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OSE\MANUAL\2023 Manual\Appendix G - Inspections and Material Testing\G.1 - Forms for Use with Inspections and Material Testing\"/>
    </mc:Choice>
  </mc:AlternateContent>
  <xr:revisionPtr revIDLastSave="0" documentId="13_ncr:1_{9B3FF187-1FB4-47CF-BD3E-98D16A2DFF91}" xr6:coauthVersionLast="47" xr6:coauthVersionMax="47" xr10:uidLastSave="{00000000-0000-0000-0000-000000000000}"/>
  <bookViews>
    <workbookView xWindow="-38510" yWindow="-10820" windowWidth="38620" windowHeight="211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Sheet1!$A$1:$K$217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2" i="1"/>
  <c r="K141" i="1"/>
  <c r="K140" i="1"/>
  <c r="K139" i="1"/>
  <c r="K138" i="1"/>
  <c r="K137" i="1"/>
  <c r="K136" i="1"/>
  <c r="K135" i="1"/>
  <c r="K131" i="1"/>
  <c r="K130" i="1"/>
  <c r="K129" i="1"/>
  <c r="K128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2" i="1"/>
  <c r="K101" i="1"/>
  <c r="K100" i="1"/>
  <c r="K99" i="1"/>
  <c r="K98" i="1"/>
  <c r="K97" i="1"/>
  <c r="K96" i="1"/>
  <c r="K91" i="1"/>
  <c r="K90" i="1"/>
  <c r="K89" i="1"/>
  <c r="K88" i="1"/>
  <c r="K87" i="1"/>
  <c r="K86" i="1"/>
  <c r="K85" i="1"/>
  <c r="K84" i="1"/>
  <c r="K79" i="1"/>
  <c r="K78" i="1"/>
  <c r="K77" i="1"/>
  <c r="K76" i="1"/>
  <c r="K75" i="1"/>
  <c r="K74" i="1"/>
  <c r="K73" i="1"/>
  <c r="K69" i="1"/>
  <c r="K68" i="1"/>
  <c r="K67" i="1"/>
  <c r="K66" i="1"/>
  <c r="K65" i="1"/>
  <c r="K64" i="1"/>
  <c r="K59" i="1"/>
  <c r="K58" i="1"/>
  <c r="K57" i="1"/>
  <c r="K56" i="1"/>
  <c r="K55" i="1"/>
  <c r="K54" i="1"/>
  <c r="K49" i="1"/>
  <c r="K48" i="1"/>
  <c r="K47" i="1"/>
  <c r="K46" i="1"/>
  <c r="K45" i="1"/>
  <c r="K44" i="1"/>
  <c r="K43" i="1"/>
  <c r="K42" i="1"/>
  <c r="K41" i="1"/>
  <c r="K40" i="1"/>
  <c r="K39" i="1"/>
  <c r="K38" i="1"/>
  <c r="K80" i="1"/>
  <c r="K92" i="1"/>
  <c r="K103" i="1"/>
  <c r="K153" i="1" l="1"/>
  <c r="K143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04" i="1" l="1"/>
  <c r="K195" i="1" l="1"/>
  <c r="K194" i="1"/>
  <c r="K193" i="1"/>
  <c r="K192" i="1"/>
  <c r="K191" i="1"/>
  <c r="K60" i="1"/>
  <c r="K70" i="1"/>
  <c r="K124" i="1"/>
  <c r="K175" i="1"/>
  <c r="K180" i="1"/>
  <c r="K181" i="1"/>
  <c r="K182" i="1"/>
  <c r="K183" i="1"/>
  <c r="K184" i="1"/>
  <c r="K179" i="1"/>
  <c r="K50" i="1"/>
  <c r="K51" i="1" l="1"/>
  <c r="K125" i="1"/>
  <c r="K185" i="1"/>
  <c r="K71" i="1"/>
  <c r="K61" i="1"/>
  <c r="K132" i="1"/>
  <c r="K93" i="1"/>
  <c r="K81" i="1"/>
  <c r="K176" i="1"/>
  <c r="K196" i="1"/>
  <c r="I187" i="1" l="1"/>
  <c r="I198" i="1"/>
</calcChain>
</file>

<file path=xl/sharedStrings.xml><?xml version="1.0" encoding="utf-8"?>
<sst xmlns="http://schemas.openxmlformats.org/spreadsheetml/2006/main" count="293" uniqueCount="168">
  <si>
    <t>Site</t>
  </si>
  <si>
    <t>Footing and Foundation</t>
  </si>
  <si>
    <t>Concrete Slab and Under-Floor</t>
  </si>
  <si>
    <t>Lowest Floor Elevation</t>
  </si>
  <si>
    <t>Lath and Gypsum Board</t>
  </si>
  <si>
    <t>Energy Efficiency</t>
  </si>
  <si>
    <t>Steel Construction</t>
  </si>
  <si>
    <t>Soils</t>
  </si>
  <si>
    <t>NPDES Erosion Control</t>
  </si>
  <si>
    <t>Plan Review</t>
  </si>
  <si>
    <t>Project Manager</t>
  </si>
  <si>
    <t>110.3.1</t>
  </si>
  <si>
    <t>110.3.2</t>
  </si>
  <si>
    <t>110.3.3</t>
  </si>
  <si>
    <t>110.3.4</t>
  </si>
  <si>
    <t>110.3.5</t>
  </si>
  <si>
    <t>Frame</t>
  </si>
  <si>
    <t>110.3.6</t>
  </si>
  <si>
    <t>Fire- and Smoke-Resistant Penetrations</t>
  </si>
  <si>
    <t>110.3.7</t>
  </si>
  <si>
    <t>107.2(1)</t>
  </si>
  <si>
    <t>107.2(2)</t>
  </si>
  <si>
    <t>107.2(3)</t>
  </si>
  <si>
    <t>Rough-In</t>
  </si>
  <si>
    <t>Final</t>
  </si>
  <si>
    <t>Other</t>
  </si>
  <si>
    <t>Structural Steel &amp; Bolting</t>
  </si>
  <si>
    <t>Underground</t>
  </si>
  <si>
    <t>Building</t>
  </si>
  <si>
    <t>Electrical</t>
  </si>
  <si>
    <t>Mechanical</t>
  </si>
  <si>
    <t>Plumbing</t>
  </si>
  <si>
    <t>Prestressed Concrete</t>
  </si>
  <si>
    <t>Reinforced Concrete</t>
  </si>
  <si>
    <t>Structural Masonry</t>
  </si>
  <si>
    <t>Spray-applied Fireproofing</t>
  </si>
  <si>
    <t>1704.2.5</t>
  </si>
  <si>
    <t>Fabricators</t>
  </si>
  <si>
    <t>Concrete Construction</t>
  </si>
  <si>
    <t>Masonry Construction</t>
  </si>
  <si>
    <t>Wood Construction</t>
  </si>
  <si>
    <t>Driven Deep Foundations</t>
  </si>
  <si>
    <t>Cast-in-place Deep Foundations</t>
  </si>
  <si>
    <t>Helical Pile Foundations</t>
  </si>
  <si>
    <t>Wind Resistance</t>
  </si>
  <si>
    <t>Seismic Resistance</t>
  </si>
  <si>
    <t>Soil</t>
  </si>
  <si>
    <t>Masonry Grout</t>
  </si>
  <si>
    <t>Concrete</t>
  </si>
  <si>
    <t>Footings</t>
  </si>
  <si>
    <t>Pile</t>
  </si>
  <si>
    <t>Plan Review &amp; Major Task Pre-Planning Mtgs.</t>
  </si>
  <si>
    <t>Clerical</t>
  </si>
  <si>
    <t>Pre-Con. Meeting</t>
  </si>
  <si>
    <t>Milestone Meetings</t>
  </si>
  <si>
    <t>Reports</t>
  </si>
  <si>
    <t>General</t>
  </si>
  <si>
    <t>Days</t>
  </si>
  <si>
    <t>PDA Pile Test Equipment</t>
  </si>
  <si>
    <t>Bolt Torque Wrench</t>
  </si>
  <si>
    <t>Hours</t>
  </si>
  <si>
    <t>Nuclear Density Test Equipment (Soil)</t>
  </si>
  <si>
    <t>The Forgoing is Based on the Following Assumptions &amp; Attachments</t>
  </si>
  <si>
    <t>Trip Charge / Mileage (circle one)</t>
  </si>
  <si>
    <t>Lodging Fees</t>
  </si>
  <si>
    <t>Per Diem Fees</t>
  </si>
  <si>
    <t>Observation of Tests</t>
  </si>
  <si>
    <t>Inspector Management</t>
  </si>
  <si>
    <t>Spray Fire-resistant Materials</t>
  </si>
  <si>
    <t>Special Inspection for Smoke Control</t>
  </si>
  <si>
    <t>Smoke Control</t>
  </si>
  <si>
    <t>110.3.8</t>
  </si>
  <si>
    <t>107.2.1</t>
  </si>
  <si>
    <t>Masonry Compressive Strength - ASTM C1314</t>
  </si>
  <si>
    <t>CMU Compressive Strength - ASTM C140</t>
  </si>
  <si>
    <t>Mortar Cub Strength - ASTM C 109</t>
  </si>
  <si>
    <t>Grout Prism Strength - ASTM C 1019</t>
  </si>
  <si>
    <t>Grain Sieve Analysis w/hydro. - ASTM D422</t>
  </si>
  <si>
    <t>Atterberg Limits - ASTM D4318</t>
  </si>
  <si>
    <t>Soil Moisture Content - ASTM D2216</t>
  </si>
  <si>
    <t>California Bearing Ratio - ASTM D1883</t>
  </si>
  <si>
    <t>Stone-Aggregate Density - ASTM D698/1557</t>
  </si>
  <si>
    <t>Modified Proctor - ASTM D1557</t>
  </si>
  <si>
    <t>Standard Proctor - ASTM D698</t>
  </si>
  <si>
    <t>Wash 200 Fines - ASTM D1140/C117</t>
  </si>
  <si>
    <t>Grain Sieve Analysis w/o hydro. - ASTM C136</t>
  </si>
  <si>
    <t>Soil Specific Gravity - ASTM D854/D550</t>
  </si>
  <si>
    <t>Concrete Beam Strength - ASTM C78</t>
  </si>
  <si>
    <t>Concrete Cores Strength - ASTM C42</t>
  </si>
  <si>
    <t>Concrete Cylinders, Cure &amp; Test - ASTM C31/39</t>
  </si>
  <si>
    <t>Masonry Testing - ASTM C67/78</t>
  </si>
  <si>
    <r>
      <t xml:space="preserve">CWA </t>
    </r>
    <r>
      <rPr>
        <sz val="11"/>
        <color indexed="8"/>
        <rFont val="Times New Roman"/>
        <family val="1"/>
      </rPr>
      <t>§ 402</t>
    </r>
  </si>
  <si>
    <t>LAB TESTS</t>
  </si>
  <si>
    <t>INSPECTION TYPE</t>
  </si>
  <si>
    <t>HOURS</t>
  </si>
  <si>
    <t>HOURLY RATE</t>
  </si>
  <si>
    <t>IBC    CHAPTER 17</t>
  </si>
  <si>
    <t>NO. OF INSPECTIONS</t>
  </si>
  <si>
    <t>IPC       CHAPTER 1</t>
  </si>
  <si>
    <t>NAME</t>
  </si>
  <si>
    <t>CREDENTIALS (Insert or Attach)</t>
  </si>
  <si>
    <t>ICC CHAPTER 17 INSPECTORS</t>
  </si>
  <si>
    <t>FIELD TESTING TECHNICIANS</t>
  </si>
  <si>
    <t>IBC         CHAPTER 1</t>
  </si>
  <si>
    <t>IFGC     CHAPTER 1</t>
  </si>
  <si>
    <t>IMC      CHAPTER 1</t>
  </si>
  <si>
    <t>AGENCY:</t>
  </si>
  <si>
    <t>INSPECTION FIRM:</t>
  </si>
  <si>
    <t>PROJECT NUMBER:</t>
  </si>
  <si>
    <t>PROJECT NAME:</t>
  </si>
  <si>
    <t>MISC.</t>
  </si>
  <si>
    <t>NUMBER OF TESTS</t>
  </si>
  <si>
    <t>TECH. HOURLY RATE</t>
  </si>
  <si>
    <t>TESTING TECHINCIAN FIELD TESTS</t>
  </si>
  <si>
    <t>INSPECTION AND TESTING EQUIPMENT</t>
  </si>
  <si>
    <t>UNIT OF MEASURE</t>
  </si>
  <si>
    <t>PROJECT SUPPORT</t>
  </si>
  <si>
    <t>SUPPORT TYPE</t>
  </si>
  <si>
    <t>TASKS</t>
  </si>
  <si>
    <t>REIMBURSABLES</t>
  </si>
  <si>
    <t>TOTAL UNITS</t>
  </si>
  <si>
    <t>UNIT RATE</t>
  </si>
  <si>
    <t>Date:___________</t>
  </si>
  <si>
    <t>APPROVAL</t>
  </si>
  <si>
    <t>Cold Formed Steel Framing</t>
  </si>
  <si>
    <t>Architectural Components</t>
  </si>
  <si>
    <t>Mechanical &amp; Electrical Components</t>
  </si>
  <si>
    <t>Fire Protection Systems</t>
  </si>
  <si>
    <t>Deep Foundations</t>
  </si>
  <si>
    <t>Exterior Insulation and Finish Systems (EIFS)</t>
  </si>
  <si>
    <t>Inspection Agency: ____________________________________________________</t>
  </si>
  <si>
    <t>Agency Representative:_________________________________________________</t>
  </si>
  <si>
    <t>Structural Steel Welding</t>
  </si>
  <si>
    <t>NOTE:  Required tests and frequency shall be determined by the Design Professional.</t>
  </si>
  <si>
    <t>Exposed Balcony &amp; Walking Surface Waterproofing</t>
  </si>
  <si>
    <t>110.3.9</t>
  </si>
  <si>
    <t>NEC     CHAPTER 1</t>
  </si>
  <si>
    <t>Testing of plumbing work &amp; systems</t>
  </si>
  <si>
    <t>IFC    CHAPTER 9</t>
  </si>
  <si>
    <t>Fire Detection &amp; alarm systems</t>
  </si>
  <si>
    <t>Gas Detection systems</t>
  </si>
  <si>
    <t>Fire-extinguishing Systems</t>
  </si>
  <si>
    <t>Fire Hydrant Systems</t>
  </si>
  <si>
    <t>Fire Standpipe Systems</t>
  </si>
  <si>
    <t>INSPECTION/TESTING TYPE</t>
  </si>
  <si>
    <t>1705.12 &amp; 13</t>
  </si>
  <si>
    <t>Mastic &amp; Intumescent fire-resistant coatings</t>
  </si>
  <si>
    <t>Fire-resistant penetrations and joints</t>
  </si>
  <si>
    <t>Specify</t>
  </si>
  <si>
    <r>
      <t xml:space="preserve">Other </t>
    </r>
    <r>
      <rPr>
        <i/>
        <sz val="10"/>
        <color indexed="8"/>
        <rFont val="Times New Roman"/>
        <family val="1"/>
      </rPr>
      <t>(specify)</t>
    </r>
  </si>
  <si>
    <r>
      <t>Other</t>
    </r>
    <r>
      <rPr>
        <i/>
        <sz val="10"/>
        <color indexed="8"/>
        <rFont val="Times New Roman"/>
        <family val="1"/>
      </rPr>
      <t xml:space="preserve"> (specify)</t>
    </r>
  </si>
  <si>
    <r>
      <t>Other (</t>
    </r>
    <r>
      <rPr>
        <i/>
        <sz val="11"/>
        <color theme="1"/>
        <rFont val="Times New Roman"/>
        <family val="1"/>
      </rPr>
      <t>specify</t>
    </r>
    <r>
      <rPr>
        <sz val="11"/>
        <color theme="1"/>
        <rFont val="Times New Roman"/>
        <family val="1"/>
      </rPr>
      <t>)</t>
    </r>
  </si>
  <si>
    <t>NO. OF TESTS</t>
  </si>
  <si>
    <t>NO. OF UNITS</t>
  </si>
  <si>
    <t>ICC CHAPTER 1 INSPECTORS</t>
  </si>
  <si>
    <t>PROJECT MANAGER FOR INSPECTION FIRM:</t>
  </si>
  <si>
    <t>TOTAL</t>
  </si>
  <si>
    <t>SECTION TOTAL</t>
  </si>
  <si>
    <r>
      <t xml:space="preserve">Other </t>
    </r>
    <r>
      <rPr>
        <i/>
        <sz val="11"/>
        <color indexed="8"/>
        <rFont val="Times New Roman"/>
        <family val="1"/>
      </rPr>
      <t>(specify)</t>
    </r>
  </si>
  <si>
    <r>
      <t>Other</t>
    </r>
    <r>
      <rPr>
        <i/>
        <sz val="11"/>
        <color indexed="8"/>
        <rFont val="Times New Roman"/>
        <family val="1"/>
      </rPr>
      <t xml:space="preserve"> (specify)</t>
    </r>
  </si>
  <si>
    <t>COST /UNIT</t>
  </si>
  <si>
    <t>Concrete Coring Equipment</t>
  </si>
  <si>
    <t>Ultrasonic Testing Equipment</t>
  </si>
  <si>
    <t>TOTAL OF ALL SECTIONS</t>
  </si>
  <si>
    <t>GRAND TOTAL  (Section Totals + Reimbursables)</t>
  </si>
  <si>
    <t>HOURS PER INSPECTION</t>
  </si>
  <si>
    <t>HOURS PER TEST</t>
  </si>
  <si>
    <t>PRICE PER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</si>
</sst>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8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/>
    <xf numFmtId="0" fontId="4" fillId="2" borderId="0" xfId="0" applyFont="1" applyFill="1" applyAlignment="1"/>
    <xf numFmtId="42" fontId="4" fillId="0" borderId="3" xfId="1" applyNumberFormat="1" applyFont="1" applyBorder="1" applyProtection="1">
      <protection locked="0" hidden="1"/>
    </xf>
    <xf numFmtId="42" fontId="4" fillId="0" borderId="1" xfId="1" applyNumberFormat="1" applyFont="1" applyBorder="1" applyProtection="1">
      <protection locked="0" hidden="1"/>
    </xf>
    <xf numFmtId="42" fontId="4" fillId="0" borderId="1" xfId="1" applyNumberFormat="1" applyFont="1" applyBorder="1"/>
    <xf numFmtId="0" fontId="4" fillId="6" borderId="0" xfId="0" applyFont="1" applyFill="1"/>
    <xf numFmtId="0" fontId="14" fillId="6" borderId="0" xfId="0" applyFont="1" applyFill="1"/>
    <xf numFmtId="0" fontId="3" fillId="6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42" fontId="4" fillId="0" borderId="3" xfId="1" applyNumberFormat="1" applyFont="1" applyBorder="1" applyAlignment="1" applyProtection="1">
      <alignment horizontal="center" vertical="center"/>
      <protection locked="0" hidden="1"/>
    </xf>
    <xf numFmtId="42" fontId="4" fillId="0" borderId="1" xfId="1" applyNumberFormat="1" applyFont="1" applyBorder="1" applyAlignment="1" applyProtection="1">
      <alignment horizontal="center" vertical="center"/>
      <protection locked="0" hidden="1"/>
    </xf>
    <xf numFmtId="42" fontId="4" fillId="0" borderId="1" xfId="1" applyNumberFormat="1" applyFont="1" applyBorder="1" applyAlignment="1">
      <alignment horizontal="center" vertical="center"/>
    </xf>
    <xf numFmtId="42" fontId="4" fillId="0" borderId="14" xfId="1" applyNumberFormat="1" applyFont="1" applyBorder="1" applyAlignment="1">
      <alignment horizontal="center" vertical="center"/>
    </xf>
    <xf numFmtId="42" fontId="3" fillId="0" borderId="19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2" borderId="0" xfId="0" applyFont="1" applyFill="1" applyBorder="1"/>
    <xf numFmtId="42" fontId="4" fillId="0" borderId="3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>
      <alignment horizontal="center"/>
    </xf>
    <xf numFmtId="42" fontId="4" fillId="0" borderId="14" xfId="1" applyNumberFormat="1" applyFont="1" applyBorder="1" applyAlignment="1">
      <alignment horizontal="center"/>
    </xf>
    <xf numFmtId="0" fontId="4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/>
    </xf>
    <xf numFmtId="0" fontId="6" fillId="2" borderId="0" xfId="0" applyFont="1" applyFill="1"/>
    <xf numFmtId="42" fontId="4" fillId="0" borderId="3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42" fontId="3" fillId="0" borderId="19" xfId="1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42" fontId="4" fillId="0" borderId="3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/>
    <xf numFmtId="42" fontId="4" fillId="0" borderId="14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8" xfId="0" applyFont="1" applyFill="1" applyBorder="1"/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2" fontId="4" fillId="0" borderId="14" xfId="1" applyNumberFormat="1" applyFont="1" applyBorder="1"/>
    <xf numFmtId="42" fontId="3" fillId="0" borderId="19" xfId="1" applyNumberFormat="1" applyFont="1" applyBorder="1"/>
    <xf numFmtId="42" fontId="3" fillId="0" borderId="19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42" fontId="4" fillId="0" borderId="14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42" fontId="3" fillId="0" borderId="19" xfId="1" applyNumberFormat="1" applyFont="1" applyFill="1" applyBorder="1"/>
    <xf numFmtId="0" fontId="4" fillId="0" borderId="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0" fontId="5" fillId="2" borderId="18" xfId="0" applyFont="1" applyFill="1" applyBorder="1"/>
    <xf numFmtId="0" fontId="4" fillId="2" borderId="37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7" xfId="0" applyFont="1" applyFill="1" applyBorder="1"/>
    <xf numFmtId="0" fontId="8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wrapText="1"/>
    </xf>
    <xf numFmtId="0" fontId="4" fillId="2" borderId="37" xfId="0" applyFont="1" applyFill="1" applyBorder="1" applyAlignment="1">
      <alignment horizontal="center" vertical="center"/>
    </xf>
    <xf numFmtId="0" fontId="7" fillId="2" borderId="37" xfId="0" applyFont="1" applyFill="1" applyBorder="1"/>
    <xf numFmtId="0" fontId="9" fillId="4" borderId="37" xfId="0" applyFont="1" applyFill="1" applyBorder="1"/>
    <xf numFmtId="0" fontId="4" fillId="0" borderId="37" xfId="0" applyFont="1" applyBorder="1"/>
    <xf numFmtId="42" fontId="4" fillId="0" borderId="33" xfId="1" applyNumberFormat="1" applyFont="1" applyBorder="1" applyAlignment="1">
      <alignment horizontal="center" vertical="center"/>
    </xf>
    <xf numFmtId="42" fontId="4" fillId="0" borderId="58" xfId="1" applyNumberFormat="1" applyFont="1" applyBorder="1" applyAlignment="1">
      <alignment horizontal="center" vertical="center"/>
    </xf>
    <xf numFmtId="42" fontId="4" fillId="0" borderId="33" xfId="1" applyNumberFormat="1" applyFont="1" applyBorder="1" applyAlignment="1">
      <alignment horizontal="center"/>
    </xf>
    <xf numFmtId="44" fontId="3" fillId="6" borderId="22" xfId="1" applyFont="1" applyFill="1" applyBorder="1"/>
    <xf numFmtId="42" fontId="4" fillId="0" borderId="33" xfId="1" applyNumberFormat="1" applyFont="1" applyBorder="1"/>
    <xf numFmtId="42" fontId="4" fillId="0" borderId="26" xfId="1" applyNumberFormat="1" applyFont="1" applyBorder="1"/>
    <xf numFmtId="42" fontId="4" fillId="0" borderId="58" xfId="1" applyNumberFormat="1" applyFont="1" applyBorder="1"/>
    <xf numFmtId="42" fontId="4" fillId="0" borderId="33" xfId="1" applyNumberFormat="1" applyFont="1" applyBorder="1" applyAlignment="1">
      <alignment vertical="center"/>
    </xf>
    <xf numFmtId="42" fontId="4" fillId="0" borderId="26" xfId="1" applyNumberFormat="1" applyFont="1" applyBorder="1" applyAlignment="1">
      <alignment vertical="center"/>
    </xf>
    <xf numFmtId="42" fontId="4" fillId="0" borderId="58" xfId="1" applyNumberFormat="1" applyFont="1" applyBorder="1" applyAlignment="1">
      <alignment vertical="center"/>
    </xf>
    <xf numFmtId="0" fontId="4" fillId="2" borderId="42" xfId="0" applyFont="1" applyFill="1" applyBorder="1"/>
    <xf numFmtId="44" fontId="3" fillId="2" borderId="42" xfId="1" applyFont="1" applyFill="1" applyBorder="1"/>
    <xf numFmtId="0" fontId="9" fillId="4" borderId="42" xfId="0" applyFont="1" applyFill="1" applyBorder="1"/>
    <xf numFmtId="0" fontId="13" fillId="4" borderId="42" xfId="0" applyFont="1" applyFill="1" applyBorder="1"/>
    <xf numFmtId="0" fontId="4" fillId="0" borderId="42" xfId="0" applyFont="1" applyBorder="1"/>
    <xf numFmtId="42" fontId="4" fillId="0" borderId="58" xfId="1" applyNumberFormat="1" applyFont="1" applyBorder="1" applyAlignment="1">
      <alignment horizontal="center"/>
    </xf>
    <xf numFmtId="0" fontId="4" fillId="2" borderId="40" xfId="0" applyFont="1" applyFill="1" applyBorder="1"/>
    <xf numFmtId="0" fontId="4" fillId="6" borderId="40" xfId="0" applyFont="1" applyFill="1" applyBorder="1"/>
    <xf numFmtId="0" fontId="4" fillId="6" borderId="37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29" xfId="0" applyFont="1" applyFill="1" applyBorder="1" applyAlignment="1"/>
    <xf numFmtId="0" fontId="4" fillId="6" borderId="18" xfId="0" applyFont="1" applyFill="1" applyBorder="1" applyAlignment="1"/>
    <xf numFmtId="0" fontId="4" fillId="6" borderId="40" xfId="0" applyFont="1" applyFill="1" applyBorder="1" applyAlignment="1"/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4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3" fillId="2" borderId="40" xfId="0" applyFont="1" applyFill="1" applyBorder="1"/>
    <xf numFmtId="42" fontId="4" fillId="0" borderId="14" xfId="1" applyNumberFormat="1" applyFont="1" applyBorder="1" applyAlignment="1" applyProtection="1">
      <alignment vertical="center"/>
      <protection locked="0" hidden="1"/>
    </xf>
    <xf numFmtId="0" fontId="9" fillId="4" borderId="29" xfId="0" applyFont="1" applyFill="1" applyBorder="1"/>
    <xf numFmtId="0" fontId="9" fillId="4" borderId="18" xfId="0" applyFont="1" applyFill="1" applyBorder="1"/>
    <xf numFmtId="0" fontId="9" fillId="4" borderId="40" xfId="0" applyFont="1" applyFill="1" applyBorder="1"/>
    <xf numFmtId="0" fontId="16" fillId="0" borderId="0" xfId="0" applyFont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4" fillId="0" borderId="3" xfId="1" applyNumberFormat="1" applyFont="1" applyBorder="1" applyAlignment="1" applyProtection="1">
      <alignment horizontal="center" vertical="center"/>
      <protection locked="0" hidden="1"/>
    </xf>
    <xf numFmtId="0" fontId="4" fillId="0" borderId="1" xfId="1" applyNumberFormat="1" applyFont="1" applyBorder="1" applyAlignment="1" applyProtection="1">
      <alignment horizontal="center" vertical="center"/>
      <protection locked="0" hidden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42" fontId="4" fillId="0" borderId="0" xfId="0" applyNumberFormat="1" applyFont="1"/>
    <xf numFmtId="42" fontId="4" fillId="0" borderId="1" xfId="1" applyNumberFormat="1" applyFont="1" applyBorder="1" applyAlignment="1" applyProtection="1">
      <alignment vertical="center"/>
      <protection locked="0"/>
    </xf>
    <xf numFmtId="42" fontId="4" fillId="0" borderId="14" xfId="1" applyNumberFormat="1" applyFont="1" applyBorder="1" applyAlignment="1" applyProtection="1">
      <alignment horizontal="left" vertical="center"/>
      <protection locked="0"/>
    </xf>
    <xf numFmtId="42" fontId="4" fillId="0" borderId="3" xfId="1" applyNumberFormat="1" applyFont="1" applyBorder="1" applyProtection="1">
      <protection locked="0"/>
    </xf>
    <xf numFmtId="42" fontId="4" fillId="0" borderId="1" xfId="1" applyNumberFormat="1" applyFont="1" applyBorder="1" applyProtection="1">
      <protection locked="0"/>
    </xf>
    <xf numFmtId="42" fontId="4" fillId="0" borderId="14" xfId="1" applyNumberFormat="1" applyFont="1" applyBorder="1" applyProtection="1">
      <protection locked="0"/>
    </xf>
    <xf numFmtId="42" fontId="3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2" fontId="3" fillId="0" borderId="20" xfId="1" applyNumberFormat="1" applyFont="1" applyBorder="1" applyAlignment="1">
      <alignment horizontal="center" vertical="center"/>
    </xf>
    <xf numFmtId="42" fontId="3" fillId="0" borderId="21" xfId="1" applyNumberFormat="1" applyFont="1" applyBorder="1" applyAlignment="1">
      <alignment horizontal="center" vertical="center"/>
    </xf>
    <xf numFmtId="42" fontId="3" fillId="0" borderId="22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/>
    <xf numFmtId="0" fontId="4" fillId="0" borderId="5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2" borderId="29" xfId="0" applyFont="1" applyFill="1" applyBorder="1"/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2" borderId="37" xfId="0" applyFont="1" applyFill="1" applyBorder="1"/>
    <xf numFmtId="0" fontId="6" fillId="2" borderId="0" xfId="0" applyFont="1" applyFill="1"/>
    <xf numFmtId="0" fontId="6" fillId="0" borderId="1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/>
    <xf numFmtId="0" fontId="6" fillId="0" borderId="5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1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9" fillId="0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52" xfId="0" applyFont="1" applyBorder="1"/>
    <xf numFmtId="0" fontId="6" fillId="0" borderId="10" xfId="0" applyFont="1" applyBorder="1"/>
    <xf numFmtId="0" fontId="4" fillId="0" borderId="2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5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5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4" fillId="4" borderId="19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21" fillId="4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wrapText="1"/>
    </xf>
    <xf numFmtId="0" fontId="4" fillId="3" borderId="3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23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2" fillId="0" borderId="19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2" borderId="4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5" fillId="2" borderId="0" xfId="0" applyFont="1" applyFill="1"/>
    <xf numFmtId="0" fontId="22" fillId="0" borderId="19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0" borderId="3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45" xfId="0" applyFont="1" applyFill="1" applyBorder="1"/>
    <xf numFmtId="0" fontId="4" fillId="2" borderId="46" xfId="0" applyFont="1" applyFill="1" applyBorder="1"/>
    <xf numFmtId="0" fontId="3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3" borderId="5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2" fontId="4" fillId="0" borderId="28" xfId="0" applyNumberFormat="1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left"/>
    </xf>
    <xf numFmtId="0" fontId="4" fillId="0" borderId="5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2" borderId="47" xfId="0" applyFont="1" applyFill="1" applyBorder="1"/>
    <xf numFmtId="0" fontId="4" fillId="2" borderId="37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0" fillId="4" borderId="45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52" xfId="0" applyFont="1" applyFill="1" applyBorder="1"/>
    <xf numFmtId="0" fontId="6" fillId="0" borderId="10" xfId="0" applyFont="1" applyFill="1" applyBorder="1"/>
    <xf numFmtId="0" fontId="3" fillId="0" borderId="19" xfId="0" applyFont="1" applyFill="1" applyBorder="1" applyAlignment="1">
      <alignment horizontal="right"/>
    </xf>
    <xf numFmtId="0" fontId="4" fillId="0" borderId="5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/>
    <xf numFmtId="0" fontId="4" fillId="0" borderId="39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6" fillId="0" borderId="28" xfId="0" applyFont="1" applyFill="1" applyBorder="1" applyProtection="1">
      <protection locked="0"/>
    </xf>
    <xf numFmtId="0" fontId="4" fillId="0" borderId="48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1"/>
  <sheetViews>
    <sheetView tabSelected="1" topLeftCell="A78" zoomScaleNormal="100" workbookViewId="0">
      <selection activeCell="H22" sqref="H22:K22"/>
    </sheetView>
  </sheetViews>
  <sheetFormatPr defaultColWidth="8.88671875" defaultRowHeight="13.8" x14ac:dyDescent="0.25"/>
  <cols>
    <col min="1" max="1" width="6.109375" style="91" customWidth="1"/>
    <col min="2" max="2" width="2.6640625" style="1" customWidth="1"/>
    <col min="3" max="3" width="4.109375" style="1" customWidth="1"/>
    <col min="4" max="4" width="7.88671875" style="1" customWidth="1"/>
    <col min="5" max="5" width="8.109375" style="1" customWidth="1"/>
    <col min="6" max="6" width="16.5546875" style="1" customWidth="1"/>
    <col min="7" max="7" width="6.21875" style="1" customWidth="1"/>
    <col min="8" max="8" width="14.6640625" style="1" customWidth="1"/>
    <col min="9" max="9" width="12.109375" style="1" customWidth="1"/>
    <col min="10" max="10" width="9.77734375" style="1" customWidth="1"/>
    <col min="11" max="11" width="10.5546875" style="106" customWidth="1"/>
    <col min="12" max="16384" width="8.88671875" style="1"/>
  </cols>
  <sheetData>
    <row r="1" spans="1:12" ht="15" customHeight="1" thickBot="1" x14ac:dyDescent="0.35">
      <c r="A1" s="280" t="s">
        <v>106</v>
      </c>
      <c r="B1" s="280"/>
      <c r="C1" s="280"/>
      <c r="D1" s="280"/>
      <c r="E1" s="282"/>
      <c r="F1" s="283"/>
      <c r="G1" s="284"/>
      <c r="H1" s="284"/>
      <c r="I1" s="284"/>
      <c r="J1" s="284"/>
      <c r="K1" s="284"/>
    </row>
    <row r="2" spans="1:12" ht="15" customHeight="1" thickBot="1" x14ac:dyDescent="0.35">
      <c r="A2" s="280" t="s">
        <v>109</v>
      </c>
      <c r="B2" s="281"/>
      <c r="C2" s="281"/>
      <c r="D2" s="281"/>
      <c r="E2" s="281"/>
      <c r="F2" s="285"/>
      <c r="G2" s="285"/>
      <c r="H2" s="285"/>
      <c r="I2" s="285"/>
      <c r="J2" s="285"/>
      <c r="K2" s="285"/>
    </row>
    <row r="3" spans="1:12" ht="15" customHeight="1" thickBot="1" x14ac:dyDescent="0.35">
      <c r="A3" s="280" t="s">
        <v>108</v>
      </c>
      <c r="B3" s="280"/>
      <c r="C3" s="280"/>
      <c r="D3" s="282"/>
      <c r="E3" s="282"/>
      <c r="F3" s="284"/>
      <c r="G3" s="284"/>
      <c r="H3" s="284"/>
      <c r="I3" s="284"/>
      <c r="J3" s="284"/>
      <c r="K3" s="284"/>
    </row>
    <row r="4" spans="1:12" ht="15" customHeight="1" thickBot="1" x14ac:dyDescent="0.35">
      <c r="A4" s="280" t="s">
        <v>107</v>
      </c>
      <c r="B4" s="280"/>
      <c r="C4" s="280"/>
      <c r="D4" s="280"/>
      <c r="E4" s="281"/>
      <c r="F4" s="286"/>
      <c r="G4" s="287"/>
      <c r="H4" s="287"/>
      <c r="I4" s="287"/>
      <c r="J4" s="287"/>
      <c r="K4" s="287"/>
    </row>
    <row r="5" spans="1:12" ht="15" customHeight="1" thickBot="1" x14ac:dyDescent="0.3">
      <c r="A5" s="75"/>
      <c r="B5" s="58"/>
      <c r="C5" s="58"/>
      <c r="D5" s="38"/>
      <c r="E5" s="38"/>
      <c r="F5" s="38"/>
      <c r="G5" s="38"/>
      <c r="H5" s="38"/>
      <c r="I5" s="38"/>
      <c r="J5" s="38"/>
      <c r="K5" s="76"/>
    </row>
    <row r="6" spans="1:12" ht="15" customHeight="1" thickBot="1" x14ac:dyDescent="0.35">
      <c r="A6" s="288" t="s">
        <v>155</v>
      </c>
      <c r="B6" s="288"/>
      <c r="C6" s="288"/>
      <c r="D6" s="288"/>
      <c r="E6" s="288"/>
      <c r="F6" s="288"/>
      <c r="G6" s="289"/>
      <c r="H6" s="289"/>
      <c r="I6" s="289"/>
      <c r="J6" s="289"/>
      <c r="K6" s="289"/>
    </row>
    <row r="7" spans="1:12" ht="15" customHeight="1" thickBot="1" x14ac:dyDescent="0.3">
      <c r="A7" s="77"/>
      <c r="B7" s="28"/>
      <c r="C7" s="38"/>
      <c r="D7" s="38"/>
      <c r="E7" s="38"/>
      <c r="F7" s="38"/>
      <c r="G7" s="38"/>
      <c r="H7" s="38"/>
      <c r="I7" s="38"/>
      <c r="J7" s="38"/>
      <c r="K7" s="76"/>
    </row>
    <row r="8" spans="1:12" s="9" customFormat="1" ht="28.95" customHeight="1" thickBot="1" x14ac:dyDescent="0.35">
      <c r="A8" s="256" t="s">
        <v>154</v>
      </c>
      <c r="B8" s="256"/>
      <c r="C8" s="256"/>
      <c r="D8" s="256"/>
      <c r="E8" s="256"/>
      <c r="F8" s="186" t="s">
        <v>99</v>
      </c>
      <c r="G8" s="186"/>
      <c r="H8" s="186" t="s">
        <v>100</v>
      </c>
      <c r="I8" s="186"/>
      <c r="J8" s="186"/>
      <c r="K8" s="186"/>
      <c r="L8" s="16"/>
    </row>
    <row r="9" spans="1:12" ht="15" customHeight="1" x14ac:dyDescent="0.25">
      <c r="A9" s="237" t="s">
        <v>28</v>
      </c>
      <c r="B9" s="237"/>
      <c r="C9" s="237"/>
      <c r="D9" s="237"/>
      <c r="E9" s="238"/>
      <c r="F9" s="245"/>
      <c r="G9" s="246"/>
      <c r="H9" s="217"/>
      <c r="I9" s="218"/>
      <c r="J9" s="218"/>
      <c r="K9" s="218"/>
      <c r="L9" s="15"/>
    </row>
    <row r="10" spans="1:12" ht="15" customHeight="1" x14ac:dyDescent="0.25">
      <c r="A10" s="239" t="s">
        <v>29</v>
      </c>
      <c r="B10" s="239"/>
      <c r="C10" s="239"/>
      <c r="D10" s="239"/>
      <c r="E10" s="240"/>
      <c r="F10" s="219"/>
      <c r="G10" s="247"/>
      <c r="H10" s="219"/>
      <c r="I10" s="220"/>
      <c r="J10" s="220"/>
      <c r="K10" s="220"/>
    </row>
    <row r="11" spans="1:12" ht="15" customHeight="1" x14ac:dyDescent="0.25">
      <c r="A11" s="241" t="s">
        <v>30</v>
      </c>
      <c r="B11" s="241"/>
      <c r="C11" s="241"/>
      <c r="D11" s="241"/>
      <c r="E11" s="242"/>
      <c r="F11" s="219"/>
      <c r="G11" s="247"/>
      <c r="H11" s="219"/>
      <c r="I11" s="220"/>
      <c r="J11" s="220"/>
      <c r="K11" s="220"/>
    </row>
    <row r="12" spans="1:12" ht="15" customHeight="1" x14ac:dyDescent="0.25">
      <c r="A12" s="239" t="s">
        <v>31</v>
      </c>
      <c r="B12" s="239"/>
      <c r="C12" s="239"/>
      <c r="D12" s="239"/>
      <c r="E12" s="240"/>
      <c r="F12" s="221"/>
      <c r="G12" s="248"/>
      <c r="H12" s="221"/>
      <c r="I12" s="222"/>
      <c r="J12" s="222"/>
      <c r="K12" s="222"/>
    </row>
    <row r="13" spans="1:12" ht="15" customHeight="1" thickBot="1" x14ac:dyDescent="0.3">
      <c r="A13" s="243" t="s">
        <v>127</v>
      </c>
      <c r="B13" s="243"/>
      <c r="C13" s="243"/>
      <c r="D13" s="243"/>
      <c r="E13" s="244"/>
      <c r="F13" s="249"/>
      <c r="G13" s="250"/>
      <c r="H13" s="206"/>
      <c r="I13" s="223"/>
      <c r="J13" s="223"/>
      <c r="K13" s="223"/>
    </row>
    <row r="14" spans="1:12" ht="13.95" customHeight="1" thickBot="1" x14ac:dyDescent="0.3">
      <c r="A14" s="81"/>
      <c r="B14" s="58"/>
      <c r="C14" s="38"/>
      <c r="D14" s="28"/>
      <c r="E14" s="251"/>
      <c r="F14" s="251"/>
      <c r="G14" s="255"/>
      <c r="H14" s="255"/>
      <c r="I14" s="255"/>
      <c r="J14" s="255"/>
      <c r="K14" s="320"/>
    </row>
    <row r="15" spans="1:12" s="9" customFormat="1" ht="28.95" customHeight="1" thickBot="1" x14ac:dyDescent="0.35">
      <c r="A15" s="227" t="s">
        <v>101</v>
      </c>
      <c r="B15" s="228"/>
      <c r="C15" s="228"/>
      <c r="D15" s="228"/>
      <c r="E15" s="229"/>
      <c r="F15" s="225" t="s">
        <v>99</v>
      </c>
      <c r="G15" s="226"/>
      <c r="H15" s="224" t="s">
        <v>100</v>
      </c>
      <c r="I15" s="225"/>
      <c r="J15" s="225"/>
      <c r="K15" s="226"/>
    </row>
    <row r="16" spans="1:12" ht="15" customHeight="1" x14ac:dyDescent="0.25">
      <c r="A16" s="234" t="s">
        <v>32</v>
      </c>
      <c r="B16" s="235"/>
      <c r="C16" s="235"/>
      <c r="D16" s="235"/>
      <c r="E16" s="236"/>
      <c r="F16" s="230"/>
      <c r="G16" s="231"/>
      <c r="H16" s="230"/>
      <c r="I16" s="232"/>
      <c r="J16" s="232"/>
      <c r="K16" s="233"/>
    </row>
    <row r="17" spans="1:11" ht="15" customHeight="1" x14ac:dyDescent="0.25">
      <c r="A17" s="214" t="s">
        <v>33</v>
      </c>
      <c r="B17" s="215"/>
      <c r="C17" s="215"/>
      <c r="D17" s="215"/>
      <c r="E17" s="216"/>
      <c r="F17" s="210"/>
      <c r="G17" s="211"/>
      <c r="H17" s="210"/>
      <c r="I17" s="212"/>
      <c r="J17" s="212"/>
      <c r="K17" s="213"/>
    </row>
    <row r="18" spans="1:11" ht="15" customHeight="1" x14ac:dyDescent="0.25">
      <c r="A18" s="214" t="s">
        <v>34</v>
      </c>
      <c r="B18" s="215"/>
      <c r="C18" s="215"/>
      <c r="D18" s="215"/>
      <c r="E18" s="216"/>
      <c r="F18" s="210"/>
      <c r="G18" s="211"/>
      <c r="H18" s="210"/>
      <c r="I18" s="212"/>
      <c r="J18" s="212"/>
      <c r="K18" s="213"/>
    </row>
    <row r="19" spans="1:11" ht="15" customHeight="1" x14ac:dyDescent="0.25">
      <c r="A19" s="214" t="s">
        <v>35</v>
      </c>
      <c r="B19" s="215"/>
      <c r="C19" s="215"/>
      <c r="D19" s="215"/>
      <c r="E19" s="216"/>
      <c r="F19" s="210"/>
      <c r="G19" s="211"/>
      <c r="H19" s="210"/>
      <c r="I19" s="212"/>
      <c r="J19" s="212"/>
      <c r="K19" s="213"/>
    </row>
    <row r="20" spans="1:11" ht="15" customHeight="1" x14ac:dyDescent="0.25">
      <c r="A20" s="214" t="s">
        <v>26</v>
      </c>
      <c r="B20" s="215"/>
      <c r="C20" s="215"/>
      <c r="D20" s="215"/>
      <c r="E20" s="216"/>
      <c r="F20" s="210"/>
      <c r="G20" s="211"/>
      <c r="H20" s="210"/>
      <c r="I20" s="212"/>
      <c r="J20" s="212"/>
      <c r="K20" s="213"/>
    </row>
    <row r="21" spans="1:11" ht="15" customHeight="1" x14ac:dyDescent="0.25">
      <c r="A21" s="214" t="s">
        <v>132</v>
      </c>
      <c r="B21" s="215"/>
      <c r="C21" s="215"/>
      <c r="D21" s="215"/>
      <c r="E21" s="216"/>
      <c r="F21" s="210"/>
      <c r="G21" s="211"/>
      <c r="H21" s="210"/>
      <c r="I21" s="212"/>
      <c r="J21" s="212"/>
      <c r="K21" s="213"/>
    </row>
    <row r="22" spans="1:11" ht="15" customHeight="1" x14ac:dyDescent="0.25">
      <c r="A22" s="214" t="s">
        <v>7</v>
      </c>
      <c r="B22" s="215"/>
      <c r="C22" s="215"/>
      <c r="D22" s="215"/>
      <c r="E22" s="216"/>
      <c r="F22" s="210"/>
      <c r="G22" s="211"/>
      <c r="H22" s="210"/>
      <c r="I22" s="212"/>
      <c r="J22" s="212"/>
      <c r="K22" s="213"/>
    </row>
    <row r="23" spans="1:11" ht="15" customHeight="1" x14ac:dyDescent="0.25">
      <c r="A23" s="214" t="s">
        <v>70</v>
      </c>
      <c r="B23" s="215"/>
      <c r="C23" s="215"/>
      <c r="D23" s="215"/>
      <c r="E23" s="216"/>
      <c r="F23" s="210"/>
      <c r="G23" s="211"/>
      <c r="H23" s="210"/>
      <c r="I23" s="212"/>
      <c r="J23" s="212"/>
      <c r="K23" s="213"/>
    </row>
    <row r="24" spans="1:11" ht="15" customHeight="1" x14ac:dyDescent="0.25">
      <c r="A24" s="214" t="s">
        <v>124</v>
      </c>
      <c r="B24" s="215"/>
      <c r="C24" s="215"/>
      <c r="D24" s="215"/>
      <c r="E24" s="216"/>
      <c r="F24" s="210"/>
      <c r="G24" s="211"/>
      <c r="H24" s="210"/>
      <c r="I24" s="212"/>
      <c r="J24" s="212"/>
      <c r="K24" s="213"/>
    </row>
    <row r="25" spans="1:11" ht="15" customHeight="1" x14ac:dyDescent="0.25">
      <c r="A25" s="214" t="s">
        <v>40</v>
      </c>
      <c r="B25" s="215"/>
      <c r="C25" s="215"/>
      <c r="D25" s="215"/>
      <c r="E25" s="216"/>
      <c r="F25" s="210"/>
      <c r="G25" s="211"/>
      <c r="H25" s="210"/>
      <c r="I25" s="212"/>
      <c r="J25" s="212"/>
      <c r="K25" s="213"/>
    </row>
    <row r="26" spans="1:11" ht="15" customHeight="1" x14ac:dyDescent="0.25">
      <c r="A26" s="214" t="s">
        <v>125</v>
      </c>
      <c r="B26" s="215"/>
      <c r="C26" s="215"/>
      <c r="D26" s="215"/>
      <c r="E26" s="216"/>
      <c r="F26" s="210"/>
      <c r="G26" s="211"/>
      <c r="H26" s="210"/>
      <c r="I26" s="212"/>
      <c r="J26" s="212"/>
      <c r="K26" s="213"/>
    </row>
    <row r="27" spans="1:11" ht="15" customHeight="1" x14ac:dyDescent="0.25">
      <c r="A27" s="214" t="s">
        <v>127</v>
      </c>
      <c r="B27" s="215"/>
      <c r="C27" s="215"/>
      <c r="D27" s="215"/>
      <c r="E27" s="216"/>
      <c r="F27" s="210"/>
      <c r="G27" s="211"/>
      <c r="H27" s="210"/>
      <c r="I27" s="212"/>
      <c r="J27" s="212"/>
      <c r="K27" s="213"/>
    </row>
    <row r="28" spans="1:11" ht="28.95" customHeight="1" thickBot="1" x14ac:dyDescent="0.3">
      <c r="A28" s="325" t="s">
        <v>126</v>
      </c>
      <c r="B28" s="326"/>
      <c r="C28" s="326"/>
      <c r="D28" s="326"/>
      <c r="E28" s="327"/>
      <c r="F28" s="203"/>
      <c r="G28" s="204"/>
      <c r="H28" s="203"/>
      <c r="I28" s="205"/>
      <c r="J28" s="205"/>
      <c r="K28" s="206"/>
    </row>
    <row r="29" spans="1:11" s="74" customFormat="1" ht="15" customHeight="1" thickBot="1" x14ac:dyDescent="0.3">
      <c r="A29" s="110"/>
      <c r="B29" s="111"/>
      <c r="C29" s="111"/>
      <c r="D29" s="111"/>
      <c r="E29" s="111"/>
      <c r="F29" s="112"/>
      <c r="G29" s="112"/>
      <c r="H29" s="112"/>
      <c r="I29" s="112"/>
      <c r="J29" s="112"/>
      <c r="K29" s="113"/>
    </row>
    <row r="30" spans="1:11" s="9" customFormat="1" ht="28.95" customHeight="1" thickBot="1" x14ac:dyDescent="0.35">
      <c r="A30" s="328" t="s">
        <v>102</v>
      </c>
      <c r="B30" s="328"/>
      <c r="C30" s="328"/>
      <c r="D30" s="328"/>
      <c r="E30" s="328"/>
      <c r="F30" s="186" t="s">
        <v>99</v>
      </c>
      <c r="G30" s="186"/>
      <c r="H30" s="186" t="s">
        <v>100</v>
      </c>
      <c r="I30" s="186"/>
      <c r="J30" s="186"/>
      <c r="K30" s="186"/>
    </row>
    <row r="31" spans="1:11" s="9" customFormat="1" ht="15" customHeight="1" x14ac:dyDescent="0.3">
      <c r="A31" s="321" t="s">
        <v>46</v>
      </c>
      <c r="B31" s="322"/>
      <c r="C31" s="322"/>
      <c r="D31" s="322"/>
      <c r="E31" s="323"/>
      <c r="F31" s="207"/>
      <c r="G31" s="324"/>
      <c r="H31" s="207"/>
      <c r="I31" s="208"/>
      <c r="J31" s="208"/>
      <c r="K31" s="209"/>
    </row>
    <row r="32" spans="1:11" s="9" customFormat="1" ht="15" customHeight="1" x14ac:dyDescent="0.3">
      <c r="A32" s="190" t="s">
        <v>47</v>
      </c>
      <c r="B32" s="191"/>
      <c r="C32" s="191"/>
      <c r="D32" s="191"/>
      <c r="E32" s="192"/>
      <c r="F32" s="210"/>
      <c r="G32" s="211"/>
      <c r="H32" s="210"/>
      <c r="I32" s="212"/>
      <c r="J32" s="212"/>
      <c r="K32" s="213"/>
    </row>
    <row r="33" spans="1:11" s="9" customFormat="1" ht="15" customHeight="1" x14ac:dyDescent="0.3">
      <c r="A33" s="190" t="s">
        <v>48</v>
      </c>
      <c r="B33" s="191"/>
      <c r="C33" s="191"/>
      <c r="D33" s="191"/>
      <c r="E33" s="192"/>
      <c r="F33" s="210"/>
      <c r="G33" s="211"/>
      <c r="H33" s="210"/>
      <c r="I33" s="212"/>
      <c r="J33" s="212"/>
      <c r="K33" s="213"/>
    </row>
    <row r="34" spans="1:11" s="9" customFormat="1" ht="15" customHeight="1" x14ac:dyDescent="0.3">
      <c r="A34" s="190" t="s">
        <v>49</v>
      </c>
      <c r="B34" s="191"/>
      <c r="C34" s="191"/>
      <c r="D34" s="191"/>
      <c r="E34" s="192"/>
      <c r="F34" s="210"/>
      <c r="G34" s="211"/>
      <c r="H34" s="210"/>
      <c r="I34" s="212"/>
      <c r="J34" s="212"/>
      <c r="K34" s="213"/>
    </row>
    <row r="35" spans="1:11" s="9" customFormat="1" ht="15" customHeight="1" x14ac:dyDescent="0.3">
      <c r="A35" s="190" t="s">
        <v>50</v>
      </c>
      <c r="B35" s="191"/>
      <c r="C35" s="191"/>
      <c r="D35" s="191"/>
      <c r="E35" s="192"/>
      <c r="F35" s="210"/>
      <c r="G35" s="211"/>
      <c r="H35" s="210"/>
      <c r="I35" s="212"/>
      <c r="J35" s="212"/>
      <c r="K35" s="213"/>
    </row>
    <row r="36" spans="1:11" s="9" customFormat="1" ht="15" customHeight="1" thickBot="1" x14ac:dyDescent="0.35">
      <c r="A36" s="200" t="s">
        <v>128</v>
      </c>
      <c r="B36" s="201"/>
      <c r="C36" s="201"/>
      <c r="D36" s="201"/>
      <c r="E36" s="202"/>
      <c r="F36" s="203"/>
      <c r="G36" s="204"/>
      <c r="H36" s="203"/>
      <c r="I36" s="205"/>
      <c r="J36" s="205"/>
      <c r="K36" s="206"/>
    </row>
    <row r="37" spans="1:11" s="8" customFormat="1" ht="28.95" customHeight="1" thickBot="1" x14ac:dyDescent="0.35">
      <c r="A37" s="319" t="s">
        <v>103</v>
      </c>
      <c r="B37" s="319"/>
      <c r="C37" s="319"/>
      <c r="D37" s="313" t="s">
        <v>93</v>
      </c>
      <c r="E37" s="313"/>
      <c r="F37" s="313"/>
      <c r="G37" s="313"/>
      <c r="H37" s="162" t="s">
        <v>97</v>
      </c>
      <c r="I37" s="162" t="s">
        <v>165</v>
      </c>
      <c r="J37" s="162" t="s">
        <v>95</v>
      </c>
      <c r="K37" s="163" t="s">
        <v>156</v>
      </c>
    </row>
    <row r="38" spans="1:11" ht="15" customHeight="1" x14ac:dyDescent="0.25">
      <c r="A38" s="308">
        <v>110.2</v>
      </c>
      <c r="B38" s="309"/>
      <c r="C38" s="309"/>
      <c r="D38" s="303" t="s">
        <v>0</v>
      </c>
      <c r="E38" s="303"/>
      <c r="F38" s="303"/>
      <c r="G38" s="303"/>
      <c r="H38" s="139"/>
      <c r="I38" s="139"/>
      <c r="J38" s="31"/>
      <c r="K38" s="92">
        <f>J38*I38*H38</f>
        <v>0</v>
      </c>
    </row>
    <row r="39" spans="1:11" ht="15" customHeight="1" x14ac:dyDescent="0.25">
      <c r="A39" s="294" t="s">
        <v>11</v>
      </c>
      <c r="B39" s="295"/>
      <c r="C39" s="295"/>
      <c r="D39" s="302" t="s">
        <v>1</v>
      </c>
      <c r="E39" s="302"/>
      <c r="F39" s="302"/>
      <c r="G39" s="302"/>
      <c r="H39" s="140"/>
      <c r="I39" s="140"/>
      <c r="J39" s="32"/>
      <c r="K39" s="92">
        <f t="shared" ref="K39:K49" si="0">J39*I39*H39</f>
        <v>0</v>
      </c>
    </row>
    <row r="40" spans="1:11" ht="15" customHeight="1" x14ac:dyDescent="0.25">
      <c r="A40" s="294" t="s">
        <v>12</v>
      </c>
      <c r="B40" s="295"/>
      <c r="C40" s="295"/>
      <c r="D40" s="302" t="s">
        <v>2</v>
      </c>
      <c r="E40" s="302"/>
      <c r="F40" s="302"/>
      <c r="G40" s="302"/>
      <c r="H40" s="140"/>
      <c r="I40" s="140"/>
      <c r="J40" s="32"/>
      <c r="K40" s="92">
        <f t="shared" si="0"/>
        <v>0</v>
      </c>
    </row>
    <row r="41" spans="1:11" ht="15" customHeight="1" x14ac:dyDescent="0.25">
      <c r="A41" s="294" t="s">
        <v>13</v>
      </c>
      <c r="B41" s="295"/>
      <c r="C41" s="295"/>
      <c r="D41" s="302" t="s">
        <v>3</v>
      </c>
      <c r="E41" s="302"/>
      <c r="F41" s="302"/>
      <c r="G41" s="302"/>
      <c r="H41" s="140"/>
      <c r="I41" s="141"/>
      <c r="J41" s="32"/>
      <c r="K41" s="92">
        <f t="shared" si="0"/>
        <v>0</v>
      </c>
    </row>
    <row r="42" spans="1:11" ht="15" customHeight="1" x14ac:dyDescent="0.25">
      <c r="A42" s="294" t="s">
        <v>14</v>
      </c>
      <c r="B42" s="295"/>
      <c r="C42" s="295"/>
      <c r="D42" s="302" t="s">
        <v>16</v>
      </c>
      <c r="E42" s="302"/>
      <c r="F42" s="302"/>
      <c r="G42" s="302"/>
      <c r="H42" s="140"/>
      <c r="I42" s="141"/>
      <c r="J42" s="32"/>
      <c r="K42" s="92">
        <f t="shared" si="0"/>
        <v>0</v>
      </c>
    </row>
    <row r="43" spans="1:11" ht="15" customHeight="1" x14ac:dyDescent="0.25">
      <c r="A43" s="294" t="s">
        <v>15</v>
      </c>
      <c r="B43" s="295"/>
      <c r="C43" s="295"/>
      <c r="D43" s="302" t="s">
        <v>4</v>
      </c>
      <c r="E43" s="302"/>
      <c r="F43" s="302"/>
      <c r="G43" s="302"/>
      <c r="H43" s="140"/>
      <c r="I43" s="140"/>
      <c r="J43" s="32"/>
      <c r="K43" s="92">
        <f t="shared" si="0"/>
        <v>0</v>
      </c>
    </row>
    <row r="44" spans="1:11" ht="15" customHeight="1" x14ac:dyDescent="0.25">
      <c r="A44" s="294" t="s">
        <v>17</v>
      </c>
      <c r="B44" s="295"/>
      <c r="C44" s="295"/>
      <c r="D44" s="302" t="s">
        <v>134</v>
      </c>
      <c r="E44" s="302"/>
      <c r="F44" s="302"/>
      <c r="G44" s="302"/>
      <c r="H44" s="140"/>
      <c r="I44" s="140"/>
      <c r="J44" s="32"/>
      <c r="K44" s="92">
        <f t="shared" si="0"/>
        <v>0</v>
      </c>
    </row>
    <row r="45" spans="1:11" ht="15" customHeight="1" x14ac:dyDescent="0.25">
      <c r="A45" s="294" t="s">
        <v>19</v>
      </c>
      <c r="B45" s="295"/>
      <c r="C45" s="295"/>
      <c r="D45" s="302" t="s">
        <v>18</v>
      </c>
      <c r="E45" s="302"/>
      <c r="F45" s="302"/>
      <c r="G45" s="302"/>
      <c r="H45" s="140"/>
      <c r="I45" s="140"/>
      <c r="J45" s="32"/>
      <c r="K45" s="92">
        <f t="shared" si="0"/>
        <v>0</v>
      </c>
    </row>
    <row r="46" spans="1:11" ht="15" customHeight="1" x14ac:dyDescent="0.25">
      <c r="A46" s="294" t="s">
        <v>71</v>
      </c>
      <c r="B46" s="295"/>
      <c r="C46" s="295"/>
      <c r="D46" s="307" t="s">
        <v>5</v>
      </c>
      <c r="E46" s="307"/>
      <c r="F46" s="307"/>
      <c r="G46" s="307"/>
      <c r="H46" s="140"/>
      <c r="I46" s="140"/>
      <c r="J46" s="32"/>
      <c r="K46" s="92">
        <f t="shared" si="0"/>
        <v>0</v>
      </c>
    </row>
    <row r="47" spans="1:11" ht="15" customHeight="1" thickBot="1" x14ac:dyDescent="0.3">
      <c r="A47" s="296" t="s">
        <v>135</v>
      </c>
      <c r="B47" s="297"/>
      <c r="C47" s="297"/>
      <c r="D47" s="312" t="s">
        <v>149</v>
      </c>
      <c r="E47" s="312"/>
      <c r="F47" s="312"/>
      <c r="G47" s="312"/>
      <c r="H47" s="142"/>
      <c r="I47" s="140"/>
      <c r="J47" s="33"/>
      <c r="K47" s="92">
        <f t="shared" si="0"/>
        <v>0</v>
      </c>
    </row>
    <row r="48" spans="1:11" ht="15" customHeight="1" x14ac:dyDescent="0.25">
      <c r="A48" s="316"/>
      <c r="B48" s="317"/>
      <c r="C48" s="317"/>
      <c r="D48" s="311" t="s">
        <v>149</v>
      </c>
      <c r="E48" s="312"/>
      <c r="F48" s="312"/>
      <c r="G48" s="312"/>
      <c r="H48" s="140"/>
      <c r="I48" s="140"/>
      <c r="J48" s="33"/>
      <c r="K48" s="92">
        <f t="shared" si="0"/>
        <v>0</v>
      </c>
    </row>
    <row r="49" spans="1:12" ht="15" customHeight="1" x14ac:dyDescent="0.25">
      <c r="A49" s="79"/>
      <c r="B49" s="44"/>
      <c r="C49" s="44"/>
      <c r="D49" s="311" t="s">
        <v>149</v>
      </c>
      <c r="E49" s="312"/>
      <c r="F49" s="312"/>
      <c r="G49" s="312"/>
      <c r="H49" s="140"/>
      <c r="I49" s="140"/>
      <c r="J49" s="33"/>
      <c r="K49" s="92">
        <f t="shared" si="0"/>
        <v>0</v>
      </c>
    </row>
    <row r="50" spans="1:12" ht="15" customHeight="1" thickBot="1" x14ac:dyDescent="0.3">
      <c r="A50" s="79"/>
      <c r="B50" s="44"/>
      <c r="C50" s="44"/>
      <c r="D50" s="314" t="s">
        <v>51</v>
      </c>
      <c r="E50" s="315"/>
      <c r="F50" s="315"/>
      <c r="G50" s="315"/>
      <c r="H50" s="143"/>
      <c r="I50" s="144"/>
      <c r="J50" s="34"/>
      <c r="K50" s="93">
        <f t="shared" ref="K50" si="1">J50*I50</f>
        <v>0</v>
      </c>
    </row>
    <row r="51" spans="1:12" ht="15" customHeight="1" thickBot="1" x14ac:dyDescent="0.3">
      <c r="A51" s="80"/>
      <c r="B51" s="58"/>
      <c r="C51" s="58"/>
      <c r="D51" s="318"/>
      <c r="E51" s="318"/>
      <c r="F51" s="318"/>
      <c r="G51" s="318"/>
      <c r="H51" s="30"/>
      <c r="I51" s="186" t="s">
        <v>157</v>
      </c>
      <c r="J51" s="186"/>
      <c r="K51" s="35">
        <f>SUM(K38:K50)</f>
        <v>0</v>
      </c>
    </row>
    <row r="52" spans="1:12" ht="15" customHeight="1" thickBot="1" x14ac:dyDescent="0.3">
      <c r="A52" s="81"/>
      <c r="B52" s="45"/>
      <c r="C52" s="45"/>
      <c r="D52" s="3"/>
      <c r="E52" s="2"/>
      <c r="F52" s="2"/>
      <c r="G52" s="2"/>
      <c r="H52" s="2"/>
      <c r="I52" s="2"/>
      <c r="J52" s="2"/>
      <c r="K52" s="108"/>
    </row>
    <row r="53" spans="1:12" s="9" customFormat="1" ht="28.95" customHeight="1" thickBot="1" x14ac:dyDescent="0.35">
      <c r="A53" s="310" t="s">
        <v>136</v>
      </c>
      <c r="B53" s="310"/>
      <c r="C53" s="310"/>
      <c r="D53" s="313" t="s">
        <v>93</v>
      </c>
      <c r="E53" s="313"/>
      <c r="F53" s="313"/>
      <c r="G53" s="313"/>
      <c r="H53" s="162" t="s">
        <v>97</v>
      </c>
      <c r="I53" s="162" t="s">
        <v>165</v>
      </c>
      <c r="J53" s="162" t="s">
        <v>95</v>
      </c>
      <c r="K53" s="163" t="s">
        <v>156</v>
      </c>
    </row>
    <row r="54" spans="1:12" ht="15" customHeight="1" x14ac:dyDescent="0.25">
      <c r="A54" s="308" t="s">
        <v>20</v>
      </c>
      <c r="B54" s="309"/>
      <c r="C54" s="309"/>
      <c r="D54" s="306" t="s">
        <v>27</v>
      </c>
      <c r="E54" s="306"/>
      <c r="F54" s="306"/>
      <c r="G54" s="306"/>
      <c r="H54" s="145"/>
      <c r="I54" s="145"/>
      <c r="J54" s="39"/>
      <c r="K54" s="94">
        <f>J54*I54*H54</f>
        <v>0</v>
      </c>
    </row>
    <row r="55" spans="1:12" ht="15" customHeight="1" x14ac:dyDescent="0.25">
      <c r="A55" s="294" t="s">
        <v>21</v>
      </c>
      <c r="B55" s="295"/>
      <c r="C55" s="295"/>
      <c r="D55" s="307" t="s">
        <v>23</v>
      </c>
      <c r="E55" s="307"/>
      <c r="F55" s="307"/>
      <c r="G55" s="307"/>
      <c r="H55" s="146"/>
      <c r="I55" s="146"/>
      <c r="J55" s="40"/>
      <c r="K55" s="94">
        <f t="shared" ref="K55:K59" si="2">J55*I55*H55</f>
        <v>0</v>
      </c>
    </row>
    <row r="56" spans="1:12" ht="15" customHeight="1" x14ac:dyDescent="0.25">
      <c r="A56" s="294" t="s">
        <v>22</v>
      </c>
      <c r="B56" s="295"/>
      <c r="C56" s="295"/>
      <c r="D56" s="307" t="s">
        <v>24</v>
      </c>
      <c r="E56" s="307"/>
      <c r="F56" s="307"/>
      <c r="G56" s="307"/>
      <c r="H56" s="146"/>
      <c r="I56" s="146"/>
      <c r="J56" s="40"/>
      <c r="K56" s="94">
        <f t="shared" si="2"/>
        <v>0</v>
      </c>
    </row>
    <row r="57" spans="1:12" ht="15" customHeight="1" thickBot="1" x14ac:dyDescent="0.3">
      <c r="A57" s="296" t="s">
        <v>72</v>
      </c>
      <c r="B57" s="297"/>
      <c r="C57" s="297"/>
      <c r="D57" s="312" t="s">
        <v>149</v>
      </c>
      <c r="E57" s="312"/>
      <c r="F57" s="312"/>
      <c r="G57" s="312"/>
      <c r="H57" s="146"/>
      <c r="I57" s="146"/>
      <c r="J57" s="41"/>
      <c r="K57" s="94">
        <f t="shared" si="2"/>
        <v>0</v>
      </c>
    </row>
    <row r="58" spans="1:12" ht="15" customHeight="1" x14ac:dyDescent="0.25">
      <c r="A58" s="331"/>
      <c r="B58" s="332"/>
      <c r="C58" s="332"/>
      <c r="D58" s="311" t="s">
        <v>149</v>
      </c>
      <c r="E58" s="312"/>
      <c r="F58" s="312"/>
      <c r="G58" s="312"/>
      <c r="H58" s="146"/>
      <c r="I58" s="146"/>
      <c r="J58" s="41"/>
      <c r="K58" s="94">
        <f t="shared" si="2"/>
        <v>0</v>
      </c>
    </row>
    <row r="59" spans="1:12" ht="15" customHeight="1" x14ac:dyDescent="0.25">
      <c r="A59" s="258"/>
      <c r="B59" s="251"/>
      <c r="C59" s="251"/>
      <c r="D59" s="311" t="s">
        <v>149</v>
      </c>
      <c r="E59" s="312"/>
      <c r="F59" s="312"/>
      <c r="G59" s="312"/>
      <c r="H59" s="146"/>
      <c r="I59" s="146"/>
      <c r="J59" s="41"/>
      <c r="K59" s="94">
        <f t="shared" si="2"/>
        <v>0</v>
      </c>
    </row>
    <row r="60" spans="1:12" ht="15" customHeight="1" thickBot="1" x14ac:dyDescent="0.3">
      <c r="A60" s="258"/>
      <c r="B60" s="251"/>
      <c r="C60" s="251"/>
      <c r="D60" s="314" t="s">
        <v>51</v>
      </c>
      <c r="E60" s="315"/>
      <c r="F60" s="315"/>
      <c r="G60" s="315"/>
      <c r="H60" s="147"/>
      <c r="I60" s="148"/>
      <c r="J60" s="42"/>
      <c r="K60" s="107">
        <f t="shared" ref="K60" si="3">J60*I60</f>
        <v>0</v>
      </c>
      <c r="L60" s="15"/>
    </row>
    <row r="61" spans="1:12" ht="15" customHeight="1" thickBot="1" x14ac:dyDescent="0.3">
      <c r="A61" s="258"/>
      <c r="B61" s="251"/>
      <c r="C61" s="251"/>
      <c r="D61" s="318"/>
      <c r="E61" s="318"/>
      <c r="F61" s="318"/>
      <c r="G61" s="318"/>
      <c r="H61" s="30"/>
      <c r="I61" s="175" t="s">
        <v>157</v>
      </c>
      <c r="J61" s="175"/>
      <c r="K61" s="51">
        <f>SUM(K54:K60)</f>
        <v>0</v>
      </c>
      <c r="L61" s="15"/>
    </row>
    <row r="62" spans="1:12" ht="15" customHeight="1" thickBot="1" x14ac:dyDescent="0.3">
      <c r="A62" s="82"/>
      <c r="B62" s="59"/>
      <c r="C62" s="59"/>
      <c r="D62" s="3"/>
      <c r="E62" s="2"/>
      <c r="F62" s="2"/>
      <c r="G62" s="2"/>
      <c r="H62" s="2"/>
      <c r="I62" s="2"/>
      <c r="J62" s="2"/>
      <c r="K62" s="108"/>
    </row>
    <row r="63" spans="1:12" s="9" customFormat="1" ht="28.95" customHeight="1" thickBot="1" x14ac:dyDescent="0.35">
      <c r="A63" s="333" t="s">
        <v>104</v>
      </c>
      <c r="B63" s="333"/>
      <c r="C63" s="333"/>
      <c r="D63" s="186" t="s">
        <v>93</v>
      </c>
      <c r="E63" s="186"/>
      <c r="F63" s="186"/>
      <c r="G63" s="186"/>
      <c r="H63" s="36" t="s">
        <v>97</v>
      </c>
      <c r="I63" s="162" t="s">
        <v>165</v>
      </c>
      <c r="J63" s="36" t="s">
        <v>95</v>
      </c>
      <c r="K63" s="37" t="s">
        <v>156</v>
      </c>
    </row>
    <row r="64" spans="1:12" ht="15" customHeight="1" x14ac:dyDescent="0.25">
      <c r="A64" s="308" t="s">
        <v>20</v>
      </c>
      <c r="B64" s="309"/>
      <c r="C64" s="309"/>
      <c r="D64" s="303" t="s">
        <v>27</v>
      </c>
      <c r="E64" s="303"/>
      <c r="F64" s="303"/>
      <c r="G64" s="303"/>
      <c r="H64" s="139"/>
      <c r="I64" s="164"/>
      <c r="J64" s="39"/>
      <c r="K64" s="94">
        <f t="shared" ref="K64:K69" si="4">J64*I64*H64</f>
        <v>0</v>
      </c>
    </row>
    <row r="65" spans="1:11" ht="15" customHeight="1" x14ac:dyDescent="0.25">
      <c r="A65" s="294" t="s">
        <v>21</v>
      </c>
      <c r="B65" s="295"/>
      <c r="C65" s="295"/>
      <c r="D65" s="302" t="s">
        <v>23</v>
      </c>
      <c r="E65" s="302"/>
      <c r="F65" s="302"/>
      <c r="G65" s="302"/>
      <c r="H65" s="140"/>
      <c r="I65" s="165"/>
      <c r="J65" s="39"/>
      <c r="K65" s="94">
        <f t="shared" si="4"/>
        <v>0</v>
      </c>
    </row>
    <row r="66" spans="1:11" ht="15" customHeight="1" x14ac:dyDescent="0.25">
      <c r="A66" s="294" t="s">
        <v>22</v>
      </c>
      <c r="B66" s="295"/>
      <c r="C66" s="295"/>
      <c r="D66" s="302" t="s">
        <v>24</v>
      </c>
      <c r="E66" s="302"/>
      <c r="F66" s="302"/>
      <c r="G66" s="302"/>
      <c r="H66" s="140"/>
      <c r="I66" s="165"/>
      <c r="J66" s="39"/>
      <c r="K66" s="94">
        <f t="shared" si="4"/>
        <v>0</v>
      </c>
    </row>
    <row r="67" spans="1:11" ht="15" customHeight="1" thickBot="1" x14ac:dyDescent="0.3">
      <c r="A67" s="296" t="s">
        <v>72</v>
      </c>
      <c r="B67" s="297"/>
      <c r="C67" s="297"/>
      <c r="D67" s="335" t="s">
        <v>149</v>
      </c>
      <c r="E67" s="335"/>
      <c r="F67" s="335"/>
      <c r="G67" s="335"/>
      <c r="H67" s="140"/>
      <c r="I67" s="140"/>
      <c r="J67" s="33"/>
      <c r="K67" s="94">
        <f t="shared" si="4"/>
        <v>0</v>
      </c>
    </row>
    <row r="68" spans="1:11" ht="15" customHeight="1" x14ac:dyDescent="0.25">
      <c r="A68" s="258"/>
      <c r="B68" s="251"/>
      <c r="C68" s="251"/>
      <c r="D68" s="334" t="s">
        <v>149</v>
      </c>
      <c r="E68" s="335"/>
      <c r="F68" s="335"/>
      <c r="G68" s="335"/>
      <c r="H68" s="140"/>
      <c r="I68" s="166"/>
      <c r="J68" s="33"/>
      <c r="K68" s="94">
        <f t="shared" si="4"/>
        <v>0</v>
      </c>
    </row>
    <row r="69" spans="1:11" ht="15" customHeight="1" x14ac:dyDescent="0.25">
      <c r="A69" s="258"/>
      <c r="B69" s="251"/>
      <c r="C69" s="251"/>
      <c r="D69" s="334" t="s">
        <v>149</v>
      </c>
      <c r="E69" s="335"/>
      <c r="F69" s="335"/>
      <c r="G69" s="335"/>
      <c r="H69" s="140"/>
      <c r="I69" s="140"/>
      <c r="J69" s="33"/>
      <c r="K69" s="94">
        <f t="shared" si="4"/>
        <v>0</v>
      </c>
    </row>
    <row r="70" spans="1:11" ht="15" customHeight="1" thickBot="1" x14ac:dyDescent="0.3">
      <c r="A70" s="258"/>
      <c r="B70" s="251"/>
      <c r="C70" s="251"/>
      <c r="D70" s="374" t="s">
        <v>51</v>
      </c>
      <c r="E70" s="375"/>
      <c r="F70" s="375"/>
      <c r="G70" s="375"/>
      <c r="H70" s="143"/>
      <c r="I70" s="144"/>
      <c r="J70" s="34"/>
      <c r="K70" s="93">
        <f t="shared" ref="K70" si="5">J70*I70</f>
        <v>0</v>
      </c>
    </row>
    <row r="71" spans="1:11" ht="15" customHeight="1" thickBot="1" x14ac:dyDescent="0.3">
      <c r="A71" s="254"/>
      <c r="B71" s="255"/>
      <c r="C71" s="255"/>
      <c r="D71" s="59"/>
      <c r="E71" s="59"/>
      <c r="F71" s="59"/>
      <c r="G71" s="59"/>
      <c r="H71" s="109"/>
      <c r="I71" s="186" t="s">
        <v>157</v>
      </c>
      <c r="J71" s="186"/>
      <c r="K71" s="35">
        <f>SUM(K64:K70)</f>
        <v>0</v>
      </c>
    </row>
    <row r="72" spans="1:11" s="16" customFormat="1" ht="28.95" customHeight="1" thickBot="1" x14ac:dyDescent="0.35">
      <c r="A72" s="333" t="s">
        <v>105</v>
      </c>
      <c r="B72" s="333"/>
      <c r="C72" s="333"/>
      <c r="D72" s="186" t="s">
        <v>93</v>
      </c>
      <c r="E72" s="186"/>
      <c r="F72" s="186"/>
      <c r="G72" s="186"/>
      <c r="H72" s="67" t="s">
        <v>97</v>
      </c>
      <c r="I72" s="162" t="s">
        <v>165</v>
      </c>
      <c r="J72" s="67" t="s">
        <v>95</v>
      </c>
      <c r="K72" s="37" t="s">
        <v>156</v>
      </c>
    </row>
    <row r="73" spans="1:11" ht="15" customHeight="1" x14ac:dyDescent="0.25">
      <c r="A73" s="308" t="s">
        <v>20</v>
      </c>
      <c r="B73" s="309"/>
      <c r="C73" s="309"/>
      <c r="D73" s="369" t="s">
        <v>27</v>
      </c>
      <c r="E73" s="369"/>
      <c r="F73" s="369"/>
      <c r="G73" s="369"/>
      <c r="H73" s="139"/>
      <c r="I73" s="139"/>
      <c r="J73" s="31"/>
      <c r="K73" s="96">
        <f>J73*I73*H73</f>
        <v>0</v>
      </c>
    </row>
    <row r="74" spans="1:11" ht="15" customHeight="1" x14ac:dyDescent="0.25">
      <c r="A74" s="294" t="s">
        <v>21</v>
      </c>
      <c r="B74" s="295"/>
      <c r="C74" s="295"/>
      <c r="D74" s="370" t="s">
        <v>23</v>
      </c>
      <c r="E74" s="370"/>
      <c r="F74" s="370"/>
      <c r="G74" s="370"/>
      <c r="H74" s="140"/>
      <c r="I74" s="140"/>
      <c r="J74" s="32"/>
      <c r="K74" s="96">
        <f t="shared" ref="K74:K79" si="6">J74*I74*H74</f>
        <v>0</v>
      </c>
    </row>
    <row r="75" spans="1:11" ht="15" customHeight="1" x14ac:dyDescent="0.25">
      <c r="A75" s="294" t="s">
        <v>22</v>
      </c>
      <c r="B75" s="295"/>
      <c r="C75" s="295"/>
      <c r="D75" s="370" t="s">
        <v>24</v>
      </c>
      <c r="E75" s="370"/>
      <c r="F75" s="370"/>
      <c r="G75" s="370"/>
      <c r="H75" s="140"/>
      <c r="I75" s="140"/>
      <c r="J75" s="32"/>
      <c r="K75" s="96">
        <f t="shared" si="6"/>
        <v>0</v>
      </c>
    </row>
    <row r="76" spans="1:11" ht="15" customHeight="1" x14ac:dyDescent="0.25">
      <c r="A76" s="294">
        <v>107.3</v>
      </c>
      <c r="B76" s="295"/>
      <c r="C76" s="295"/>
      <c r="D76" s="370" t="s">
        <v>66</v>
      </c>
      <c r="E76" s="370"/>
      <c r="F76" s="370"/>
      <c r="G76" s="370"/>
      <c r="H76" s="140"/>
      <c r="I76" s="140"/>
      <c r="J76" s="32"/>
      <c r="K76" s="96">
        <f t="shared" si="6"/>
        <v>0</v>
      </c>
    </row>
    <row r="77" spans="1:11" ht="15" customHeight="1" thickBot="1" x14ac:dyDescent="0.3">
      <c r="A77" s="296" t="s">
        <v>72</v>
      </c>
      <c r="B77" s="297"/>
      <c r="C77" s="297"/>
      <c r="D77" s="257" t="s">
        <v>158</v>
      </c>
      <c r="E77" s="257"/>
      <c r="F77" s="257"/>
      <c r="G77" s="257"/>
      <c r="H77" s="140"/>
      <c r="I77" s="140"/>
      <c r="J77" s="33"/>
      <c r="K77" s="96">
        <f t="shared" si="6"/>
        <v>0</v>
      </c>
    </row>
    <row r="78" spans="1:11" ht="15" customHeight="1" x14ac:dyDescent="0.25">
      <c r="A78" s="329"/>
      <c r="B78" s="330"/>
      <c r="C78" s="330"/>
      <c r="D78" s="371" t="s">
        <v>158</v>
      </c>
      <c r="E78" s="257"/>
      <c r="F78" s="257"/>
      <c r="G78" s="257"/>
      <c r="H78" s="140"/>
      <c r="I78" s="140"/>
      <c r="J78" s="33"/>
      <c r="K78" s="96">
        <f t="shared" si="6"/>
        <v>0</v>
      </c>
    </row>
    <row r="79" spans="1:11" ht="15" customHeight="1" x14ac:dyDescent="0.25">
      <c r="A79" s="329"/>
      <c r="B79" s="330"/>
      <c r="C79" s="330"/>
      <c r="D79" s="371" t="s">
        <v>158</v>
      </c>
      <c r="E79" s="257"/>
      <c r="F79" s="257"/>
      <c r="G79" s="257"/>
      <c r="H79" s="140"/>
      <c r="I79" s="140"/>
      <c r="J79" s="33"/>
      <c r="K79" s="96">
        <f t="shared" si="6"/>
        <v>0</v>
      </c>
    </row>
    <row r="80" spans="1:11" ht="15" customHeight="1" thickBot="1" x14ac:dyDescent="0.3">
      <c r="A80" s="329"/>
      <c r="B80" s="330"/>
      <c r="C80" s="330"/>
      <c r="D80" s="372" t="s">
        <v>51</v>
      </c>
      <c r="E80" s="373"/>
      <c r="F80" s="373"/>
      <c r="G80" s="373"/>
      <c r="H80" s="143"/>
      <c r="I80" s="144"/>
      <c r="J80" s="34"/>
      <c r="K80" s="96">
        <f t="shared" ref="K80" si="7">J80*I80</f>
        <v>0</v>
      </c>
    </row>
    <row r="81" spans="1:11" ht="15" customHeight="1" thickBot="1" x14ac:dyDescent="0.3">
      <c r="A81" s="329"/>
      <c r="B81" s="330"/>
      <c r="C81" s="330"/>
      <c r="D81" s="259"/>
      <c r="E81" s="259"/>
      <c r="F81" s="259"/>
      <c r="G81" s="259"/>
      <c r="H81" s="13"/>
      <c r="I81" s="186" t="s">
        <v>157</v>
      </c>
      <c r="J81" s="186"/>
      <c r="K81" s="35">
        <f>SUM(K73:K80)</f>
        <v>0</v>
      </c>
    </row>
    <row r="82" spans="1:11" ht="15" customHeight="1" thickBot="1" x14ac:dyDescent="0.3">
      <c r="A82" s="254"/>
      <c r="B82" s="255"/>
      <c r="C82" s="255"/>
      <c r="D82" s="259"/>
      <c r="E82" s="259"/>
      <c r="F82" s="259"/>
      <c r="G82" s="259"/>
      <c r="H82" s="25"/>
      <c r="I82" s="25"/>
      <c r="J82" s="25"/>
      <c r="K82" s="76"/>
    </row>
    <row r="83" spans="1:11" s="14" customFormat="1" ht="28.95" customHeight="1" thickBot="1" x14ac:dyDescent="0.35">
      <c r="A83" s="256" t="s">
        <v>98</v>
      </c>
      <c r="B83" s="256"/>
      <c r="C83" s="256"/>
      <c r="D83" s="186" t="s">
        <v>93</v>
      </c>
      <c r="E83" s="186"/>
      <c r="F83" s="186"/>
      <c r="G83" s="186"/>
      <c r="H83" s="36" t="s">
        <v>97</v>
      </c>
      <c r="I83" s="162" t="s">
        <v>165</v>
      </c>
      <c r="J83" s="36" t="s">
        <v>95</v>
      </c>
      <c r="K83" s="37" t="s">
        <v>156</v>
      </c>
    </row>
    <row r="84" spans="1:11" ht="15" customHeight="1" x14ac:dyDescent="0.25">
      <c r="A84" s="308" t="s">
        <v>20</v>
      </c>
      <c r="B84" s="309"/>
      <c r="C84" s="309"/>
      <c r="D84" s="298" t="s">
        <v>27</v>
      </c>
      <c r="E84" s="298"/>
      <c r="F84" s="298"/>
      <c r="G84" s="298"/>
      <c r="H84" s="139"/>
      <c r="I84" s="139"/>
      <c r="J84" s="31"/>
      <c r="K84" s="96">
        <f>J84*I84*H84</f>
        <v>0</v>
      </c>
    </row>
    <row r="85" spans="1:11" ht="15" customHeight="1" x14ac:dyDescent="0.25">
      <c r="A85" s="294" t="s">
        <v>21</v>
      </c>
      <c r="B85" s="295"/>
      <c r="C85" s="295"/>
      <c r="D85" s="260" t="s">
        <v>23</v>
      </c>
      <c r="E85" s="260"/>
      <c r="F85" s="260"/>
      <c r="G85" s="260"/>
      <c r="H85" s="140"/>
      <c r="I85" s="140"/>
      <c r="J85" s="32"/>
      <c r="K85" s="96">
        <f t="shared" ref="K85:K91" si="8">J85*I85*H85</f>
        <v>0</v>
      </c>
    </row>
    <row r="86" spans="1:11" ht="15" customHeight="1" x14ac:dyDescent="0.25">
      <c r="A86" s="294" t="s">
        <v>22</v>
      </c>
      <c r="B86" s="295"/>
      <c r="C86" s="295"/>
      <c r="D86" s="260" t="s">
        <v>24</v>
      </c>
      <c r="E86" s="260"/>
      <c r="F86" s="260"/>
      <c r="G86" s="260"/>
      <c r="H86" s="140"/>
      <c r="I86" s="140"/>
      <c r="J86" s="32"/>
      <c r="K86" s="96">
        <f t="shared" si="8"/>
        <v>0</v>
      </c>
    </row>
    <row r="87" spans="1:11" ht="15" customHeight="1" x14ac:dyDescent="0.25">
      <c r="A87" s="294">
        <v>107.3</v>
      </c>
      <c r="B87" s="295"/>
      <c r="C87" s="295"/>
      <c r="D87" s="260" t="s">
        <v>66</v>
      </c>
      <c r="E87" s="260"/>
      <c r="F87" s="260"/>
      <c r="G87" s="260"/>
      <c r="H87" s="140"/>
      <c r="I87" s="140"/>
      <c r="J87" s="32"/>
      <c r="K87" s="96">
        <f t="shared" si="8"/>
        <v>0</v>
      </c>
    </row>
    <row r="88" spans="1:11" ht="15" customHeight="1" x14ac:dyDescent="0.25">
      <c r="A88" s="382">
        <v>107.4</v>
      </c>
      <c r="B88" s="383"/>
      <c r="C88" s="384"/>
      <c r="D88" s="385" t="s">
        <v>137</v>
      </c>
      <c r="E88" s="386"/>
      <c r="F88" s="386"/>
      <c r="G88" s="387"/>
      <c r="H88" s="140"/>
      <c r="I88" s="140"/>
      <c r="J88" s="32"/>
      <c r="K88" s="96">
        <f t="shared" si="8"/>
        <v>0</v>
      </c>
    </row>
    <row r="89" spans="1:11" ht="15" customHeight="1" thickBot="1" x14ac:dyDescent="0.3">
      <c r="A89" s="376" t="s">
        <v>72</v>
      </c>
      <c r="B89" s="377"/>
      <c r="C89" s="378"/>
      <c r="D89" s="299" t="s">
        <v>159</v>
      </c>
      <c r="E89" s="300"/>
      <c r="F89" s="300"/>
      <c r="G89" s="301"/>
      <c r="H89" s="140"/>
      <c r="I89" s="140"/>
      <c r="J89" s="33"/>
      <c r="K89" s="96">
        <f t="shared" si="8"/>
        <v>0</v>
      </c>
    </row>
    <row r="90" spans="1:11" ht="15" customHeight="1" x14ac:dyDescent="0.25">
      <c r="A90" s="258"/>
      <c r="B90" s="251"/>
      <c r="C90" s="251"/>
      <c r="D90" s="261" t="s">
        <v>158</v>
      </c>
      <c r="E90" s="262"/>
      <c r="F90" s="262"/>
      <c r="G90" s="262"/>
      <c r="H90" s="140"/>
      <c r="I90" s="140"/>
      <c r="J90" s="33"/>
      <c r="K90" s="96">
        <f t="shared" si="8"/>
        <v>0</v>
      </c>
    </row>
    <row r="91" spans="1:11" ht="15" customHeight="1" x14ac:dyDescent="0.25">
      <c r="A91" s="258"/>
      <c r="B91" s="251"/>
      <c r="C91" s="251"/>
      <c r="D91" s="261" t="s">
        <v>158</v>
      </c>
      <c r="E91" s="262"/>
      <c r="F91" s="262"/>
      <c r="G91" s="262"/>
      <c r="H91" s="140"/>
      <c r="I91" s="140"/>
      <c r="J91" s="33"/>
      <c r="K91" s="96">
        <f t="shared" si="8"/>
        <v>0</v>
      </c>
    </row>
    <row r="92" spans="1:11" ht="15" customHeight="1" thickBot="1" x14ac:dyDescent="0.3">
      <c r="A92" s="258"/>
      <c r="B92" s="251"/>
      <c r="C92" s="251"/>
      <c r="D92" s="264" t="s">
        <v>51</v>
      </c>
      <c r="E92" s="265"/>
      <c r="F92" s="265"/>
      <c r="G92" s="265"/>
      <c r="H92" s="143"/>
      <c r="I92" s="144"/>
      <c r="J92" s="34"/>
      <c r="K92" s="96">
        <f t="shared" ref="K92" si="9">J92*I92</f>
        <v>0</v>
      </c>
    </row>
    <row r="93" spans="1:11" ht="15" customHeight="1" thickBot="1" x14ac:dyDescent="0.3">
      <c r="A93" s="258"/>
      <c r="B93" s="251"/>
      <c r="C93" s="251"/>
      <c r="D93" s="259"/>
      <c r="E93" s="259"/>
      <c r="F93" s="259"/>
      <c r="G93" s="259"/>
      <c r="H93" s="13"/>
      <c r="I93" s="186" t="s">
        <v>157</v>
      </c>
      <c r="J93" s="186"/>
      <c r="K93" s="35">
        <f>SUM(K84:K92)</f>
        <v>0</v>
      </c>
    </row>
    <row r="94" spans="1:11" ht="15" customHeight="1" thickBot="1" x14ac:dyDescent="0.3">
      <c r="A94" s="82"/>
      <c r="B94" s="59"/>
      <c r="C94" s="59"/>
      <c r="D94" s="46"/>
      <c r="E94" s="46"/>
      <c r="F94" s="46"/>
      <c r="G94" s="46"/>
      <c r="H94" s="25"/>
      <c r="I94" s="52"/>
      <c r="J94" s="52"/>
      <c r="K94" s="95"/>
    </row>
    <row r="95" spans="1:11" s="43" customFormat="1" ht="28.95" customHeight="1" thickBot="1" x14ac:dyDescent="0.3">
      <c r="A95" s="256" t="s">
        <v>138</v>
      </c>
      <c r="B95" s="256"/>
      <c r="C95" s="256"/>
      <c r="D95" s="346" t="s">
        <v>144</v>
      </c>
      <c r="E95" s="346"/>
      <c r="F95" s="346"/>
      <c r="G95" s="346"/>
      <c r="H95" s="29" t="s">
        <v>97</v>
      </c>
      <c r="I95" s="162" t="s">
        <v>165</v>
      </c>
      <c r="J95" s="29" t="s">
        <v>95</v>
      </c>
      <c r="K95" s="57" t="s">
        <v>156</v>
      </c>
    </row>
    <row r="96" spans="1:11" s="43" customFormat="1" ht="15" customHeight="1" x14ac:dyDescent="0.25">
      <c r="A96" s="274">
        <v>901.5</v>
      </c>
      <c r="B96" s="275"/>
      <c r="C96" s="276"/>
      <c r="D96" s="388" t="s">
        <v>139</v>
      </c>
      <c r="E96" s="388"/>
      <c r="F96" s="388"/>
      <c r="G96" s="388"/>
      <c r="H96" s="149"/>
      <c r="I96" s="149"/>
      <c r="J96" s="53"/>
      <c r="K96" s="96">
        <f>J96*I96*H96</f>
        <v>0</v>
      </c>
    </row>
    <row r="97" spans="1:11" s="43" customFormat="1" ht="15" customHeight="1" x14ac:dyDescent="0.25">
      <c r="A97" s="389">
        <v>901.5</v>
      </c>
      <c r="B97" s="390"/>
      <c r="C97" s="391"/>
      <c r="D97" s="304" t="s">
        <v>140</v>
      </c>
      <c r="E97" s="304"/>
      <c r="F97" s="304"/>
      <c r="G97" s="304"/>
      <c r="H97" s="150"/>
      <c r="I97" s="150"/>
      <c r="J97" s="54"/>
      <c r="K97" s="96">
        <f t="shared" ref="K97:K102" si="10">J97*I97*H97</f>
        <v>0</v>
      </c>
    </row>
    <row r="98" spans="1:11" s="43" customFormat="1" ht="15" customHeight="1" x14ac:dyDescent="0.25">
      <c r="A98" s="389">
        <v>901.5</v>
      </c>
      <c r="B98" s="390"/>
      <c r="C98" s="391"/>
      <c r="D98" s="304" t="s">
        <v>141</v>
      </c>
      <c r="E98" s="304"/>
      <c r="F98" s="304"/>
      <c r="G98" s="304"/>
      <c r="H98" s="150"/>
      <c r="I98" s="150"/>
      <c r="J98" s="54"/>
      <c r="K98" s="96">
        <f t="shared" si="10"/>
        <v>0</v>
      </c>
    </row>
    <row r="99" spans="1:11" s="43" customFormat="1" ht="15" customHeight="1" x14ac:dyDescent="0.25">
      <c r="A99" s="389">
        <v>901.5</v>
      </c>
      <c r="B99" s="390"/>
      <c r="C99" s="391"/>
      <c r="D99" s="304" t="s">
        <v>142</v>
      </c>
      <c r="E99" s="304"/>
      <c r="F99" s="304"/>
      <c r="G99" s="304"/>
      <c r="H99" s="150"/>
      <c r="I99" s="150"/>
      <c r="J99" s="54"/>
      <c r="K99" s="96">
        <f t="shared" si="10"/>
        <v>0</v>
      </c>
    </row>
    <row r="100" spans="1:11" s="43" customFormat="1" ht="15" customHeight="1" x14ac:dyDescent="0.25">
      <c r="A100" s="389">
        <v>901.5</v>
      </c>
      <c r="B100" s="390"/>
      <c r="C100" s="391"/>
      <c r="D100" s="304" t="s">
        <v>143</v>
      </c>
      <c r="E100" s="304"/>
      <c r="F100" s="304"/>
      <c r="G100" s="304"/>
      <c r="H100" s="150"/>
      <c r="I100" s="150"/>
      <c r="J100" s="54"/>
      <c r="K100" s="96">
        <f t="shared" si="10"/>
        <v>0</v>
      </c>
    </row>
    <row r="101" spans="1:11" s="43" customFormat="1" ht="15" customHeight="1" thickBot="1" x14ac:dyDescent="0.3">
      <c r="A101" s="398">
        <v>901.5</v>
      </c>
      <c r="B101" s="399"/>
      <c r="C101" s="400"/>
      <c r="D101" s="269" t="s">
        <v>158</v>
      </c>
      <c r="E101" s="269"/>
      <c r="F101" s="269"/>
      <c r="G101" s="269"/>
      <c r="H101" s="150"/>
      <c r="I101" s="150"/>
      <c r="J101" s="55"/>
      <c r="K101" s="96">
        <f t="shared" si="10"/>
        <v>0</v>
      </c>
    </row>
    <row r="102" spans="1:11" s="43" customFormat="1" ht="15" customHeight="1" x14ac:dyDescent="0.25">
      <c r="A102" s="401"/>
      <c r="B102" s="402"/>
      <c r="C102" s="402"/>
      <c r="D102" s="403" t="s">
        <v>158</v>
      </c>
      <c r="E102" s="269"/>
      <c r="F102" s="269"/>
      <c r="G102" s="269"/>
      <c r="H102" s="150"/>
      <c r="I102" s="150"/>
      <c r="J102" s="55"/>
      <c r="K102" s="96">
        <f t="shared" si="10"/>
        <v>0</v>
      </c>
    </row>
    <row r="103" spans="1:11" s="43" customFormat="1" ht="15" customHeight="1" thickBot="1" x14ac:dyDescent="0.3">
      <c r="A103" s="392"/>
      <c r="B103" s="393"/>
      <c r="C103" s="393"/>
      <c r="D103" s="379" t="s">
        <v>51</v>
      </c>
      <c r="E103" s="380"/>
      <c r="F103" s="380"/>
      <c r="G103" s="380"/>
      <c r="H103" s="143"/>
      <c r="I103" s="151"/>
      <c r="J103" s="56"/>
      <c r="K103" s="96">
        <f t="shared" ref="K103" si="11">J103*I103</f>
        <v>0</v>
      </c>
    </row>
    <row r="104" spans="1:11" s="43" customFormat="1" ht="15" customHeight="1" thickBot="1" x14ac:dyDescent="0.3">
      <c r="A104" s="114"/>
      <c r="B104" s="115"/>
      <c r="C104" s="115"/>
      <c r="D104" s="115"/>
      <c r="E104" s="115"/>
      <c r="F104" s="115"/>
      <c r="G104" s="115"/>
      <c r="H104" s="116"/>
      <c r="I104" s="381" t="s">
        <v>157</v>
      </c>
      <c r="J104" s="381"/>
      <c r="K104" s="73">
        <f>SUM(K96:K103)</f>
        <v>0</v>
      </c>
    </row>
    <row r="105" spans="1:11" s="8" customFormat="1" ht="28.95" customHeight="1" thickBot="1" x14ac:dyDescent="0.35">
      <c r="A105" s="256" t="s">
        <v>96</v>
      </c>
      <c r="B105" s="256"/>
      <c r="C105" s="256"/>
      <c r="D105" s="186" t="s">
        <v>93</v>
      </c>
      <c r="E105" s="186"/>
      <c r="F105" s="186"/>
      <c r="G105" s="186"/>
      <c r="H105" s="67" t="s">
        <v>97</v>
      </c>
      <c r="I105" s="162" t="s">
        <v>165</v>
      </c>
      <c r="J105" s="67" t="s">
        <v>95</v>
      </c>
      <c r="K105" s="37" t="s">
        <v>156</v>
      </c>
    </row>
    <row r="106" spans="1:11" ht="15" customHeight="1" x14ac:dyDescent="0.25">
      <c r="A106" s="274" t="s">
        <v>36</v>
      </c>
      <c r="B106" s="275"/>
      <c r="C106" s="276"/>
      <c r="D106" s="305" t="s">
        <v>37</v>
      </c>
      <c r="E106" s="305"/>
      <c r="F106" s="305"/>
      <c r="G106" s="305"/>
      <c r="H106" s="152"/>
      <c r="I106" s="152"/>
      <c r="J106" s="19"/>
      <c r="K106" s="96">
        <f>J106*I106*H106</f>
        <v>0</v>
      </c>
    </row>
    <row r="107" spans="1:11" ht="15" customHeight="1" x14ac:dyDescent="0.25">
      <c r="A107" s="277">
        <v>1705.2</v>
      </c>
      <c r="B107" s="278"/>
      <c r="C107" s="279"/>
      <c r="D107" s="263" t="s">
        <v>6</v>
      </c>
      <c r="E107" s="263"/>
      <c r="F107" s="263"/>
      <c r="G107" s="263"/>
      <c r="H107" s="153"/>
      <c r="I107" s="153"/>
      <c r="J107" s="20"/>
      <c r="K107" s="96">
        <f t="shared" ref="K107:K123" si="12">J107*I107*H107</f>
        <v>0</v>
      </c>
    </row>
    <row r="108" spans="1:11" ht="15" customHeight="1" x14ac:dyDescent="0.25">
      <c r="A108" s="277">
        <v>1705.3</v>
      </c>
      <c r="B108" s="278"/>
      <c r="C108" s="279"/>
      <c r="D108" s="263" t="s">
        <v>38</v>
      </c>
      <c r="E108" s="263"/>
      <c r="F108" s="263"/>
      <c r="G108" s="263"/>
      <c r="H108" s="153"/>
      <c r="I108" s="153"/>
      <c r="J108" s="20"/>
      <c r="K108" s="96">
        <f t="shared" si="12"/>
        <v>0</v>
      </c>
    </row>
    <row r="109" spans="1:11" ht="15" customHeight="1" x14ac:dyDescent="0.25">
      <c r="A109" s="277">
        <v>1705.4</v>
      </c>
      <c r="B109" s="278"/>
      <c r="C109" s="279"/>
      <c r="D109" s="263" t="s">
        <v>39</v>
      </c>
      <c r="E109" s="263"/>
      <c r="F109" s="263"/>
      <c r="G109" s="263"/>
      <c r="H109" s="153"/>
      <c r="I109" s="153"/>
      <c r="J109" s="20"/>
      <c r="K109" s="96">
        <f t="shared" si="12"/>
        <v>0</v>
      </c>
    </row>
    <row r="110" spans="1:11" ht="15" customHeight="1" x14ac:dyDescent="0.25">
      <c r="A110" s="277">
        <v>1705.5</v>
      </c>
      <c r="B110" s="278"/>
      <c r="C110" s="279"/>
      <c r="D110" s="263" t="s">
        <v>40</v>
      </c>
      <c r="E110" s="263"/>
      <c r="F110" s="263"/>
      <c r="G110" s="263"/>
      <c r="H110" s="153"/>
      <c r="I110" s="153"/>
      <c r="J110" s="20"/>
      <c r="K110" s="96">
        <f t="shared" si="12"/>
        <v>0</v>
      </c>
    </row>
    <row r="111" spans="1:11" ht="15" customHeight="1" x14ac:dyDescent="0.25">
      <c r="A111" s="272">
        <v>1705.6</v>
      </c>
      <c r="B111" s="273"/>
      <c r="C111" s="273"/>
      <c r="D111" s="263" t="s">
        <v>7</v>
      </c>
      <c r="E111" s="263"/>
      <c r="F111" s="263"/>
      <c r="G111" s="263"/>
      <c r="H111" s="153"/>
      <c r="I111" s="153"/>
      <c r="J111" s="167"/>
      <c r="K111" s="96">
        <f t="shared" si="12"/>
        <v>0</v>
      </c>
    </row>
    <row r="112" spans="1:11" ht="15" customHeight="1" x14ac:dyDescent="0.25">
      <c r="A112" s="272">
        <v>1705.7</v>
      </c>
      <c r="B112" s="273"/>
      <c r="C112" s="273"/>
      <c r="D112" s="263" t="s">
        <v>41</v>
      </c>
      <c r="E112" s="263"/>
      <c r="F112" s="263"/>
      <c r="G112" s="263"/>
      <c r="H112" s="153"/>
      <c r="I112" s="153"/>
      <c r="J112" s="20"/>
      <c r="K112" s="96">
        <f t="shared" si="12"/>
        <v>0</v>
      </c>
    </row>
    <row r="113" spans="1:11" ht="15" customHeight="1" x14ac:dyDescent="0.25">
      <c r="A113" s="272">
        <v>1705.8</v>
      </c>
      <c r="B113" s="273"/>
      <c r="C113" s="273"/>
      <c r="D113" s="263" t="s">
        <v>42</v>
      </c>
      <c r="E113" s="263"/>
      <c r="F113" s="263"/>
      <c r="G113" s="263"/>
      <c r="H113" s="153"/>
      <c r="I113" s="153"/>
      <c r="J113" s="20"/>
      <c r="K113" s="96">
        <f t="shared" si="12"/>
        <v>0</v>
      </c>
    </row>
    <row r="114" spans="1:11" ht="15" customHeight="1" x14ac:dyDescent="0.25">
      <c r="A114" s="272">
        <v>1705.9</v>
      </c>
      <c r="B114" s="273"/>
      <c r="C114" s="273"/>
      <c r="D114" s="263" t="s">
        <v>43</v>
      </c>
      <c r="E114" s="263"/>
      <c r="F114" s="263"/>
      <c r="G114" s="263"/>
      <c r="H114" s="153"/>
      <c r="I114" s="153"/>
      <c r="J114" s="20"/>
      <c r="K114" s="96">
        <f t="shared" si="12"/>
        <v>0</v>
      </c>
    </row>
    <row r="115" spans="1:11" ht="15" customHeight="1" x14ac:dyDescent="0.25">
      <c r="A115" s="354">
        <v>1705.11</v>
      </c>
      <c r="B115" s="355"/>
      <c r="C115" s="355"/>
      <c r="D115" s="263" t="s">
        <v>44</v>
      </c>
      <c r="E115" s="263"/>
      <c r="F115" s="263"/>
      <c r="G115" s="263"/>
      <c r="H115" s="153"/>
      <c r="I115" s="153"/>
      <c r="J115" s="20"/>
      <c r="K115" s="96">
        <f t="shared" si="12"/>
        <v>0</v>
      </c>
    </row>
    <row r="116" spans="1:11" ht="15" customHeight="1" x14ac:dyDescent="0.25">
      <c r="A116" s="272" t="s">
        <v>145</v>
      </c>
      <c r="B116" s="273"/>
      <c r="C116" s="273"/>
      <c r="D116" s="304" t="s">
        <v>45</v>
      </c>
      <c r="E116" s="304"/>
      <c r="F116" s="304"/>
      <c r="G116" s="304"/>
      <c r="H116" s="153"/>
      <c r="I116" s="153"/>
      <c r="J116" s="20"/>
      <c r="K116" s="96">
        <f t="shared" si="12"/>
        <v>0</v>
      </c>
    </row>
    <row r="117" spans="1:11" ht="15" customHeight="1" x14ac:dyDescent="0.25">
      <c r="A117" s="272">
        <v>1705.14</v>
      </c>
      <c r="B117" s="273"/>
      <c r="C117" s="273"/>
      <c r="D117" s="304" t="s">
        <v>68</v>
      </c>
      <c r="E117" s="304"/>
      <c r="F117" s="304"/>
      <c r="G117" s="304"/>
      <c r="H117" s="153"/>
      <c r="I117" s="153"/>
      <c r="J117" s="20"/>
      <c r="K117" s="96">
        <f t="shared" si="12"/>
        <v>0</v>
      </c>
    </row>
    <row r="118" spans="1:11" ht="15" customHeight="1" x14ac:dyDescent="0.25">
      <c r="A118" s="272">
        <v>1705.15</v>
      </c>
      <c r="B118" s="273"/>
      <c r="C118" s="273"/>
      <c r="D118" s="304" t="s">
        <v>146</v>
      </c>
      <c r="E118" s="304"/>
      <c r="F118" s="304"/>
      <c r="G118" s="304"/>
      <c r="H118" s="153"/>
      <c r="I118" s="153"/>
      <c r="J118" s="20"/>
      <c r="K118" s="96">
        <f t="shared" si="12"/>
        <v>0</v>
      </c>
    </row>
    <row r="119" spans="1:11" ht="15" customHeight="1" x14ac:dyDescent="0.25">
      <c r="A119" s="272">
        <v>1705.16</v>
      </c>
      <c r="B119" s="273"/>
      <c r="C119" s="273"/>
      <c r="D119" s="304" t="s">
        <v>129</v>
      </c>
      <c r="E119" s="304"/>
      <c r="F119" s="304"/>
      <c r="G119" s="304"/>
      <c r="H119" s="153"/>
      <c r="I119" s="153"/>
      <c r="J119" s="20"/>
      <c r="K119" s="96">
        <f t="shared" si="12"/>
        <v>0</v>
      </c>
    </row>
    <row r="120" spans="1:11" ht="15" customHeight="1" x14ac:dyDescent="0.25">
      <c r="A120" s="272">
        <v>1705.17</v>
      </c>
      <c r="B120" s="273"/>
      <c r="C120" s="273"/>
      <c r="D120" s="304" t="s">
        <v>147</v>
      </c>
      <c r="E120" s="304"/>
      <c r="F120" s="304"/>
      <c r="G120" s="304"/>
      <c r="H120" s="153"/>
      <c r="I120" s="153"/>
      <c r="J120" s="20"/>
      <c r="K120" s="96">
        <f t="shared" si="12"/>
        <v>0</v>
      </c>
    </row>
    <row r="121" spans="1:11" ht="15" customHeight="1" x14ac:dyDescent="0.25">
      <c r="A121" s="272">
        <v>1705.18</v>
      </c>
      <c r="B121" s="273"/>
      <c r="C121" s="273"/>
      <c r="D121" s="304" t="s">
        <v>69</v>
      </c>
      <c r="E121" s="304"/>
      <c r="F121" s="304"/>
      <c r="G121" s="304"/>
      <c r="H121" s="153"/>
      <c r="I121" s="153"/>
      <c r="J121" s="20"/>
      <c r="K121" s="96">
        <f t="shared" si="12"/>
        <v>0</v>
      </c>
    </row>
    <row r="122" spans="1:11" ht="15" customHeight="1" x14ac:dyDescent="0.25">
      <c r="A122" s="272" t="s">
        <v>25</v>
      </c>
      <c r="B122" s="273"/>
      <c r="C122" s="273"/>
      <c r="D122" s="268" t="s">
        <v>148</v>
      </c>
      <c r="E122" s="269"/>
      <c r="F122" s="269"/>
      <c r="G122" s="269"/>
      <c r="H122" s="153"/>
      <c r="I122" s="153"/>
      <c r="J122" s="21"/>
      <c r="K122" s="96">
        <f t="shared" si="12"/>
        <v>0</v>
      </c>
    </row>
    <row r="123" spans="1:11" ht="15" customHeight="1" thickBot="1" x14ac:dyDescent="0.3">
      <c r="A123" s="356" t="s">
        <v>25</v>
      </c>
      <c r="B123" s="357"/>
      <c r="C123" s="357"/>
      <c r="D123" s="268" t="s">
        <v>148</v>
      </c>
      <c r="E123" s="269"/>
      <c r="F123" s="269"/>
      <c r="G123" s="269"/>
      <c r="H123" s="153"/>
      <c r="I123" s="153"/>
      <c r="J123" s="21"/>
      <c r="K123" s="96">
        <f t="shared" si="12"/>
        <v>0</v>
      </c>
    </row>
    <row r="124" spans="1:11" ht="15" customHeight="1" thickBot="1" x14ac:dyDescent="0.3">
      <c r="A124" s="331"/>
      <c r="B124" s="332"/>
      <c r="C124" s="332"/>
      <c r="D124" s="270" t="s">
        <v>51</v>
      </c>
      <c r="E124" s="271"/>
      <c r="F124" s="271"/>
      <c r="G124" s="271"/>
      <c r="H124" s="154"/>
      <c r="I124" s="155"/>
      <c r="J124" s="64"/>
      <c r="K124" s="98">
        <f t="shared" ref="K124" si="13">J124*I124</f>
        <v>0</v>
      </c>
    </row>
    <row r="125" spans="1:11" ht="15" customHeight="1" thickBot="1" x14ac:dyDescent="0.3">
      <c r="A125" s="258"/>
      <c r="B125" s="251"/>
      <c r="C125" s="251"/>
      <c r="D125" s="259"/>
      <c r="E125" s="259"/>
      <c r="F125" s="259"/>
      <c r="G125" s="259"/>
      <c r="H125" s="27"/>
      <c r="I125" s="353" t="s">
        <v>157</v>
      </c>
      <c r="J125" s="353"/>
      <c r="K125" s="65">
        <f>SUM(K106:K124)</f>
        <v>0</v>
      </c>
    </row>
    <row r="126" spans="1:11" ht="15" customHeight="1" thickBot="1" x14ac:dyDescent="0.3">
      <c r="A126" s="83"/>
      <c r="B126" s="38"/>
      <c r="C126" s="38"/>
      <c r="D126" s="46"/>
      <c r="E126" s="46"/>
      <c r="F126" s="46"/>
      <c r="G126" s="46"/>
      <c r="H126" s="394"/>
      <c r="I126" s="394"/>
      <c r="J126" s="394"/>
      <c r="K126" s="395"/>
    </row>
    <row r="127" spans="1:11" s="8" customFormat="1" ht="28.95" customHeight="1" thickBot="1" x14ac:dyDescent="0.35">
      <c r="A127" s="346" t="s">
        <v>110</v>
      </c>
      <c r="B127" s="346"/>
      <c r="C127" s="346"/>
      <c r="D127" s="186" t="s">
        <v>93</v>
      </c>
      <c r="E127" s="186"/>
      <c r="F127" s="186"/>
      <c r="G127" s="186"/>
      <c r="H127" s="67" t="s">
        <v>97</v>
      </c>
      <c r="I127" s="162" t="s">
        <v>165</v>
      </c>
      <c r="J127" s="67" t="s">
        <v>95</v>
      </c>
      <c r="K127" s="37" t="s">
        <v>156</v>
      </c>
    </row>
    <row r="128" spans="1:11" ht="15" customHeight="1" x14ac:dyDescent="0.25">
      <c r="A128" s="404" t="s">
        <v>91</v>
      </c>
      <c r="B128" s="405"/>
      <c r="C128" s="405"/>
      <c r="D128" s="305" t="s">
        <v>8</v>
      </c>
      <c r="E128" s="305"/>
      <c r="F128" s="305"/>
      <c r="G128" s="305"/>
      <c r="H128" s="152"/>
      <c r="I128" s="152"/>
      <c r="J128" s="19"/>
      <c r="K128" s="96">
        <f t="shared" ref="K128:K130" si="14">J128*I128*H128</f>
        <v>0</v>
      </c>
    </row>
    <row r="129" spans="1:11" ht="15" customHeight="1" x14ac:dyDescent="0.25">
      <c r="A129" s="272" t="s">
        <v>25</v>
      </c>
      <c r="B129" s="273"/>
      <c r="C129" s="273"/>
      <c r="D129" s="266" t="s">
        <v>148</v>
      </c>
      <c r="E129" s="267"/>
      <c r="F129" s="267"/>
      <c r="G129" s="267"/>
      <c r="H129" s="153"/>
      <c r="I129" s="153"/>
      <c r="J129" s="21"/>
      <c r="K129" s="96">
        <f t="shared" si="14"/>
        <v>0</v>
      </c>
    </row>
    <row r="130" spans="1:11" ht="15" customHeight="1" thickBot="1" x14ac:dyDescent="0.3">
      <c r="A130" s="356" t="s">
        <v>25</v>
      </c>
      <c r="B130" s="357"/>
      <c r="C130" s="357"/>
      <c r="D130" s="266" t="s">
        <v>148</v>
      </c>
      <c r="E130" s="267"/>
      <c r="F130" s="267"/>
      <c r="G130" s="267"/>
      <c r="H130" s="153"/>
      <c r="I130" s="153"/>
      <c r="J130" s="21"/>
      <c r="K130" s="96">
        <f t="shared" si="14"/>
        <v>0</v>
      </c>
    </row>
    <row r="131" spans="1:11" ht="15" customHeight="1" thickBot="1" x14ac:dyDescent="0.3">
      <c r="A131" s="331"/>
      <c r="B131" s="332"/>
      <c r="C131" s="358"/>
      <c r="D131" s="270" t="s">
        <v>51</v>
      </c>
      <c r="E131" s="271"/>
      <c r="F131" s="271"/>
      <c r="G131" s="271"/>
      <c r="H131" s="154"/>
      <c r="I131" s="155"/>
      <c r="J131" s="64"/>
      <c r="K131" s="96">
        <f>J131*I131</f>
        <v>0</v>
      </c>
    </row>
    <row r="132" spans="1:11" ht="15" customHeight="1" thickBot="1" x14ac:dyDescent="0.3">
      <c r="A132" s="83"/>
      <c r="B132" s="27"/>
      <c r="C132" s="27"/>
      <c r="D132" s="60"/>
      <c r="E132" s="60"/>
      <c r="F132" s="60"/>
      <c r="G132" s="60"/>
      <c r="H132" s="27"/>
      <c r="I132" s="186" t="s">
        <v>157</v>
      </c>
      <c r="J132" s="186"/>
      <c r="K132" s="65">
        <f>SUM(K128:K131)</f>
        <v>0</v>
      </c>
    </row>
    <row r="133" spans="1:11" ht="15" customHeight="1" thickBot="1" x14ac:dyDescent="0.3">
      <c r="A133" s="83"/>
      <c r="B133" s="27"/>
      <c r="C133" s="27"/>
      <c r="D133" s="60"/>
      <c r="E133" s="60"/>
      <c r="F133" s="60"/>
      <c r="G133" s="60"/>
      <c r="H133" s="396"/>
      <c r="I133" s="396"/>
      <c r="J133" s="396"/>
      <c r="K133" s="397"/>
    </row>
    <row r="134" spans="1:11" ht="42" customHeight="1" thickBot="1" x14ac:dyDescent="0.3">
      <c r="A134" s="84"/>
      <c r="B134" s="69"/>
      <c r="C134" s="69"/>
      <c r="D134" s="256" t="s">
        <v>113</v>
      </c>
      <c r="E134" s="256"/>
      <c r="F134" s="256"/>
      <c r="G134" s="256"/>
      <c r="H134" s="36" t="s">
        <v>111</v>
      </c>
      <c r="I134" s="162" t="s">
        <v>166</v>
      </c>
      <c r="J134" s="36" t="s">
        <v>112</v>
      </c>
      <c r="K134" s="37" t="s">
        <v>156</v>
      </c>
    </row>
    <row r="135" spans="1:11" s="8" customFormat="1" ht="15" customHeight="1" x14ac:dyDescent="0.25">
      <c r="A135" s="83"/>
      <c r="B135" s="27"/>
      <c r="C135" s="27"/>
      <c r="D135" s="410" t="s">
        <v>46</v>
      </c>
      <c r="E135" s="411"/>
      <c r="F135" s="411"/>
      <c r="G135" s="411"/>
      <c r="H135" s="156"/>
      <c r="I135" s="156"/>
      <c r="J135" s="47"/>
      <c r="K135" s="96">
        <f t="shared" ref="K135:K141" si="15">J135*I135*H135</f>
        <v>0</v>
      </c>
    </row>
    <row r="136" spans="1:11" ht="15" customHeight="1" x14ac:dyDescent="0.25">
      <c r="A136" s="83"/>
      <c r="B136" s="27"/>
      <c r="C136" s="27"/>
      <c r="D136" s="412" t="s">
        <v>47</v>
      </c>
      <c r="E136" s="407"/>
      <c r="F136" s="407"/>
      <c r="G136" s="407"/>
      <c r="H136" s="157"/>
      <c r="I136" s="157"/>
      <c r="J136" s="48"/>
      <c r="K136" s="96">
        <f t="shared" si="15"/>
        <v>0</v>
      </c>
    </row>
    <row r="137" spans="1:11" ht="15" customHeight="1" x14ac:dyDescent="0.25">
      <c r="A137" s="83"/>
      <c r="B137" s="27"/>
      <c r="C137" s="27"/>
      <c r="D137" s="412" t="s">
        <v>48</v>
      </c>
      <c r="E137" s="407"/>
      <c r="F137" s="407"/>
      <c r="G137" s="407"/>
      <c r="H137" s="157"/>
      <c r="I137" s="157"/>
      <c r="J137" s="48"/>
      <c r="K137" s="96">
        <f t="shared" si="15"/>
        <v>0</v>
      </c>
    </row>
    <row r="138" spans="1:11" ht="15" customHeight="1" x14ac:dyDescent="0.25">
      <c r="A138" s="83"/>
      <c r="B138" s="27"/>
      <c r="C138" s="27"/>
      <c r="D138" s="412" t="s">
        <v>49</v>
      </c>
      <c r="E138" s="407"/>
      <c r="F138" s="407"/>
      <c r="G138" s="407"/>
      <c r="H138" s="157"/>
      <c r="I138" s="157"/>
      <c r="J138" s="48"/>
      <c r="K138" s="96">
        <f t="shared" si="15"/>
        <v>0</v>
      </c>
    </row>
    <row r="139" spans="1:11" ht="15" customHeight="1" x14ac:dyDescent="0.25">
      <c r="A139" s="83"/>
      <c r="B139" s="27"/>
      <c r="C139" s="27"/>
      <c r="D139" s="412" t="s">
        <v>50</v>
      </c>
      <c r="E139" s="407"/>
      <c r="F139" s="407"/>
      <c r="G139" s="407"/>
      <c r="H139" s="157"/>
      <c r="I139" s="157"/>
      <c r="J139" s="48"/>
      <c r="K139" s="96">
        <f t="shared" si="15"/>
        <v>0</v>
      </c>
    </row>
    <row r="140" spans="1:11" ht="15" customHeight="1" x14ac:dyDescent="0.25">
      <c r="A140" s="83"/>
      <c r="B140" s="27"/>
      <c r="C140" s="27"/>
      <c r="D140" s="413" t="s">
        <v>151</v>
      </c>
      <c r="E140" s="409"/>
      <c r="F140" s="409"/>
      <c r="G140" s="409"/>
      <c r="H140" s="157"/>
      <c r="I140" s="157"/>
      <c r="J140" s="168"/>
      <c r="K140" s="96">
        <f t="shared" si="15"/>
        <v>0</v>
      </c>
    </row>
    <row r="141" spans="1:11" ht="15" customHeight="1" x14ac:dyDescent="0.25">
      <c r="A141" s="83"/>
      <c r="B141" s="27"/>
      <c r="C141" s="27"/>
      <c r="D141" s="413" t="s">
        <v>151</v>
      </c>
      <c r="E141" s="409"/>
      <c r="F141" s="409"/>
      <c r="G141" s="409"/>
      <c r="H141" s="157"/>
      <c r="I141" s="157"/>
      <c r="J141" s="168"/>
      <c r="K141" s="96">
        <f t="shared" si="15"/>
        <v>0</v>
      </c>
    </row>
    <row r="142" spans="1:11" s="63" customFormat="1" ht="15" customHeight="1" thickBot="1" x14ac:dyDescent="0.3">
      <c r="A142" s="85"/>
      <c r="B142" s="70"/>
      <c r="C142" s="70"/>
      <c r="D142" s="372" t="s">
        <v>51</v>
      </c>
      <c r="E142" s="373"/>
      <c r="F142" s="373"/>
      <c r="G142" s="373"/>
      <c r="H142" s="158"/>
      <c r="I142" s="159"/>
      <c r="J142" s="169"/>
      <c r="K142" s="96">
        <f>J142*I142</f>
        <v>0</v>
      </c>
    </row>
    <row r="143" spans="1:11" ht="15" customHeight="1" thickBot="1" x14ac:dyDescent="0.3">
      <c r="A143" s="82"/>
      <c r="B143" s="59"/>
      <c r="C143" s="59"/>
      <c r="D143" s="78"/>
      <c r="E143" s="78"/>
      <c r="F143" s="137"/>
      <c r="G143" s="137"/>
      <c r="H143" s="138"/>
      <c r="I143" s="186" t="s">
        <v>157</v>
      </c>
      <c r="J143" s="186"/>
      <c r="K143" s="66">
        <f>SUM(K135:K142)</f>
        <v>0</v>
      </c>
    </row>
    <row r="144" spans="1:11" ht="28.95" customHeight="1" thickBot="1" x14ac:dyDescent="0.3">
      <c r="A144" s="117"/>
      <c r="B144" s="118"/>
      <c r="C144" s="119"/>
      <c r="D144" s="328" t="s">
        <v>114</v>
      </c>
      <c r="E144" s="328"/>
      <c r="F144" s="328"/>
      <c r="G144" s="328"/>
      <c r="H144" s="67" t="s">
        <v>115</v>
      </c>
      <c r="I144" s="67" t="s">
        <v>153</v>
      </c>
      <c r="J144" s="67" t="s">
        <v>160</v>
      </c>
      <c r="K144" s="37" t="s">
        <v>156</v>
      </c>
    </row>
    <row r="145" spans="1:11" ht="15" customHeight="1" x14ac:dyDescent="0.25">
      <c r="A145" s="83"/>
      <c r="B145" s="38"/>
      <c r="C145" s="102"/>
      <c r="D145" s="323" t="s">
        <v>161</v>
      </c>
      <c r="E145" s="406"/>
      <c r="F145" s="406"/>
      <c r="G145" s="406"/>
      <c r="H145" s="139" t="s">
        <v>57</v>
      </c>
      <c r="I145" s="156"/>
      <c r="J145" s="47"/>
      <c r="K145" s="96">
        <f>J145*I145</f>
        <v>0</v>
      </c>
    </row>
    <row r="146" spans="1:11" ht="15" customHeight="1" x14ac:dyDescent="0.25">
      <c r="A146" s="83"/>
      <c r="B146" s="38"/>
      <c r="C146" s="102"/>
      <c r="D146" s="192" t="s">
        <v>58</v>
      </c>
      <c r="E146" s="407"/>
      <c r="F146" s="407"/>
      <c r="G146" s="407"/>
      <c r="H146" s="140" t="s">
        <v>57</v>
      </c>
      <c r="I146" s="157"/>
      <c r="J146" s="48"/>
      <c r="K146" s="96">
        <f t="shared" ref="K146:K152" si="16">J146*I146</f>
        <v>0</v>
      </c>
    </row>
    <row r="147" spans="1:11" ht="15" customHeight="1" x14ac:dyDescent="0.25">
      <c r="A147" s="83"/>
      <c r="B147" s="38"/>
      <c r="C147" s="102"/>
      <c r="D147" s="192" t="s">
        <v>59</v>
      </c>
      <c r="E147" s="407"/>
      <c r="F147" s="407"/>
      <c r="G147" s="407"/>
      <c r="H147" s="140" t="s">
        <v>60</v>
      </c>
      <c r="I147" s="157"/>
      <c r="J147" s="48"/>
      <c r="K147" s="96">
        <f t="shared" si="16"/>
        <v>0</v>
      </c>
    </row>
    <row r="148" spans="1:11" ht="15" customHeight="1" x14ac:dyDescent="0.25">
      <c r="A148" s="83"/>
      <c r="B148" s="38"/>
      <c r="C148" s="102"/>
      <c r="D148" s="192" t="s">
        <v>162</v>
      </c>
      <c r="E148" s="407"/>
      <c r="F148" s="407"/>
      <c r="G148" s="407"/>
      <c r="H148" s="140" t="s">
        <v>60</v>
      </c>
      <c r="I148" s="157"/>
      <c r="J148" s="48"/>
      <c r="K148" s="96">
        <f t="shared" si="16"/>
        <v>0</v>
      </c>
    </row>
    <row r="149" spans="1:11" ht="15" customHeight="1" x14ac:dyDescent="0.25">
      <c r="A149" s="83"/>
      <c r="B149" s="38"/>
      <c r="C149" s="102"/>
      <c r="D149" s="192" t="s">
        <v>61</v>
      </c>
      <c r="E149" s="407"/>
      <c r="F149" s="407"/>
      <c r="G149" s="407"/>
      <c r="H149" s="140" t="s">
        <v>57</v>
      </c>
      <c r="I149" s="157"/>
      <c r="J149" s="48"/>
      <c r="K149" s="96">
        <f t="shared" si="16"/>
        <v>0</v>
      </c>
    </row>
    <row r="150" spans="1:11" ht="15" customHeight="1" x14ac:dyDescent="0.25">
      <c r="A150" s="83"/>
      <c r="B150" s="38"/>
      <c r="C150" s="102"/>
      <c r="D150" s="408" t="s">
        <v>151</v>
      </c>
      <c r="E150" s="409"/>
      <c r="F150" s="409"/>
      <c r="G150" s="409"/>
      <c r="H150" s="140"/>
      <c r="I150" s="157"/>
      <c r="J150" s="49"/>
      <c r="K150" s="96">
        <f t="shared" si="16"/>
        <v>0</v>
      </c>
    </row>
    <row r="151" spans="1:11" ht="15" customHeight="1" x14ac:dyDescent="0.25">
      <c r="A151" s="83"/>
      <c r="B151" s="38"/>
      <c r="C151" s="102"/>
      <c r="D151" s="408" t="s">
        <v>151</v>
      </c>
      <c r="E151" s="409"/>
      <c r="F151" s="409"/>
      <c r="G151" s="409"/>
      <c r="H151" s="140"/>
      <c r="I151" s="157"/>
      <c r="J151" s="49"/>
      <c r="K151" s="96">
        <f t="shared" si="16"/>
        <v>0</v>
      </c>
    </row>
    <row r="152" spans="1:11" ht="15" customHeight="1" thickBot="1" x14ac:dyDescent="0.3">
      <c r="A152" s="83"/>
      <c r="B152" s="38"/>
      <c r="C152" s="102"/>
      <c r="D152" s="416" t="s">
        <v>151</v>
      </c>
      <c r="E152" s="417"/>
      <c r="F152" s="417"/>
      <c r="G152" s="417"/>
      <c r="H152" s="144"/>
      <c r="I152" s="159"/>
      <c r="J152" s="68"/>
      <c r="K152" s="96">
        <f t="shared" si="16"/>
        <v>0</v>
      </c>
    </row>
    <row r="153" spans="1:11" ht="15" customHeight="1" thickBot="1" x14ac:dyDescent="0.3">
      <c r="A153" s="83"/>
      <c r="B153" s="38"/>
      <c r="C153" s="38"/>
      <c r="D153" s="26"/>
      <c r="E153" s="61"/>
      <c r="F153" s="62"/>
      <c r="G153" s="50"/>
      <c r="H153" s="120"/>
      <c r="I153" s="186" t="s">
        <v>157</v>
      </c>
      <c r="J153" s="186"/>
      <c r="K153" s="66">
        <f>SUM(K145:K152)</f>
        <v>0</v>
      </c>
    </row>
    <row r="154" spans="1:11" ht="15" customHeight="1" thickBot="1" x14ac:dyDescent="0.3">
      <c r="A154" s="83"/>
      <c r="B154" s="38"/>
      <c r="C154" s="38"/>
      <c r="D154" s="26"/>
      <c r="E154" s="46"/>
      <c r="F154" s="46"/>
      <c r="G154" s="46"/>
      <c r="H154" s="27"/>
      <c r="I154" s="25"/>
      <c r="J154" s="25"/>
      <c r="K154" s="102"/>
    </row>
    <row r="155" spans="1:11" ht="28.95" customHeight="1" thickBot="1" x14ac:dyDescent="0.3">
      <c r="A155" s="86"/>
      <c r="B155" s="123"/>
      <c r="C155" s="123"/>
      <c r="D155" s="328" t="s">
        <v>92</v>
      </c>
      <c r="E155" s="328"/>
      <c r="F155" s="328"/>
      <c r="G155" s="328"/>
      <c r="H155" s="328"/>
      <c r="I155" s="67" t="s">
        <v>152</v>
      </c>
      <c r="J155" s="162" t="s">
        <v>167</v>
      </c>
      <c r="K155" s="37" t="s">
        <v>156</v>
      </c>
    </row>
    <row r="156" spans="1:11" s="11" customFormat="1" ht="15" customHeight="1" x14ac:dyDescent="0.25">
      <c r="A156" s="87"/>
      <c r="B156" s="122"/>
      <c r="C156" s="121"/>
      <c r="D156" s="323" t="s">
        <v>83</v>
      </c>
      <c r="E156" s="406"/>
      <c r="F156" s="406"/>
      <c r="G156" s="406"/>
      <c r="H156" s="406"/>
      <c r="I156" s="160"/>
      <c r="J156" s="19"/>
      <c r="K156" s="96">
        <f>J156*I156</f>
        <v>0</v>
      </c>
    </row>
    <row r="157" spans="1:11" ht="15" customHeight="1" x14ac:dyDescent="0.25">
      <c r="A157" s="87"/>
      <c r="B157" s="122"/>
      <c r="C157" s="121"/>
      <c r="D157" s="192" t="s">
        <v>82</v>
      </c>
      <c r="E157" s="407"/>
      <c r="F157" s="407"/>
      <c r="G157" s="407"/>
      <c r="H157" s="407"/>
      <c r="I157" s="161"/>
      <c r="J157" s="20"/>
      <c r="K157" s="97">
        <f t="shared" ref="K157:K175" si="17">J157*I157</f>
        <v>0</v>
      </c>
    </row>
    <row r="158" spans="1:11" ht="15" customHeight="1" x14ac:dyDescent="0.25">
      <c r="A158" s="87"/>
      <c r="B158" s="122"/>
      <c r="C158" s="121"/>
      <c r="D158" s="192" t="s">
        <v>81</v>
      </c>
      <c r="E158" s="407"/>
      <c r="F158" s="407"/>
      <c r="G158" s="407"/>
      <c r="H158" s="407"/>
      <c r="I158" s="161"/>
      <c r="J158" s="20"/>
      <c r="K158" s="97">
        <f t="shared" si="17"/>
        <v>0</v>
      </c>
    </row>
    <row r="159" spans="1:11" ht="15" customHeight="1" x14ac:dyDescent="0.25">
      <c r="A159" s="87"/>
      <c r="B159" s="122"/>
      <c r="C159" s="121"/>
      <c r="D159" s="192" t="s">
        <v>80</v>
      </c>
      <c r="E159" s="407"/>
      <c r="F159" s="407"/>
      <c r="G159" s="407"/>
      <c r="H159" s="407"/>
      <c r="I159" s="161"/>
      <c r="J159" s="20"/>
      <c r="K159" s="97">
        <f t="shared" si="17"/>
        <v>0</v>
      </c>
    </row>
    <row r="160" spans="1:11" ht="15" customHeight="1" x14ac:dyDescent="0.25">
      <c r="A160" s="87"/>
      <c r="B160" s="122"/>
      <c r="C160" s="121"/>
      <c r="D160" s="192" t="s">
        <v>79</v>
      </c>
      <c r="E160" s="407"/>
      <c r="F160" s="407"/>
      <c r="G160" s="407"/>
      <c r="H160" s="407"/>
      <c r="I160" s="161"/>
      <c r="J160" s="20"/>
      <c r="K160" s="97">
        <f t="shared" si="17"/>
        <v>0</v>
      </c>
    </row>
    <row r="161" spans="1:11" ht="15" customHeight="1" x14ac:dyDescent="0.25">
      <c r="A161" s="87"/>
      <c r="B161" s="122"/>
      <c r="C161" s="121"/>
      <c r="D161" s="192" t="s">
        <v>78</v>
      </c>
      <c r="E161" s="407"/>
      <c r="F161" s="407"/>
      <c r="G161" s="407"/>
      <c r="H161" s="407"/>
      <c r="I161" s="161"/>
      <c r="J161" s="20"/>
      <c r="K161" s="97">
        <f t="shared" si="17"/>
        <v>0</v>
      </c>
    </row>
    <row r="162" spans="1:11" ht="15" customHeight="1" x14ac:dyDescent="0.25">
      <c r="A162" s="87"/>
      <c r="B162" s="122"/>
      <c r="C162" s="121"/>
      <c r="D162" s="192" t="s">
        <v>84</v>
      </c>
      <c r="E162" s="407"/>
      <c r="F162" s="407"/>
      <c r="G162" s="407"/>
      <c r="H162" s="407"/>
      <c r="I162" s="161"/>
      <c r="J162" s="20"/>
      <c r="K162" s="97">
        <f t="shared" si="17"/>
        <v>0</v>
      </c>
    </row>
    <row r="163" spans="1:11" ht="15" customHeight="1" x14ac:dyDescent="0.25">
      <c r="A163" s="87"/>
      <c r="B163" s="122"/>
      <c r="C163" s="121"/>
      <c r="D163" s="192" t="s">
        <v>85</v>
      </c>
      <c r="E163" s="407"/>
      <c r="F163" s="407"/>
      <c r="G163" s="407"/>
      <c r="H163" s="407"/>
      <c r="I163" s="161"/>
      <c r="J163" s="20"/>
      <c r="K163" s="97">
        <f t="shared" si="17"/>
        <v>0</v>
      </c>
    </row>
    <row r="164" spans="1:11" ht="15" customHeight="1" x14ac:dyDescent="0.25">
      <c r="A164" s="87"/>
      <c r="B164" s="122"/>
      <c r="C164" s="121"/>
      <c r="D164" s="192" t="s">
        <v>77</v>
      </c>
      <c r="E164" s="407"/>
      <c r="F164" s="407"/>
      <c r="G164" s="407"/>
      <c r="H164" s="407"/>
      <c r="I164" s="161"/>
      <c r="J164" s="20"/>
      <c r="K164" s="97">
        <f t="shared" si="17"/>
        <v>0</v>
      </c>
    </row>
    <row r="165" spans="1:11" ht="15" customHeight="1" x14ac:dyDescent="0.25">
      <c r="A165" s="87"/>
      <c r="B165" s="122"/>
      <c r="C165" s="121"/>
      <c r="D165" s="192" t="s">
        <v>86</v>
      </c>
      <c r="E165" s="407"/>
      <c r="F165" s="407"/>
      <c r="G165" s="407"/>
      <c r="H165" s="407"/>
      <c r="I165" s="161"/>
      <c r="J165" s="20"/>
      <c r="K165" s="97">
        <f t="shared" si="17"/>
        <v>0</v>
      </c>
    </row>
    <row r="166" spans="1:11" ht="15" customHeight="1" x14ac:dyDescent="0.25">
      <c r="A166" s="87"/>
      <c r="B166" s="122"/>
      <c r="C166" s="121"/>
      <c r="D166" s="192" t="s">
        <v>87</v>
      </c>
      <c r="E166" s="407"/>
      <c r="F166" s="407"/>
      <c r="G166" s="407"/>
      <c r="H166" s="407"/>
      <c r="I166" s="161"/>
      <c r="J166" s="20"/>
      <c r="K166" s="97">
        <f t="shared" si="17"/>
        <v>0</v>
      </c>
    </row>
    <row r="167" spans="1:11" s="11" customFormat="1" ht="15" customHeight="1" x14ac:dyDescent="0.25">
      <c r="A167" s="87"/>
      <c r="B167" s="122"/>
      <c r="C167" s="121"/>
      <c r="D167" s="192" t="s">
        <v>88</v>
      </c>
      <c r="E167" s="407"/>
      <c r="F167" s="407"/>
      <c r="G167" s="407"/>
      <c r="H167" s="407"/>
      <c r="I167" s="161"/>
      <c r="J167" s="20"/>
      <c r="K167" s="97">
        <f t="shared" si="17"/>
        <v>0</v>
      </c>
    </row>
    <row r="168" spans="1:11" ht="15" customHeight="1" x14ac:dyDescent="0.25">
      <c r="A168" s="87"/>
      <c r="B168" s="122"/>
      <c r="C168" s="121"/>
      <c r="D168" s="192" t="s">
        <v>89</v>
      </c>
      <c r="E168" s="407"/>
      <c r="F168" s="407"/>
      <c r="G168" s="407"/>
      <c r="H168" s="407"/>
      <c r="I168" s="161"/>
      <c r="J168" s="20"/>
      <c r="K168" s="97">
        <f t="shared" si="17"/>
        <v>0</v>
      </c>
    </row>
    <row r="169" spans="1:11" ht="15" customHeight="1" x14ac:dyDescent="0.25">
      <c r="A169" s="87"/>
      <c r="B169" s="122"/>
      <c r="C169" s="121"/>
      <c r="D169" s="192" t="s">
        <v>76</v>
      </c>
      <c r="E169" s="407"/>
      <c r="F169" s="407"/>
      <c r="G169" s="407"/>
      <c r="H169" s="407"/>
      <c r="I169" s="161"/>
      <c r="J169" s="20"/>
      <c r="K169" s="97">
        <f t="shared" si="17"/>
        <v>0</v>
      </c>
    </row>
    <row r="170" spans="1:11" ht="15" customHeight="1" x14ac:dyDescent="0.25">
      <c r="A170" s="87"/>
      <c r="B170" s="122"/>
      <c r="C170" s="121"/>
      <c r="D170" s="192" t="s">
        <v>75</v>
      </c>
      <c r="E170" s="407"/>
      <c r="F170" s="407"/>
      <c r="G170" s="407"/>
      <c r="H170" s="407"/>
      <c r="I170" s="161"/>
      <c r="J170" s="20"/>
      <c r="K170" s="97">
        <f t="shared" si="17"/>
        <v>0</v>
      </c>
    </row>
    <row r="171" spans="1:11" ht="15" customHeight="1" x14ac:dyDescent="0.25">
      <c r="A171" s="87"/>
      <c r="B171" s="122"/>
      <c r="C171" s="122"/>
      <c r="D171" s="412" t="s">
        <v>74</v>
      </c>
      <c r="E171" s="407"/>
      <c r="F171" s="407"/>
      <c r="G171" s="407"/>
      <c r="H171" s="407"/>
      <c r="I171" s="161"/>
      <c r="J171" s="20"/>
      <c r="K171" s="97">
        <f t="shared" si="17"/>
        <v>0</v>
      </c>
    </row>
    <row r="172" spans="1:11" ht="15" customHeight="1" x14ac:dyDescent="0.25">
      <c r="A172" s="87"/>
      <c r="B172" s="122"/>
      <c r="C172" s="122"/>
      <c r="D172" s="412" t="s">
        <v>73</v>
      </c>
      <c r="E172" s="407"/>
      <c r="F172" s="407"/>
      <c r="G172" s="407"/>
      <c r="H172" s="407"/>
      <c r="I172" s="161"/>
      <c r="J172" s="20"/>
      <c r="K172" s="97">
        <f t="shared" si="17"/>
        <v>0</v>
      </c>
    </row>
    <row r="173" spans="1:11" ht="15" customHeight="1" x14ac:dyDescent="0.25">
      <c r="A173" s="359"/>
      <c r="B173" s="360"/>
      <c r="C173" s="360"/>
      <c r="D173" s="412" t="s">
        <v>90</v>
      </c>
      <c r="E173" s="407"/>
      <c r="F173" s="407"/>
      <c r="G173" s="407"/>
      <c r="H173" s="407"/>
      <c r="I173" s="161"/>
      <c r="J173" s="20"/>
      <c r="K173" s="97">
        <f t="shared" si="17"/>
        <v>0</v>
      </c>
    </row>
    <row r="174" spans="1:11" ht="15" customHeight="1" x14ac:dyDescent="0.25">
      <c r="A174" s="258"/>
      <c r="B174" s="251"/>
      <c r="C174" s="251"/>
      <c r="D174" s="334" t="s">
        <v>150</v>
      </c>
      <c r="E174" s="335"/>
      <c r="F174" s="335"/>
      <c r="G174" s="335"/>
      <c r="H174" s="335"/>
      <c r="I174" s="161"/>
      <c r="J174" s="21"/>
      <c r="K174" s="97">
        <f t="shared" si="17"/>
        <v>0</v>
      </c>
    </row>
    <row r="175" spans="1:11" ht="15" customHeight="1" thickBot="1" x14ac:dyDescent="0.3">
      <c r="A175" s="258"/>
      <c r="B175" s="251"/>
      <c r="C175" s="251"/>
      <c r="D175" s="414" t="s">
        <v>150</v>
      </c>
      <c r="E175" s="415"/>
      <c r="F175" s="415"/>
      <c r="G175" s="415"/>
      <c r="H175" s="415"/>
      <c r="I175" s="71"/>
      <c r="J175" s="64"/>
      <c r="K175" s="98">
        <f t="shared" si="17"/>
        <v>0</v>
      </c>
    </row>
    <row r="176" spans="1:11" ht="15" customHeight="1" thickBot="1" x14ac:dyDescent="0.3">
      <c r="A176" s="254"/>
      <c r="B176" s="255"/>
      <c r="C176" s="255"/>
      <c r="D176" s="78"/>
      <c r="E176" s="78"/>
      <c r="F176" s="78"/>
      <c r="G176" s="78"/>
      <c r="H176" s="108"/>
      <c r="I176" s="175" t="s">
        <v>157</v>
      </c>
      <c r="J176" s="175"/>
      <c r="K176" s="65">
        <f>SUM(K156:K175)</f>
        <v>0</v>
      </c>
    </row>
    <row r="177" spans="1:11" ht="15" customHeight="1" thickBot="1" x14ac:dyDescent="0.3">
      <c r="A177" s="135"/>
      <c r="B177" s="136"/>
      <c r="C177" s="136"/>
      <c r="D177" s="136"/>
      <c r="E177" s="346" t="s">
        <v>116</v>
      </c>
      <c r="F177" s="346"/>
      <c r="G177" s="346"/>
      <c r="H177" s="346"/>
      <c r="I177" s="346"/>
      <c r="J177" s="346"/>
      <c r="K177" s="346"/>
    </row>
    <row r="178" spans="1:11" ht="28.95" customHeight="1" thickBot="1" x14ac:dyDescent="0.3">
      <c r="A178" s="88"/>
      <c r="B178" s="112"/>
      <c r="C178" s="72"/>
      <c r="D178" s="13"/>
      <c r="E178" s="346" t="s">
        <v>117</v>
      </c>
      <c r="F178" s="346"/>
      <c r="G178" s="186" t="s">
        <v>118</v>
      </c>
      <c r="H178" s="186"/>
      <c r="I178" s="67" t="s">
        <v>94</v>
      </c>
      <c r="J178" s="67" t="s">
        <v>95</v>
      </c>
      <c r="K178" s="37" t="s">
        <v>156</v>
      </c>
    </row>
    <row r="179" spans="1:11" ht="15" customHeight="1" thickBot="1" x14ac:dyDescent="0.3">
      <c r="A179" s="83"/>
      <c r="B179" s="38"/>
      <c r="C179" s="38"/>
      <c r="D179" s="2"/>
      <c r="E179" s="347" t="s">
        <v>10</v>
      </c>
      <c r="F179" s="348"/>
      <c r="G179" s="252" t="s">
        <v>9</v>
      </c>
      <c r="H179" s="253"/>
      <c r="I179" s="156"/>
      <c r="J179" s="47"/>
      <c r="K179" s="99">
        <f t="shared" ref="K179:K184" si="18">J179*I179</f>
        <v>0</v>
      </c>
    </row>
    <row r="180" spans="1:11" ht="15" customHeight="1" x14ac:dyDescent="0.25">
      <c r="A180" s="89"/>
      <c r="B180" s="124"/>
      <c r="C180" s="124"/>
      <c r="D180" s="2"/>
      <c r="E180" s="290"/>
      <c r="F180" s="291"/>
      <c r="G180" s="351" t="s">
        <v>53</v>
      </c>
      <c r="H180" s="352"/>
      <c r="I180" s="157"/>
      <c r="J180" s="48"/>
      <c r="K180" s="100">
        <f t="shared" si="18"/>
        <v>0</v>
      </c>
    </row>
    <row r="181" spans="1:11" ht="15" customHeight="1" x14ac:dyDescent="0.25">
      <c r="A181" s="83"/>
      <c r="B181" s="38"/>
      <c r="C181" s="38"/>
      <c r="D181" s="2"/>
      <c r="E181" s="290"/>
      <c r="F181" s="291"/>
      <c r="G181" s="351" t="s">
        <v>54</v>
      </c>
      <c r="H181" s="352"/>
      <c r="I181" s="157"/>
      <c r="J181" s="48"/>
      <c r="K181" s="100">
        <f t="shared" si="18"/>
        <v>0</v>
      </c>
    </row>
    <row r="182" spans="1:11" ht="15" customHeight="1" x14ac:dyDescent="0.25">
      <c r="A182" s="83"/>
      <c r="B182" s="38"/>
      <c r="C182" s="38"/>
      <c r="D182" s="2"/>
      <c r="E182" s="292"/>
      <c r="F182" s="293"/>
      <c r="G182" s="340" t="s">
        <v>67</v>
      </c>
      <c r="H182" s="341"/>
      <c r="I182" s="157"/>
      <c r="J182" s="48"/>
      <c r="K182" s="100">
        <f t="shared" si="18"/>
        <v>0</v>
      </c>
    </row>
    <row r="183" spans="1:11" ht="15" customHeight="1" x14ac:dyDescent="0.25">
      <c r="A183" s="83"/>
      <c r="B183" s="38"/>
      <c r="C183" s="38"/>
      <c r="D183" s="2"/>
      <c r="E183" s="349" t="s">
        <v>52</v>
      </c>
      <c r="F183" s="350"/>
      <c r="G183" s="340" t="s">
        <v>55</v>
      </c>
      <c r="H183" s="341"/>
      <c r="I183" s="157"/>
      <c r="J183" s="48"/>
      <c r="K183" s="100">
        <f t="shared" si="18"/>
        <v>0</v>
      </c>
    </row>
    <row r="184" spans="1:11" ht="15" customHeight="1" thickBot="1" x14ac:dyDescent="0.3">
      <c r="A184" s="83"/>
      <c r="B184" s="2"/>
      <c r="C184" s="2"/>
      <c r="D184" s="2"/>
      <c r="E184" s="342"/>
      <c r="F184" s="343"/>
      <c r="G184" s="344" t="s">
        <v>56</v>
      </c>
      <c r="H184" s="345"/>
      <c r="I184" s="159"/>
      <c r="J184" s="128"/>
      <c r="K184" s="101">
        <f t="shared" si="18"/>
        <v>0</v>
      </c>
    </row>
    <row r="185" spans="1:11" ht="15" customHeight="1" thickBot="1" x14ac:dyDescent="0.3">
      <c r="A185" s="83"/>
      <c r="B185" s="2"/>
      <c r="C185" s="2"/>
      <c r="D185" s="2"/>
      <c r="E185" s="337"/>
      <c r="F185" s="337"/>
      <c r="G185" s="339"/>
      <c r="H185" s="339"/>
      <c r="I185" s="186" t="s">
        <v>157</v>
      </c>
      <c r="J185" s="186"/>
      <c r="K185" s="66">
        <f>SUM(K179:K184)</f>
        <v>0</v>
      </c>
    </row>
    <row r="186" spans="1:11" ht="15" customHeight="1" thickBot="1" x14ac:dyDescent="0.3">
      <c r="A186" s="83"/>
      <c r="B186" s="22"/>
      <c r="C186" s="22"/>
      <c r="D186" s="22"/>
      <c r="E186" s="22"/>
      <c r="F186" s="22"/>
      <c r="G186" s="18"/>
      <c r="H186" s="18"/>
      <c r="I186" s="184"/>
      <c r="J186" s="184"/>
      <c r="K186" s="185"/>
    </row>
    <row r="187" spans="1:11" ht="15" customHeight="1" thickBot="1" x14ac:dyDescent="0.3">
      <c r="A187" s="83"/>
      <c r="B187" s="23"/>
      <c r="C187" s="23"/>
      <c r="D187" s="23"/>
      <c r="E187" s="179" t="s">
        <v>163</v>
      </c>
      <c r="F187" s="180"/>
      <c r="G187" s="180"/>
      <c r="H187" s="181"/>
      <c r="I187" s="176">
        <f>K51+K61+K71+K81+K93+K104+K125+K132+K143+K153+K176+K185</f>
        <v>0</v>
      </c>
      <c r="J187" s="177"/>
      <c r="K187" s="178"/>
    </row>
    <row r="188" spans="1:11" ht="15" customHeight="1" x14ac:dyDescent="0.25">
      <c r="A188" s="83"/>
      <c r="B188" s="23"/>
      <c r="C188" s="23"/>
      <c r="D188" s="23"/>
      <c r="E188" s="23"/>
      <c r="F188" s="23"/>
      <c r="G188" s="18"/>
      <c r="H188" s="24"/>
      <c r="I188" s="182"/>
      <c r="J188" s="182"/>
      <c r="K188" s="183"/>
    </row>
    <row r="189" spans="1:11" ht="15" customHeight="1" thickBot="1" x14ac:dyDescent="0.3">
      <c r="A189" s="83"/>
      <c r="B189" s="2"/>
      <c r="C189" s="2"/>
      <c r="D189" s="2"/>
      <c r="E189" s="2"/>
      <c r="F189" s="2"/>
      <c r="G189" s="5"/>
      <c r="H189" s="5"/>
      <c r="I189" s="4"/>
      <c r="J189" s="4"/>
      <c r="K189" s="103"/>
    </row>
    <row r="190" spans="1:11" ht="28.95" customHeight="1" thickBot="1" x14ac:dyDescent="0.3">
      <c r="A190" s="84"/>
      <c r="B190" s="10"/>
      <c r="C190" s="10"/>
      <c r="D190" s="10"/>
      <c r="E190" s="186" t="s">
        <v>119</v>
      </c>
      <c r="F190" s="186"/>
      <c r="G190" s="186"/>
      <c r="H190" s="186"/>
      <c r="I190" s="67" t="s">
        <v>120</v>
      </c>
      <c r="J190" s="67" t="s">
        <v>121</v>
      </c>
      <c r="K190" s="37" t="s">
        <v>156</v>
      </c>
    </row>
    <row r="191" spans="1:11" ht="15" customHeight="1" x14ac:dyDescent="0.25">
      <c r="A191" s="83"/>
      <c r="B191" s="2"/>
      <c r="C191" s="2"/>
      <c r="D191" s="2"/>
      <c r="E191" s="187" t="s">
        <v>63</v>
      </c>
      <c r="F191" s="188"/>
      <c r="G191" s="188"/>
      <c r="H191" s="189"/>
      <c r="I191" s="152"/>
      <c r="J191" s="170"/>
      <c r="K191" s="96">
        <f>J191*I191</f>
        <v>0</v>
      </c>
    </row>
    <row r="192" spans="1:11" ht="15" customHeight="1" x14ac:dyDescent="0.25">
      <c r="A192" s="83"/>
      <c r="B192" s="2"/>
      <c r="C192" s="2"/>
      <c r="D192" s="2"/>
      <c r="E192" s="190" t="s">
        <v>64</v>
      </c>
      <c r="F192" s="191"/>
      <c r="G192" s="191"/>
      <c r="H192" s="192"/>
      <c r="I192" s="153"/>
      <c r="J192" s="171"/>
      <c r="K192" s="97">
        <f>J192*I192</f>
        <v>0</v>
      </c>
    </row>
    <row r="193" spans="1:11" ht="15" customHeight="1" x14ac:dyDescent="0.25">
      <c r="A193" s="83"/>
      <c r="B193" s="2"/>
      <c r="C193" s="2"/>
      <c r="D193" s="2"/>
      <c r="E193" s="190" t="s">
        <v>65</v>
      </c>
      <c r="F193" s="191"/>
      <c r="G193" s="191"/>
      <c r="H193" s="192"/>
      <c r="I193" s="153"/>
      <c r="J193" s="171"/>
      <c r="K193" s="97">
        <f>J193*I193</f>
        <v>0</v>
      </c>
    </row>
    <row r="194" spans="1:11" ht="15" customHeight="1" x14ac:dyDescent="0.25">
      <c r="A194" s="83"/>
      <c r="B194" s="2"/>
      <c r="C194" s="2"/>
      <c r="D194" s="2"/>
      <c r="E194" s="193" t="s">
        <v>151</v>
      </c>
      <c r="F194" s="194"/>
      <c r="G194" s="194"/>
      <c r="H194" s="195"/>
      <c r="I194" s="153"/>
      <c r="J194" s="171"/>
      <c r="K194" s="97">
        <f>J194*I194</f>
        <v>0</v>
      </c>
    </row>
    <row r="195" spans="1:11" ht="15" customHeight="1" thickBot="1" x14ac:dyDescent="0.3">
      <c r="A195" s="83"/>
      <c r="B195" s="2"/>
      <c r="C195" s="2"/>
      <c r="D195" s="2"/>
      <c r="E195" s="196" t="s">
        <v>151</v>
      </c>
      <c r="F195" s="197"/>
      <c r="G195" s="197"/>
      <c r="H195" s="198"/>
      <c r="I195" s="155"/>
      <c r="J195" s="172"/>
      <c r="K195" s="98">
        <f>J195*I195</f>
        <v>0</v>
      </c>
    </row>
    <row r="196" spans="1:11" ht="15" customHeight="1" thickBot="1" x14ac:dyDescent="0.3">
      <c r="A196" s="83"/>
      <c r="B196" s="2"/>
      <c r="C196" s="2"/>
      <c r="D196" s="2"/>
      <c r="E196" s="338"/>
      <c r="F196" s="338"/>
      <c r="G196" s="199"/>
      <c r="H196" s="199"/>
      <c r="I196" s="336" t="s">
        <v>157</v>
      </c>
      <c r="J196" s="336"/>
      <c r="K196" s="65">
        <f>SUM(K191:K195)</f>
        <v>0</v>
      </c>
    </row>
    <row r="197" spans="1:11" ht="15" customHeight="1" thickBot="1" x14ac:dyDescent="0.3">
      <c r="A197" s="83"/>
      <c r="B197" s="2"/>
      <c r="C197" s="2"/>
      <c r="D197" s="2"/>
      <c r="E197" s="2"/>
      <c r="F197" s="2"/>
      <c r="G197" s="5"/>
      <c r="H197" s="6"/>
      <c r="I197" s="4"/>
      <c r="J197" s="4"/>
      <c r="K197" s="103"/>
    </row>
    <row r="198" spans="1:11" s="17" customFormat="1" ht="15" customHeight="1" thickBot="1" x14ac:dyDescent="0.3">
      <c r="A198" s="83"/>
      <c r="B198" s="2"/>
      <c r="C198" s="2"/>
      <c r="D198" s="2"/>
      <c r="E198" s="174" t="s">
        <v>164</v>
      </c>
      <c r="F198" s="175"/>
      <c r="G198" s="175"/>
      <c r="H198" s="175"/>
      <c r="I198" s="173">
        <f>K51+K61+K71+K81+K93+K104+K125+K132+K143+K153+K176+K185+K196</f>
        <v>0</v>
      </c>
      <c r="J198" s="173"/>
      <c r="K198" s="173"/>
    </row>
    <row r="199" spans="1:11" s="12" customFormat="1" ht="15" customHeight="1" thickBot="1" x14ac:dyDescent="0.35">
      <c r="A199" s="82"/>
      <c r="B199" s="59"/>
      <c r="C199" s="59"/>
      <c r="D199" s="59"/>
      <c r="E199" s="59"/>
      <c r="F199" s="59"/>
      <c r="G199" s="125"/>
      <c r="H199" s="125"/>
      <c r="I199" s="125"/>
      <c r="J199" s="126"/>
      <c r="K199" s="127"/>
    </row>
    <row r="200" spans="1:11" s="12" customFormat="1" ht="15.6" x14ac:dyDescent="0.3">
      <c r="A200" s="367" t="s">
        <v>62</v>
      </c>
      <c r="B200" s="368"/>
      <c r="C200" s="368"/>
      <c r="D200" s="368"/>
      <c r="E200" s="368"/>
      <c r="F200" s="368"/>
      <c r="G200" s="368"/>
      <c r="H200" s="368"/>
      <c r="I200" s="368"/>
      <c r="J200" s="368"/>
      <c r="K200" s="368"/>
    </row>
    <row r="201" spans="1:11" s="12" customFormat="1" ht="21.6" customHeight="1" x14ac:dyDescent="0.3">
      <c r="A201" s="365"/>
      <c r="B201" s="365"/>
      <c r="C201" s="365"/>
      <c r="D201" s="365"/>
      <c r="E201" s="365"/>
      <c r="F201" s="365"/>
      <c r="G201" s="365"/>
      <c r="H201" s="365"/>
      <c r="I201" s="365"/>
      <c r="J201" s="365"/>
      <c r="K201" s="365"/>
    </row>
    <row r="202" spans="1:11" s="12" customFormat="1" ht="15.6" x14ac:dyDescent="0.3">
      <c r="A202" s="365"/>
      <c r="B202" s="365"/>
      <c r="C202" s="365"/>
      <c r="D202" s="365"/>
      <c r="E202" s="365"/>
      <c r="F202" s="365"/>
      <c r="G202" s="365"/>
      <c r="H202" s="365"/>
      <c r="I202" s="365"/>
      <c r="J202" s="365"/>
      <c r="K202" s="365"/>
    </row>
    <row r="203" spans="1:11" s="12" customFormat="1" ht="15.6" x14ac:dyDescent="0.3">
      <c r="A203" s="365"/>
      <c r="B203" s="365"/>
      <c r="C203" s="365"/>
      <c r="D203" s="365"/>
      <c r="E203" s="365"/>
      <c r="F203" s="365"/>
      <c r="G203" s="365"/>
      <c r="H203" s="365"/>
      <c r="I203" s="365"/>
      <c r="J203" s="365"/>
      <c r="K203" s="365"/>
    </row>
    <row r="204" spans="1:11" s="12" customFormat="1" ht="15.6" x14ac:dyDescent="0.3">
      <c r="A204" s="365"/>
      <c r="B204" s="365"/>
      <c r="C204" s="365"/>
      <c r="D204" s="365"/>
      <c r="E204" s="365"/>
      <c r="F204" s="365"/>
      <c r="G204" s="365"/>
      <c r="H204" s="365"/>
      <c r="I204" s="365"/>
      <c r="J204" s="365"/>
      <c r="K204" s="365"/>
    </row>
    <row r="205" spans="1:11" x14ac:dyDescent="0.25">
      <c r="A205" s="364"/>
      <c r="B205" s="364"/>
      <c r="C205" s="364"/>
      <c r="D205" s="364"/>
      <c r="E205" s="364"/>
      <c r="F205" s="364"/>
      <c r="G205" s="364"/>
      <c r="H205" s="364"/>
      <c r="I205" s="364"/>
      <c r="J205" s="364"/>
      <c r="K205" s="364"/>
    </row>
    <row r="206" spans="1:11" x14ac:dyDescent="0.25">
      <c r="A206" s="364"/>
      <c r="B206" s="364"/>
      <c r="C206" s="364"/>
      <c r="D206" s="364"/>
      <c r="E206" s="364"/>
      <c r="F206" s="364"/>
      <c r="G206" s="364"/>
      <c r="H206" s="364"/>
      <c r="I206" s="364"/>
      <c r="J206" s="364"/>
      <c r="K206" s="364"/>
    </row>
    <row r="207" spans="1:11" x14ac:dyDescent="0.25">
      <c r="A207" s="365"/>
      <c r="B207" s="365"/>
      <c r="C207" s="365"/>
      <c r="D207" s="365"/>
      <c r="E207" s="365"/>
      <c r="F207" s="365"/>
      <c r="G207" s="365"/>
      <c r="H207" s="365"/>
      <c r="I207" s="365"/>
      <c r="J207" s="365"/>
      <c r="K207" s="365"/>
    </row>
    <row r="208" spans="1:11" x14ac:dyDescent="0.25">
      <c r="A208" s="365"/>
      <c r="B208" s="365"/>
      <c r="C208" s="365"/>
      <c r="D208" s="365"/>
      <c r="E208" s="365"/>
      <c r="F208" s="365"/>
      <c r="G208" s="365"/>
      <c r="H208" s="365"/>
      <c r="I208" s="365"/>
      <c r="J208" s="365"/>
      <c r="K208" s="365"/>
    </row>
    <row r="209" spans="1:11" x14ac:dyDescent="0.25">
      <c r="A209" s="365"/>
      <c r="B209" s="365"/>
      <c r="C209" s="365"/>
      <c r="D209" s="365"/>
      <c r="E209" s="365"/>
      <c r="F209" s="365"/>
      <c r="G209" s="365"/>
      <c r="H209" s="365"/>
      <c r="I209" s="365"/>
      <c r="J209" s="365"/>
      <c r="K209" s="365"/>
    </row>
    <row r="210" spans="1:11" ht="14.4" x14ac:dyDescent="0.3">
      <c r="A210" s="366" t="s">
        <v>133</v>
      </c>
      <c r="B210" s="366"/>
      <c r="C210" s="366"/>
      <c r="D210" s="366"/>
      <c r="E210" s="366"/>
      <c r="F210" s="366"/>
      <c r="G210" s="366"/>
      <c r="H210" s="366"/>
      <c r="I210" s="366"/>
      <c r="J210" s="366"/>
      <c r="K210" s="366"/>
    </row>
    <row r="211" spans="1:11" ht="15" thickBot="1" x14ac:dyDescent="0.35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</row>
    <row r="212" spans="1:11" ht="15.6" x14ac:dyDescent="0.3">
      <c r="A212" s="361" t="s">
        <v>123</v>
      </c>
      <c r="B212" s="362"/>
      <c r="C212" s="362"/>
      <c r="D212" s="362"/>
      <c r="E212" s="362"/>
      <c r="F212" s="362"/>
      <c r="G212" s="362"/>
      <c r="H212" s="362"/>
      <c r="I212" s="362"/>
      <c r="J212" s="362"/>
      <c r="K212" s="363"/>
    </row>
    <row r="213" spans="1:11" ht="15.6" x14ac:dyDescent="0.3">
      <c r="B213" s="133"/>
      <c r="C213" s="133"/>
      <c r="D213" s="134"/>
      <c r="E213" s="134"/>
      <c r="F213" s="134"/>
      <c r="G213" s="134"/>
      <c r="H213" s="134"/>
      <c r="I213" s="134"/>
      <c r="J213" s="134"/>
      <c r="K213" s="104"/>
    </row>
    <row r="214" spans="1:11" ht="15.6" x14ac:dyDescent="0.3">
      <c r="A214" s="90" t="s">
        <v>131</v>
      </c>
      <c r="B214" s="134"/>
      <c r="C214" s="134"/>
      <c r="D214" s="134"/>
      <c r="E214" s="134"/>
      <c r="F214" s="134"/>
      <c r="G214" s="134"/>
      <c r="H214" s="134"/>
      <c r="I214" s="134"/>
      <c r="J214" s="134" t="s">
        <v>122</v>
      </c>
      <c r="K214" s="105"/>
    </row>
    <row r="215" spans="1:11" ht="15.6" x14ac:dyDescent="0.3">
      <c r="A215" s="90"/>
      <c r="B215" s="134"/>
      <c r="C215" s="134"/>
      <c r="D215" s="134"/>
      <c r="E215" s="134"/>
      <c r="F215" s="134"/>
      <c r="G215" s="134"/>
      <c r="H215" s="134"/>
      <c r="I215" s="134"/>
      <c r="J215" s="134"/>
      <c r="K215" s="105"/>
    </row>
    <row r="216" spans="1:11" ht="15.6" x14ac:dyDescent="0.3">
      <c r="A216" s="90" t="s">
        <v>130</v>
      </c>
      <c r="B216" s="134"/>
      <c r="C216" s="134"/>
      <c r="D216" s="134"/>
      <c r="E216" s="134"/>
      <c r="F216" s="134"/>
      <c r="G216" s="134"/>
      <c r="H216" s="134"/>
      <c r="I216" s="134"/>
      <c r="J216" s="134" t="s">
        <v>122</v>
      </c>
      <c r="K216" s="105"/>
    </row>
    <row r="217" spans="1:11" ht="16.2" thickBot="1" x14ac:dyDescent="0.35">
      <c r="A217" s="129"/>
      <c r="B217" s="130"/>
      <c r="C217" s="130"/>
      <c r="D217" s="130"/>
      <c r="E217" s="130"/>
      <c r="F217" s="130"/>
      <c r="G217" s="130"/>
      <c r="H217" s="130"/>
      <c r="I217" s="130"/>
      <c r="J217" s="130"/>
      <c r="K217" s="131"/>
    </row>
    <row r="218" spans="1:11" x14ac:dyDescent="0.25">
      <c r="A218" s="15"/>
      <c r="K218" s="15"/>
    </row>
    <row r="219" spans="1:11" x14ac:dyDescent="0.25">
      <c r="A219" s="15"/>
      <c r="K219" s="15"/>
    </row>
    <row r="220" spans="1:11" x14ac:dyDescent="0.25">
      <c r="A220" s="15"/>
      <c r="K220" s="15"/>
    </row>
    <row r="221" spans="1:11" x14ac:dyDescent="0.25">
      <c r="A221" s="15"/>
      <c r="K221" s="15"/>
    </row>
    <row r="222" spans="1:11" x14ac:dyDescent="0.25">
      <c r="A222" s="15"/>
      <c r="K222" s="15"/>
    </row>
    <row r="223" spans="1:11" x14ac:dyDescent="0.25">
      <c r="A223" s="15"/>
      <c r="K223" s="15"/>
    </row>
    <row r="224" spans="1:11" x14ac:dyDescent="0.25">
      <c r="A224" s="15"/>
      <c r="K224" s="15"/>
    </row>
    <row r="225" spans="1:11" x14ac:dyDescent="0.25">
      <c r="A225" s="15"/>
      <c r="D225" s="7"/>
      <c r="E225" s="7"/>
      <c r="F225" s="7"/>
      <c r="G225" s="7"/>
      <c r="H225" s="7"/>
      <c r="K225" s="15"/>
    </row>
    <row r="226" spans="1:11" x14ac:dyDescent="0.25">
      <c r="A226" s="15"/>
      <c r="D226" s="7"/>
      <c r="E226" s="7"/>
      <c r="F226" s="7"/>
      <c r="G226" s="7"/>
      <c r="H226" s="7"/>
      <c r="K226" s="15"/>
    </row>
    <row r="227" spans="1:11" x14ac:dyDescent="0.25">
      <c r="A227" s="15"/>
      <c r="D227" s="7"/>
      <c r="E227" s="7"/>
      <c r="F227" s="7"/>
      <c r="K227" s="15"/>
    </row>
    <row r="228" spans="1:11" x14ac:dyDescent="0.25">
      <c r="A228" s="15"/>
      <c r="K228" s="15"/>
    </row>
    <row r="229" spans="1:11" x14ac:dyDescent="0.25">
      <c r="A229" s="15"/>
      <c r="K229" s="15"/>
    </row>
    <row r="230" spans="1:11" x14ac:dyDescent="0.25">
      <c r="A230" s="15"/>
      <c r="K230" s="15"/>
    </row>
    <row r="231" spans="1:11" x14ac:dyDescent="0.25">
      <c r="A231" s="15"/>
      <c r="K231" s="15"/>
    </row>
    <row r="232" spans="1:11" x14ac:dyDescent="0.25">
      <c r="A232" s="15"/>
      <c r="K232" s="15"/>
    </row>
    <row r="233" spans="1:11" x14ac:dyDescent="0.25">
      <c r="A233" s="15"/>
      <c r="K233" s="15"/>
    </row>
    <row r="234" spans="1:11" x14ac:dyDescent="0.25">
      <c r="A234" s="15"/>
      <c r="K234" s="15"/>
    </row>
    <row r="235" spans="1:11" x14ac:dyDescent="0.25">
      <c r="A235" s="15"/>
      <c r="K235" s="15"/>
    </row>
    <row r="236" spans="1:11" x14ac:dyDescent="0.25">
      <c r="A236" s="15"/>
      <c r="K236" s="15"/>
    </row>
    <row r="237" spans="1:11" x14ac:dyDescent="0.25">
      <c r="A237" s="15"/>
      <c r="K237" s="15"/>
    </row>
    <row r="238" spans="1:11" x14ac:dyDescent="0.25">
      <c r="A238" s="15"/>
      <c r="K238" s="15"/>
    </row>
    <row r="239" spans="1:11" x14ac:dyDescent="0.25">
      <c r="A239" s="15"/>
    </row>
    <row r="240" spans="1:11" x14ac:dyDescent="0.25">
      <c r="A240" s="15"/>
    </row>
    <row r="241" spans="1:1" x14ac:dyDescent="0.25">
      <c r="A241" s="15"/>
    </row>
  </sheetData>
  <sheetProtection algorithmName="SHA-512" hashValue="xZV02Pdlg9F+Ag6okm9soiTKrEBdJDORWrH/QeVma/WdF4yBHTVhhuLb6PONA3GHdcPVEEkd6nl5rRoL6M2U3g==" saltValue="JJYZcVDtLL1oYoAHRoVSJw==" spinCount="100000" sheet="1" objects="1" scenarios="1"/>
  <mergeCells count="368">
    <mergeCell ref="D173:H173"/>
    <mergeCell ref="D174:H174"/>
    <mergeCell ref="D175:H175"/>
    <mergeCell ref="D152:G152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55:H155"/>
    <mergeCell ref="D156:H156"/>
    <mergeCell ref="D157:H157"/>
    <mergeCell ref="D158:H158"/>
    <mergeCell ref="D159:H159"/>
    <mergeCell ref="D160:H160"/>
    <mergeCell ref="D161:H161"/>
    <mergeCell ref="D162:H162"/>
    <mergeCell ref="D163:H163"/>
    <mergeCell ref="D145:G145"/>
    <mergeCell ref="D146:G146"/>
    <mergeCell ref="D147:G147"/>
    <mergeCell ref="D148:G148"/>
    <mergeCell ref="D149:G149"/>
    <mergeCell ref="D150:G150"/>
    <mergeCell ref="D151:G151"/>
    <mergeCell ref="D134:G134"/>
    <mergeCell ref="D135:G135"/>
    <mergeCell ref="D136:G136"/>
    <mergeCell ref="D137:G137"/>
    <mergeCell ref="D138:G138"/>
    <mergeCell ref="D139:G139"/>
    <mergeCell ref="D140:G140"/>
    <mergeCell ref="D141:G141"/>
    <mergeCell ref="D142:G142"/>
    <mergeCell ref="I153:J153"/>
    <mergeCell ref="I143:J143"/>
    <mergeCell ref="A103:C103"/>
    <mergeCell ref="H126:K126"/>
    <mergeCell ref="H133:K133"/>
    <mergeCell ref="A120:C120"/>
    <mergeCell ref="D120:G120"/>
    <mergeCell ref="A98:C98"/>
    <mergeCell ref="D98:G98"/>
    <mergeCell ref="A99:C99"/>
    <mergeCell ref="D99:G99"/>
    <mergeCell ref="A100:C100"/>
    <mergeCell ref="D100:G100"/>
    <mergeCell ref="A101:C101"/>
    <mergeCell ref="D101:G101"/>
    <mergeCell ref="A102:C102"/>
    <mergeCell ref="D102:G102"/>
    <mergeCell ref="A110:C110"/>
    <mergeCell ref="A111:C111"/>
    <mergeCell ref="A119:C119"/>
    <mergeCell ref="D117:G117"/>
    <mergeCell ref="D112:G112"/>
    <mergeCell ref="A128:C128"/>
    <mergeCell ref="D144:G144"/>
    <mergeCell ref="A88:C88"/>
    <mergeCell ref="D88:G88"/>
    <mergeCell ref="A95:C95"/>
    <mergeCell ref="D95:G95"/>
    <mergeCell ref="A96:C96"/>
    <mergeCell ref="D96:G96"/>
    <mergeCell ref="A97:C97"/>
    <mergeCell ref="D97:G97"/>
    <mergeCell ref="D59:G59"/>
    <mergeCell ref="D60:G60"/>
    <mergeCell ref="A70:C70"/>
    <mergeCell ref="A71:C71"/>
    <mergeCell ref="D63:G63"/>
    <mergeCell ref="D64:G64"/>
    <mergeCell ref="A92:C92"/>
    <mergeCell ref="A93:C93"/>
    <mergeCell ref="A81:C81"/>
    <mergeCell ref="A73:C73"/>
    <mergeCell ref="A84:C84"/>
    <mergeCell ref="A74:C74"/>
    <mergeCell ref="A75:C75"/>
    <mergeCell ref="A72:C72"/>
    <mergeCell ref="A76:C76"/>
    <mergeCell ref="D74:G74"/>
    <mergeCell ref="A201:K201"/>
    <mergeCell ref="A202:K202"/>
    <mergeCell ref="A200:K200"/>
    <mergeCell ref="D72:G72"/>
    <mergeCell ref="D73:G73"/>
    <mergeCell ref="D76:G76"/>
    <mergeCell ref="D67:G67"/>
    <mergeCell ref="D68:G68"/>
    <mergeCell ref="D75:G75"/>
    <mergeCell ref="D81:G81"/>
    <mergeCell ref="D78:G78"/>
    <mergeCell ref="D79:G79"/>
    <mergeCell ref="D80:G80"/>
    <mergeCell ref="A85:C85"/>
    <mergeCell ref="D85:G85"/>
    <mergeCell ref="D70:G70"/>
    <mergeCell ref="A86:C86"/>
    <mergeCell ref="A89:C89"/>
    <mergeCell ref="D103:G103"/>
    <mergeCell ref="I104:J104"/>
    <mergeCell ref="A118:C118"/>
    <mergeCell ref="D118:G118"/>
    <mergeCell ref="A176:C176"/>
    <mergeCell ref="A127:C127"/>
    <mergeCell ref="A212:K212"/>
    <mergeCell ref="A205:K205"/>
    <mergeCell ref="A206:K206"/>
    <mergeCell ref="A207:K207"/>
    <mergeCell ref="A208:K208"/>
    <mergeCell ref="A209:K209"/>
    <mergeCell ref="A210:K210"/>
    <mergeCell ref="A203:K203"/>
    <mergeCell ref="A204:K204"/>
    <mergeCell ref="A115:C115"/>
    <mergeCell ref="A116:C116"/>
    <mergeCell ref="A174:C174"/>
    <mergeCell ref="A108:C108"/>
    <mergeCell ref="A109:C109"/>
    <mergeCell ref="A123:C123"/>
    <mergeCell ref="A124:C124"/>
    <mergeCell ref="A125:C125"/>
    <mergeCell ref="A105:C105"/>
    <mergeCell ref="A129:C129"/>
    <mergeCell ref="A130:C130"/>
    <mergeCell ref="A131:C131"/>
    <mergeCell ref="A173:C173"/>
    <mergeCell ref="A114:C114"/>
    <mergeCell ref="A121:C121"/>
    <mergeCell ref="I176:J176"/>
    <mergeCell ref="I196:J196"/>
    <mergeCell ref="E185:F185"/>
    <mergeCell ref="E196:F196"/>
    <mergeCell ref="G185:H185"/>
    <mergeCell ref="G178:H178"/>
    <mergeCell ref="D119:G119"/>
    <mergeCell ref="D127:G127"/>
    <mergeCell ref="D128:G128"/>
    <mergeCell ref="D121:G121"/>
    <mergeCell ref="D131:G131"/>
    <mergeCell ref="I185:J185"/>
    <mergeCell ref="G182:H182"/>
    <mergeCell ref="E184:F184"/>
    <mergeCell ref="G183:H183"/>
    <mergeCell ref="G184:H184"/>
    <mergeCell ref="E178:F178"/>
    <mergeCell ref="E179:F179"/>
    <mergeCell ref="E183:F183"/>
    <mergeCell ref="G180:H180"/>
    <mergeCell ref="G181:H181"/>
    <mergeCell ref="E177:K177"/>
    <mergeCell ref="I132:J132"/>
    <mergeCell ref="I125:J125"/>
    <mergeCell ref="A78:C78"/>
    <mergeCell ref="A79:C79"/>
    <mergeCell ref="A80:C80"/>
    <mergeCell ref="A58:C58"/>
    <mergeCell ref="A59:C59"/>
    <mergeCell ref="A60:C60"/>
    <mergeCell ref="D58:G58"/>
    <mergeCell ref="A65:C65"/>
    <mergeCell ref="A69:C69"/>
    <mergeCell ref="D66:G66"/>
    <mergeCell ref="A68:C68"/>
    <mergeCell ref="A63:C63"/>
    <mergeCell ref="A61:C61"/>
    <mergeCell ref="D69:G69"/>
    <mergeCell ref="D65:G65"/>
    <mergeCell ref="D61:G61"/>
    <mergeCell ref="A64:C64"/>
    <mergeCell ref="F27:G27"/>
    <mergeCell ref="F28:G28"/>
    <mergeCell ref="A31:E31"/>
    <mergeCell ref="F31:G31"/>
    <mergeCell ref="A35:E35"/>
    <mergeCell ref="F35:G35"/>
    <mergeCell ref="H26:K26"/>
    <mergeCell ref="H27:K27"/>
    <mergeCell ref="H28:K28"/>
    <mergeCell ref="A26:E26"/>
    <mergeCell ref="A27:E27"/>
    <mergeCell ref="A28:E28"/>
    <mergeCell ref="H30:K30"/>
    <mergeCell ref="F30:G30"/>
    <mergeCell ref="A30:E30"/>
    <mergeCell ref="H35:K35"/>
    <mergeCell ref="A42:C42"/>
    <mergeCell ref="A41:C41"/>
    <mergeCell ref="A47:C47"/>
    <mergeCell ref="A38:C38"/>
    <mergeCell ref="A37:C37"/>
    <mergeCell ref="G14:K14"/>
    <mergeCell ref="D37:G37"/>
    <mergeCell ref="D44:G44"/>
    <mergeCell ref="A44:C44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H17:K17"/>
    <mergeCell ref="A39:C39"/>
    <mergeCell ref="A40:C40"/>
    <mergeCell ref="D41:G41"/>
    <mergeCell ref="D42:G42"/>
    <mergeCell ref="F26:G26"/>
    <mergeCell ref="A57:C57"/>
    <mergeCell ref="A55:C55"/>
    <mergeCell ref="D54:G54"/>
    <mergeCell ref="D55:G55"/>
    <mergeCell ref="D56:G56"/>
    <mergeCell ref="A54:C54"/>
    <mergeCell ref="A53:C53"/>
    <mergeCell ref="D49:G49"/>
    <mergeCell ref="A45:C45"/>
    <mergeCell ref="A46:C46"/>
    <mergeCell ref="D46:G46"/>
    <mergeCell ref="D53:G53"/>
    <mergeCell ref="A56:C56"/>
    <mergeCell ref="D48:G48"/>
    <mergeCell ref="D47:G47"/>
    <mergeCell ref="D50:G50"/>
    <mergeCell ref="A48:C48"/>
    <mergeCell ref="D51:G51"/>
    <mergeCell ref="D57:G57"/>
    <mergeCell ref="I93:J93"/>
    <mergeCell ref="D115:G115"/>
    <mergeCell ref="D116:G116"/>
    <mergeCell ref="D108:G108"/>
    <mergeCell ref="D109:G109"/>
    <mergeCell ref="D106:G106"/>
    <mergeCell ref="D107:G107"/>
    <mergeCell ref="D110:G110"/>
    <mergeCell ref="D111:G111"/>
    <mergeCell ref="D93:G93"/>
    <mergeCell ref="D105:G105"/>
    <mergeCell ref="E180:F182"/>
    <mergeCell ref="F8:G8"/>
    <mergeCell ref="H8:K8"/>
    <mergeCell ref="A8:E8"/>
    <mergeCell ref="I61:J61"/>
    <mergeCell ref="A122:C122"/>
    <mergeCell ref="D122:G122"/>
    <mergeCell ref="A66:C66"/>
    <mergeCell ref="A67:C67"/>
    <mergeCell ref="I81:J81"/>
    <mergeCell ref="I51:J51"/>
    <mergeCell ref="I71:J71"/>
    <mergeCell ref="D83:G83"/>
    <mergeCell ref="D84:G84"/>
    <mergeCell ref="A77:C77"/>
    <mergeCell ref="D89:G89"/>
    <mergeCell ref="A43:C43"/>
    <mergeCell ref="D39:G39"/>
    <mergeCell ref="D40:G40"/>
    <mergeCell ref="A87:C87"/>
    <mergeCell ref="D87:G87"/>
    <mergeCell ref="D38:G38"/>
    <mergeCell ref="D43:G43"/>
    <mergeCell ref="D45:G45"/>
    <mergeCell ref="A2:E2"/>
    <mergeCell ref="A1:E1"/>
    <mergeCell ref="F1:K1"/>
    <mergeCell ref="F2:K2"/>
    <mergeCell ref="A3:E3"/>
    <mergeCell ref="F3:K3"/>
    <mergeCell ref="A4:E4"/>
    <mergeCell ref="F4:K4"/>
    <mergeCell ref="A6:F6"/>
    <mergeCell ref="G6:K6"/>
    <mergeCell ref="G179:H179"/>
    <mergeCell ref="A82:C82"/>
    <mergeCell ref="A83:C83"/>
    <mergeCell ref="D77:G77"/>
    <mergeCell ref="A90:C90"/>
    <mergeCell ref="A91:C91"/>
    <mergeCell ref="D82:G82"/>
    <mergeCell ref="D86:G86"/>
    <mergeCell ref="D90:G90"/>
    <mergeCell ref="D91:G91"/>
    <mergeCell ref="D113:G113"/>
    <mergeCell ref="D114:G114"/>
    <mergeCell ref="D92:G92"/>
    <mergeCell ref="D129:G129"/>
    <mergeCell ref="D130:G130"/>
    <mergeCell ref="D123:G123"/>
    <mergeCell ref="D124:G124"/>
    <mergeCell ref="D125:G125"/>
    <mergeCell ref="A175:C175"/>
    <mergeCell ref="A112:C112"/>
    <mergeCell ref="A113:C113"/>
    <mergeCell ref="A106:C106"/>
    <mergeCell ref="A107:C107"/>
    <mergeCell ref="A117:C117"/>
    <mergeCell ref="H9:K9"/>
    <mergeCell ref="H10:K10"/>
    <mergeCell ref="H11:K11"/>
    <mergeCell ref="H12:K12"/>
    <mergeCell ref="H13:K13"/>
    <mergeCell ref="H15:K15"/>
    <mergeCell ref="F15:G15"/>
    <mergeCell ref="A15:E15"/>
    <mergeCell ref="F16:G16"/>
    <mergeCell ref="H16:K16"/>
    <mergeCell ref="A16:E16"/>
    <mergeCell ref="A9:E9"/>
    <mergeCell ref="A10:E10"/>
    <mergeCell ref="A11:E11"/>
    <mergeCell ref="A12:E12"/>
    <mergeCell ref="A13:E13"/>
    <mergeCell ref="F9:G9"/>
    <mergeCell ref="F10:G10"/>
    <mergeCell ref="F11:G11"/>
    <mergeCell ref="F12:G12"/>
    <mergeCell ref="F13:G13"/>
    <mergeCell ref="E14:F14"/>
    <mergeCell ref="H18:K18"/>
    <mergeCell ref="H19:K19"/>
    <mergeCell ref="H20:K20"/>
    <mergeCell ref="H21:K21"/>
    <mergeCell ref="H22:K22"/>
    <mergeCell ref="H23:K23"/>
    <mergeCell ref="H24:K24"/>
    <mergeCell ref="H25:K25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36:E36"/>
    <mergeCell ref="F36:G36"/>
    <mergeCell ref="H36:K36"/>
    <mergeCell ref="H31:K31"/>
    <mergeCell ref="A32:E32"/>
    <mergeCell ref="F32:G32"/>
    <mergeCell ref="H32:K32"/>
    <mergeCell ref="A33:E33"/>
    <mergeCell ref="F33:G33"/>
    <mergeCell ref="H33:K33"/>
    <mergeCell ref="A34:E34"/>
    <mergeCell ref="F34:G34"/>
    <mergeCell ref="H34:K34"/>
    <mergeCell ref="I198:K198"/>
    <mergeCell ref="E198:H198"/>
    <mergeCell ref="I187:K187"/>
    <mergeCell ref="E187:H187"/>
    <mergeCell ref="I188:K188"/>
    <mergeCell ref="I186:K186"/>
    <mergeCell ref="E190:H190"/>
    <mergeCell ref="E191:H191"/>
    <mergeCell ref="E192:H192"/>
    <mergeCell ref="E193:H193"/>
    <mergeCell ref="E194:H194"/>
    <mergeCell ref="E195:H195"/>
    <mergeCell ref="G196:H196"/>
  </mergeCells>
  <phoneticPr fontId="2" type="noConversion"/>
  <dataValidations count="21">
    <dataValidation type="decimal" allowBlank="1" showInputMessage="1" showErrorMessage="1" errorTitle="Invalid Value" error="Rate Exceeds Maximum Amount" sqref="J166 J135:J139" xr:uid="{00000000-0002-0000-0000-000000000000}">
      <formula1>0</formula1>
      <formula2>75</formula2>
    </dataValidation>
    <dataValidation type="decimal" allowBlank="1" showInputMessage="1" showErrorMessage="1" errorTitle="Invalid Value" error="Rate Exceeds Maximum Amount" sqref="J156" xr:uid="{00000000-0002-0000-0000-000001000000}">
      <formula1>0</formula1>
      <formula2>185</formula2>
    </dataValidation>
    <dataValidation type="decimal" allowBlank="1" showInputMessage="1" showErrorMessage="1" errorTitle="Invalid Value" error="Rate Exceeds Maximum Amount" sqref="J158" xr:uid="{00000000-0002-0000-0000-000002000000}">
      <formula1>0</formula1>
      <formula2>175</formula2>
    </dataValidation>
    <dataValidation type="decimal" allowBlank="1" showInputMessage="1" showErrorMessage="1" errorTitle="Invalid Value" error="Rate Exceeds Maximum Amount" sqref="J159" xr:uid="{00000000-0002-0000-0000-000003000000}">
      <formula1>0</formula1>
      <formula2>600</formula2>
    </dataValidation>
    <dataValidation type="decimal" allowBlank="1" showInputMessage="1" showErrorMessage="1" errorTitle="Invalid Value" error="Rate Exceeds Maximum Amount" sqref="J160" xr:uid="{00000000-0002-0000-0000-000004000000}">
      <formula1>0</formula1>
      <formula2>40</formula2>
    </dataValidation>
    <dataValidation type="decimal" allowBlank="1" showInputMessage="1" showErrorMessage="1" errorTitle="Invalid Value" error="Rate Exceeds Maximum Amount" sqref="J117 J108:J110" xr:uid="{00000000-0002-0000-0000-000005000000}">
      <formula1>0</formula1>
      <formula2>90</formula2>
    </dataValidation>
    <dataValidation type="decimal" allowBlank="1" showInputMessage="1" showErrorMessage="1" errorTitle="Invalid Value" error="Rate Exceeds Maximum Amount" sqref="J162:J163 J165" xr:uid="{00000000-0002-0000-0000-000006000000}">
      <formula1>0</formula1>
      <formula2>95</formula2>
    </dataValidation>
    <dataValidation type="decimal" allowBlank="1" showInputMessage="1" showErrorMessage="1" errorTitle="Invalid Value" error="Rate Exceeds Maximum Amount" sqref="J164 J179:J182" xr:uid="{00000000-0002-0000-0000-000007000000}">
      <formula1>0</formula1>
      <formula2>150</formula2>
    </dataValidation>
    <dataValidation type="decimal" allowBlank="1" showInputMessage="1" showErrorMessage="1" errorTitle="Invalid Value" error="Rate Exceeds Maximum Amount" sqref="J167 J147:J149" xr:uid="{00000000-0002-0000-0000-000009000000}">
      <formula1>0</formula1>
      <formula2>80</formula2>
    </dataValidation>
    <dataValidation type="decimal" allowBlank="1" showInputMessage="1" showErrorMessage="1" errorTitle="Invalid Value" error="Rate Exceeds Maximum Amount" sqref="J168" xr:uid="{00000000-0002-0000-0000-00000A000000}">
      <formula1>0</formula1>
      <formula2>35</formula2>
    </dataValidation>
    <dataValidation type="decimal" allowBlank="1" showInputMessage="1" showErrorMessage="1" errorTitle="Invalid Value" error="Rate Exceeds Maximum Amount" sqref="J170" xr:uid="{00000000-0002-0000-0000-00000B000000}">
      <formula1>0</formula1>
      <formula2>60</formula2>
    </dataValidation>
    <dataValidation type="decimal" allowBlank="1" showInputMessage="1" showErrorMessage="1" errorTitle="Invalid Value" error="Rate Exceeds Maximum Amount" sqref="J171" xr:uid="{00000000-0002-0000-0000-00000C000000}">
      <formula1>0</formula1>
      <formula2>165</formula2>
    </dataValidation>
    <dataValidation type="decimal" allowBlank="1" showInputMessage="1" showErrorMessage="1" errorTitle="Invalid Value" error="Rate Exceeds Maximum Amount" sqref="J172" xr:uid="{00000000-0002-0000-0000-00000D000000}">
      <formula1>0</formula1>
      <formula2>235</formula2>
    </dataValidation>
    <dataValidation type="decimal" allowBlank="1" showInputMessage="1" showErrorMessage="1" errorTitle="Invalid Value" error="Rate Exceeds Maximum Amount" sqref="J173 J183:J184" xr:uid="{00000000-0002-0000-0000-00000E000000}">
      <formula1>0</formula1>
      <formula2>70</formula2>
    </dataValidation>
    <dataValidation type="decimal" allowBlank="1" showInputMessage="1" showErrorMessage="1" errorTitle="Invalid Value" error="Rate Exceeds Maximum Amount" sqref="J145" xr:uid="{00000000-0002-0000-0000-00000F000000}">
      <formula1>0</formula1>
      <formula2>225</formula2>
    </dataValidation>
    <dataValidation type="decimal" allowBlank="1" showInputMessage="1" showErrorMessage="1" errorTitle="Invalid Value" error="Rate Exceeds Maximum Amount" sqref="J146" xr:uid="{00000000-0002-0000-0000-000010000000}">
      <formula1>0</formula1>
      <formula2>4500</formula2>
    </dataValidation>
    <dataValidation type="decimal" allowBlank="1" showInputMessage="1" showErrorMessage="1" errorTitle="Invalid Value" error="Rate Exceeds Maximum Amount" sqref="J161 J38:J46 J54:J56 J73:J75 J96:J100 J112:J116 J118:J121 J128 I64:J66 J84:J88" xr:uid="{00000000-0002-0000-0000-000012000000}">
      <formula1>0</formula1>
      <formula2>100</formula2>
    </dataValidation>
    <dataValidation type="decimal" allowBlank="1" showInputMessage="1" showErrorMessage="1" errorTitle="Invaild Value" error="Rate Exceeds Maximum Amount_x000a_" sqref="J76" xr:uid="{00000000-0002-0000-0000-000013000000}">
      <formula1>0</formula1>
      <formula2>100</formula2>
    </dataValidation>
    <dataValidation type="decimal" allowBlank="1" showInputMessage="1" showErrorMessage="1" errorTitle="Invalid Value" error="Rate Exceeds Maximum Amount" sqref="J106:J107" xr:uid="{DD02B27C-D9C7-455E-B7DF-E6F0F5492BA5}">
      <formula1>0</formula1>
      <formula2>110</formula2>
    </dataValidation>
    <dataValidation type="decimal" allowBlank="1" showInputMessage="1" showErrorMessage="1" errorTitle="Invalid Value" error="Rate Exceeds Maximum Amount" sqref="J157" xr:uid="{E55674BE-E85C-4CB0-996D-6C8E5170589F}">
      <formula1>0</formula1>
      <formula2>190</formula2>
    </dataValidation>
    <dataValidation type="decimal" allowBlank="1" showInputMessage="1" showErrorMessage="1" errorTitle="Invalid Value" error="Rate Exceeds Maximum Amount" sqref="J169" xr:uid="{B8B29D9A-27F2-4032-B7DE-94A7B0AEB1FE}">
      <formula1>0</formula1>
      <formula2>50</formula2>
    </dataValidation>
  </dataValidations>
  <pageMargins left="0.5" right="0.5" top="1.25" bottom="0.5" header="0.3" footer="0.3"/>
  <pageSetup orientation="portrait" r:id="rId1"/>
  <headerFooter>
    <oddHeader xml:space="preserve">&amp;L&amp;"Times New Roman,Bold"&amp;14
SE-960A 
INSPECTION/MATERIAL TESTING ORDER AMENDMENT WORKSHEET&amp;R&amp;"Times New Roman,Bold"&amp;8 &amp;K0000002023 Edition   &amp;K01+000
</oddHeader>
    <oddFooter>&amp;C&amp;"Times New Roman,Regular"&amp;9&amp;P of &amp;N</oddFooter>
  </headerFooter>
  <rowBreaks count="5" manualBreakCount="5">
    <brk id="36" max="16383" man="1"/>
    <brk id="71" max="16383" man="1"/>
    <brk id="104" max="16383" man="1"/>
    <brk id="143" max="16383" man="1"/>
    <brk id="1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Derrick, Perry</cp:lastModifiedBy>
  <cp:lastPrinted>2019-08-22T19:39:48Z</cp:lastPrinted>
  <dcterms:created xsi:type="dcterms:W3CDTF">2012-11-19T17:58:21Z</dcterms:created>
  <dcterms:modified xsi:type="dcterms:W3CDTF">2025-04-14T14:51:15Z</dcterms:modified>
</cp:coreProperties>
</file>