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Bids, Contracts and Awards\Bid Awards\Q -  S\South Carolina Print Mgmt RFP (Reissue)_4400033431 03 25 22_DH (RJ)\_13 Final Contract\Change Order No. 5 Req LSR-2005b\"/>
    </mc:Choice>
  </mc:AlternateContent>
  <xr:revisionPtr revIDLastSave="0" documentId="13_ncr:1_{6922517D-CA2A-42E1-B61D-7C01FC2DB0CA}" xr6:coauthVersionLast="47" xr6:coauthVersionMax="47" xr10:uidLastSave="{00000000-0000-0000-0000-000000000000}"/>
  <workbookProtection workbookAlgorithmName="SHA-512" workbookHashValue="HcTMmGN3+jwq50OmXSwL5I6q9350cdMOcsJd9gGo/Mo0P10JgtZtVRcnwoJ0KaXzSoLPWali5M9MLDHGSzgLjw==" workbookSaltValue="zKBIMDAu0igAeYJ2mInMYQ==" workbookSpinCount="100000" lockStructure="1"/>
  <bookViews>
    <workbookView xWindow="57480" yWindow="-120" windowWidth="29040" windowHeight="15720" tabRatio="500" xr2:uid="{00000000-000D-0000-FFFF-FFFF00000000}"/>
  </bookViews>
  <sheets>
    <sheet name="Pricing Schedule A1" sheetId="12" r:id="rId1"/>
    <sheet name="Pricing Schedule A2" sheetId="14" r:id="rId2"/>
    <sheet name="Pricing Schedule B" sheetId="1" r:id="rId3"/>
    <sheet name="Solutions" sheetId="16" r:id="rId4"/>
    <sheet name="Pricing Schedule C1" sheetId="13" r:id="rId5"/>
    <sheet name="Pricing Schedule C2" sheetId="15" r:id="rId6"/>
  </sheets>
  <definedNames>
    <definedName name="_xlnm.Print_Area" localSheetId="0">'Pricing Schedule A1'!$A$1:$Y$37</definedName>
    <definedName name="_xlnm.Print_Area" localSheetId="1">'Pricing Schedule A2'!$A$1:$P$91</definedName>
    <definedName name="_xlnm.Print_Area" localSheetId="2">'Pricing Schedule B'!$A$1:$G$98</definedName>
    <definedName name="_xlnm.Print_Titles" localSheetId="0">'Pricing Schedule A1'!$C:$E,'Pricing Schedule A1'!$9:$11</definedName>
    <definedName name="_xlnm.Print_Titles" localSheetId="1">'Pricing Schedule A2'!$B:$D,'Pricing Schedule A2'!$9:$11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4" i="12" l="1"/>
  <c r="V24" i="12" s="1"/>
  <c r="W24" i="12"/>
  <c r="X24" i="12" s="1"/>
  <c r="P24" i="12" l="1"/>
  <c r="K24" i="12"/>
  <c r="L24" i="12"/>
  <c r="M24" i="12" s="1"/>
  <c r="M47" i="14"/>
  <c r="R20" i="12"/>
  <c r="P20" i="12"/>
  <c r="P19" i="12"/>
  <c r="M51" i="14"/>
  <c r="K51" i="14"/>
  <c r="M50" i="14"/>
  <c r="K50" i="14"/>
  <c r="O50" i="14" s="1"/>
  <c r="M49" i="14"/>
  <c r="K49" i="14"/>
  <c r="M48" i="14"/>
  <c r="K48" i="14"/>
  <c r="K47" i="14"/>
  <c r="K46" i="14"/>
  <c r="O46" i="14" s="1"/>
  <c r="K45" i="14"/>
  <c r="O45" i="14" s="1"/>
  <c r="K44" i="14"/>
  <c r="O44" i="14" s="1"/>
  <c r="K43" i="14"/>
  <c r="O43" i="14" s="1"/>
  <c r="K42" i="14"/>
  <c r="O49" i="14" l="1"/>
  <c r="O48" i="14"/>
  <c r="O51" i="14"/>
  <c r="R12" i="12"/>
  <c r="P12" i="12"/>
  <c r="L12" i="12"/>
  <c r="M12" i="12" s="1"/>
  <c r="K12" i="12"/>
  <c r="T12" i="12" l="1"/>
  <c r="V12" i="12" s="1"/>
  <c r="K26" i="12" l="1"/>
  <c r="L26" i="12"/>
  <c r="M26" i="12" s="1"/>
  <c r="W12" i="12"/>
  <c r="X12" i="12" s="1"/>
  <c r="M79" i="14"/>
  <c r="K79" i="14"/>
  <c r="M78" i="14"/>
  <c r="K78" i="14"/>
  <c r="M77" i="14"/>
  <c r="K77" i="14"/>
  <c r="M80" i="14"/>
  <c r="K80" i="14"/>
  <c r="K73" i="14"/>
  <c r="O73" i="14" s="1"/>
  <c r="K72" i="14"/>
  <c r="O72" i="14" s="1"/>
  <c r="K74" i="14"/>
  <c r="O74" i="14" s="1"/>
  <c r="K75" i="14"/>
  <c r="O75" i="14" s="1"/>
  <c r="M69" i="14"/>
  <c r="K69" i="14"/>
  <c r="M68" i="14"/>
  <c r="K68" i="14"/>
  <c r="M67" i="14"/>
  <c r="K67" i="14"/>
  <c r="M70" i="14"/>
  <c r="K70" i="14"/>
  <c r="K63" i="14"/>
  <c r="O63" i="14" s="1"/>
  <c r="K62" i="14"/>
  <c r="K64" i="14"/>
  <c r="O64" i="14" s="1"/>
  <c r="K65" i="14"/>
  <c r="O65" i="14" s="1"/>
  <c r="M59" i="14"/>
  <c r="K59" i="14"/>
  <c r="M58" i="14"/>
  <c r="K58" i="14"/>
  <c r="M60" i="14"/>
  <c r="K60" i="14"/>
  <c r="M57" i="14"/>
  <c r="K57" i="14"/>
  <c r="K53" i="14"/>
  <c r="O53" i="14" s="1"/>
  <c r="K52" i="14"/>
  <c r="K54" i="14"/>
  <c r="O54" i="14" s="1"/>
  <c r="K55" i="14"/>
  <c r="O55" i="14" s="1"/>
  <c r="M39" i="14"/>
  <c r="K39" i="14"/>
  <c r="M38" i="14"/>
  <c r="K38" i="14"/>
  <c r="M37" i="14"/>
  <c r="K37" i="14"/>
  <c r="M40" i="14"/>
  <c r="K40" i="14"/>
  <c r="K33" i="14"/>
  <c r="O33" i="14" s="1"/>
  <c r="K34" i="14"/>
  <c r="O34" i="14" s="1"/>
  <c r="K32" i="14"/>
  <c r="K35" i="14"/>
  <c r="O35" i="14" s="1"/>
  <c r="M28" i="14"/>
  <c r="K28" i="14"/>
  <c r="M29" i="14"/>
  <c r="K29" i="14"/>
  <c r="M27" i="14"/>
  <c r="K27" i="14"/>
  <c r="M30" i="14"/>
  <c r="K30" i="14"/>
  <c r="K23" i="14"/>
  <c r="O23" i="14" s="1"/>
  <c r="K24" i="14"/>
  <c r="O24" i="14" s="1"/>
  <c r="K22" i="14"/>
  <c r="K25" i="14"/>
  <c r="O25" i="14" s="1"/>
  <c r="M17" i="14"/>
  <c r="K17" i="14"/>
  <c r="M19" i="14"/>
  <c r="K19" i="14"/>
  <c r="M18" i="14"/>
  <c r="K18" i="14"/>
  <c r="M20" i="14"/>
  <c r="K20" i="14"/>
  <c r="K13" i="14"/>
  <c r="O13" i="14" s="1"/>
  <c r="K12" i="14"/>
  <c r="K14" i="14"/>
  <c r="O14" i="14" s="1"/>
  <c r="K15" i="14"/>
  <c r="O15" i="14" s="1"/>
  <c r="M81" i="14"/>
  <c r="K81" i="14"/>
  <c r="K76" i="14"/>
  <c r="O76" i="14" s="1"/>
  <c r="M71" i="14"/>
  <c r="K71" i="14"/>
  <c r="K66" i="14"/>
  <c r="O66" i="14" s="1"/>
  <c r="M61" i="14"/>
  <c r="K61" i="14"/>
  <c r="K56" i="14"/>
  <c r="O56" i="14" s="1"/>
  <c r="M41" i="14"/>
  <c r="K41" i="14"/>
  <c r="K36" i="14"/>
  <c r="O36" i="14" s="1"/>
  <c r="M31" i="14"/>
  <c r="K31" i="14"/>
  <c r="O31" i="14" s="1"/>
  <c r="K26" i="14"/>
  <c r="O26" i="14" s="1"/>
  <c r="M21" i="14"/>
  <c r="K21" i="14"/>
  <c r="K16" i="14"/>
  <c r="O16" i="14" s="1"/>
  <c r="O61" i="14" l="1"/>
  <c r="O30" i="14"/>
  <c r="O38" i="14"/>
  <c r="O68" i="14"/>
  <c r="O41" i="14"/>
  <c r="O21" i="14"/>
  <c r="O80" i="14"/>
  <c r="O39" i="14"/>
  <c r="O60" i="14"/>
  <c r="O69" i="14"/>
  <c r="O40" i="14"/>
  <c r="O58" i="14"/>
  <c r="O70" i="14"/>
  <c r="O78" i="14"/>
  <c r="O71" i="14"/>
  <c r="O20" i="14"/>
  <c r="O29" i="14"/>
  <c r="O81" i="14"/>
  <c r="O28" i="14"/>
  <c r="O59" i="14"/>
  <c r="O79" i="14"/>
  <c r="O18" i="14"/>
  <c r="O19" i="14"/>
  <c r="R27" i="12"/>
  <c r="R25" i="12"/>
  <c r="R22" i="12"/>
  <c r="R18" i="12"/>
  <c r="R16" i="12"/>
  <c r="R14" i="12"/>
  <c r="P27" i="12"/>
  <c r="P26" i="12"/>
  <c r="T26" i="12" s="1"/>
  <c r="P25" i="12"/>
  <c r="P23" i="12"/>
  <c r="P22" i="12"/>
  <c r="P21" i="12"/>
  <c r="P18" i="12"/>
  <c r="P17" i="12"/>
  <c r="P16" i="12"/>
  <c r="P15" i="12"/>
  <c r="P13" i="12"/>
  <c r="P14" i="12"/>
  <c r="L21" i="12" l="1"/>
  <c r="M21" i="12" s="1"/>
  <c r="K21" i="12"/>
  <c r="O67" i="14"/>
  <c r="O32" i="14"/>
  <c r="O37" i="14"/>
  <c r="L14" i="12"/>
  <c r="M14" i="12" s="1"/>
  <c r="K14" i="12"/>
  <c r="K18" i="12"/>
  <c r="L18" i="12"/>
  <c r="M18" i="12" s="1"/>
  <c r="O62" i="14"/>
  <c r="O22" i="14"/>
  <c r="O12" i="14"/>
  <c r="O17" i="14"/>
  <c r="O27" i="14"/>
  <c r="O52" i="14"/>
  <c r="L17" i="12"/>
  <c r="M17" i="12" s="1"/>
  <c r="K17" i="12"/>
  <c r="K23" i="12"/>
  <c r="L23" i="12"/>
  <c r="M23" i="12" s="1"/>
  <c r="K19" i="12"/>
  <c r="L19" i="12"/>
  <c r="M19" i="12" s="1"/>
  <c r="K15" i="12"/>
  <c r="L15" i="12"/>
  <c r="M15" i="12" s="1"/>
  <c r="K25" i="12"/>
  <c r="L25" i="12"/>
  <c r="M25" i="12" s="1"/>
  <c r="K13" i="12"/>
  <c r="L13" i="12"/>
  <c r="M13" i="12" s="1"/>
  <c r="O77" i="14"/>
  <c r="L16" i="12"/>
  <c r="M16" i="12" s="1"/>
  <c r="K16" i="12"/>
  <c r="L22" i="12"/>
  <c r="M22" i="12" s="1"/>
  <c r="K22" i="12"/>
  <c r="L27" i="12"/>
  <c r="M27" i="12" s="1"/>
  <c r="K27" i="12"/>
  <c r="K20" i="12"/>
  <c r="L20" i="12"/>
  <c r="M20" i="12" s="1"/>
  <c r="O57" i="14"/>
  <c r="W26" i="12"/>
  <c r="X26" i="12" s="1"/>
  <c r="V26" i="12"/>
  <c r="T18" i="12" l="1"/>
  <c r="W18" i="12" s="1"/>
  <c r="X18" i="12" s="1"/>
  <c r="T13" i="12"/>
  <c r="V13" i="12" s="1"/>
  <c r="T15" i="12"/>
  <c r="T16" i="12"/>
  <c r="V16" i="12" s="1"/>
  <c r="T25" i="12"/>
  <c r="V25" i="12" s="1"/>
  <c r="M28" i="12"/>
  <c r="T14" i="12"/>
  <c r="V14" i="12" s="1"/>
  <c r="T17" i="12"/>
  <c r="T22" i="12"/>
  <c r="V22" i="12" s="1"/>
  <c r="T20" i="12"/>
  <c r="O47" i="14"/>
  <c r="T23" i="12"/>
  <c r="T27" i="12"/>
  <c r="W27" i="12" s="1"/>
  <c r="X27" i="12" s="1"/>
  <c r="T19" i="12"/>
  <c r="O42" i="14"/>
  <c r="T21" i="12"/>
  <c r="V18" i="12"/>
  <c r="W13" i="12"/>
  <c r="X13" i="12" s="1"/>
  <c r="W14" i="12" l="1"/>
  <c r="X14" i="12" s="1"/>
  <c r="W22" i="12"/>
  <c r="X22" i="12" s="1"/>
  <c r="W25" i="12"/>
  <c r="X25" i="12" s="1"/>
  <c r="W16" i="12"/>
  <c r="X16" i="12" s="1"/>
  <c r="W15" i="12"/>
  <c r="X15" i="12" s="1"/>
  <c r="V15" i="12"/>
  <c r="W17" i="12"/>
  <c r="X17" i="12" s="1"/>
  <c r="V17" i="12"/>
  <c r="V27" i="12"/>
  <c r="V19" i="12"/>
  <c r="W19" i="12"/>
  <c r="X19" i="12" s="1"/>
  <c r="V21" i="12"/>
  <c r="W21" i="12"/>
  <c r="X21" i="12" s="1"/>
  <c r="V23" i="12"/>
  <c r="W23" i="12"/>
  <c r="X23" i="12" s="1"/>
  <c r="W20" i="12"/>
  <c r="X20" i="12" s="1"/>
  <c r="V20" i="12"/>
  <c r="X28" i="12" l="1"/>
</calcChain>
</file>

<file path=xl/sharedStrings.xml><?xml version="1.0" encoding="utf-8"?>
<sst xmlns="http://schemas.openxmlformats.org/spreadsheetml/2006/main" count="5341" uniqueCount="3481">
  <si>
    <t>HOLE-PUNCH UPGRADE PRICING</t>
  </si>
  <si>
    <t>ALLOTMENT OF STAPLES TO BE INCLUDED</t>
  </si>
  <si>
    <t>PER UNIT - SEGMENT 3 Monochrome Units</t>
  </si>
  <si>
    <t>PER UNIT - SEGMENT 3 Color Units</t>
  </si>
  <si>
    <t>ANALOG FAX BOARD UPGRADE PRICING</t>
  </si>
  <si>
    <t>PER UNIT - SEGMENT 2 Monochrome Units</t>
  </si>
  <si>
    <t>PER UNIT - SEGMENT 2 Color Units</t>
  </si>
  <si>
    <t>PER UNIT - SEGMENT 5 Monochrome Units</t>
  </si>
  <si>
    <t>2C</t>
  </si>
  <si>
    <t>MOVING COPIER/MFDS</t>
  </si>
  <si>
    <t>3C</t>
  </si>
  <si>
    <t>PER UNIT - SEGMENT 5 Color Units</t>
  </si>
  <si>
    <t>SADDLE-STITCH UPGRADE PRICING</t>
  </si>
  <si>
    <t>Copier/MFD Segment</t>
  </si>
  <si>
    <t>Cost, if any, for moving a Copier/MFD within in the same building.</t>
  </si>
  <si>
    <t>Cost, if any, for moving a Copier/MFD from one building to another.</t>
  </si>
  <si>
    <t>5C</t>
  </si>
  <si>
    <t>1C</t>
  </si>
  <si>
    <t>6C</t>
  </si>
  <si>
    <t>Total Estimated Count of Copier/MFDs to be Installed During Five-Year Contract Term</t>
  </si>
  <si>
    <t>Copier/MFD Brand Name</t>
  </si>
  <si>
    <t xml:space="preserve">2. The above proposed costs apply to each unit added during the Contract period. </t>
  </si>
  <si>
    <t>PRICING SCHEDULE B</t>
  </si>
  <si>
    <t>NETWORK PRINTERS, WIDE-FORMAT PRINTERS, DIGITAL DUPLICATORS &amp; SCANNERS</t>
  </si>
  <si>
    <t>Equipment Type</t>
  </si>
  <si>
    <t>Wide-Format Printer (Monochrome)</t>
  </si>
  <si>
    <t>Wide-Format Printer (Color)</t>
  </si>
  <si>
    <t>Digital Duplicator</t>
  </si>
  <si>
    <t>Mid-Volume Scanner</t>
  </si>
  <si>
    <t>High-Volume Scanner</t>
  </si>
  <si>
    <t>Device Brand Name</t>
  </si>
  <si>
    <t>Device Model Number</t>
  </si>
  <si>
    <t>Low-Volume Scanner</t>
  </si>
  <si>
    <t>Low-Volume Network Printer (Monochrome)</t>
  </si>
  <si>
    <t>Low-Volume Network Printer (Color)</t>
  </si>
  <si>
    <t>Mid-Volume Network Printer (Monochrome)</t>
  </si>
  <si>
    <t>Mid-Volume Network Printer (Color)</t>
  </si>
  <si>
    <t>High-Volume Network Printer (Monochrome)</t>
  </si>
  <si>
    <t>High-Volume Network Printer (Color)</t>
  </si>
  <si>
    <t>Notes:</t>
  </si>
  <si>
    <t>2. Any model proposed on this Pricing Schedule that is discontinued by the Print Output Device Vendor during the term of the Contract shall be substituted with a Device of equivalent or superior specifications at the same hardware and service pricing set forth on this Schedule.</t>
  </si>
  <si>
    <t>Guaranteed Copier/MFD Monochrome Monthly Volume Included in Five-Year Monthly All-Inclusive Rental Program</t>
  </si>
  <si>
    <t>Guaranteed Copier/MFD Color Monthly Volume Included in Five-Year Monthly All-Inclusive Rental Program</t>
  </si>
  <si>
    <t>Copier Model Bid With Accessories</t>
  </si>
  <si>
    <t>Purchase Pricing</t>
  </si>
  <si>
    <t>Yes / No Bid This Product Category</t>
  </si>
  <si>
    <t>Base Copier/MFD Model Number</t>
  </si>
  <si>
    <t>Service Program Details</t>
  </si>
  <si>
    <t>PRICING SCHEDULE A2</t>
  </si>
  <si>
    <t>PRICING SCHEDULE A1</t>
  </si>
  <si>
    <t>PRICING SCHEDULE C1</t>
  </si>
  <si>
    <t>PRICING SCHEDULE C2</t>
  </si>
  <si>
    <t>Staples over the term of the contract are included in Pricing Schedule A1 and A2</t>
  </si>
  <si>
    <t>THE TOTAL NUMBER OF STAPLES INCLUDED IN YOUR FIRM'S PRICING SCHEDULE A1/A2 SERVICE &amp; SUPPLY PRICING IS AS FOLLOWS:</t>
  </si>
  <si>
    <t>Monthly Rental Equipment Costs</t>
  </si>
  <si>
    <t>Total Per-Unit Monthly All-Inclusive Rental Program Cost</t>
  </si>
  <si>
    <t>Per-Impression Service &amp; Supply Charges</t>
  </si>
  <si>
    <t>All-Inclusive Rental Program Guaranteed Volumes and Service/Supply Costs</t>
  </si>
  <si>
    <t>Copier/MFD Model Bid With Accessories</t>
  </si>
  <si>
    <t>Copier/MFD Models</t>
  </si>
  <si>
    <t>Net Blended Per-Page Cost For All-Inclusive Rental Program (Automatically Calculated For Vendor Pricing Comparison Purposes Only)</t>
  </si>
  <si>
    <t>Net 60-Month Per-Unit Total Cost of Usage (TCU) For All-Inclusive Rental Program (Automatically Calculated For Vendor Pricing Comparison Purposes Only)</t>
  </si>
  <si>
    <t>Net Fleet-Wide 60-Month Total Cost of Usage (TCU) For All Copier/MFDs In Each Segment To Be Placed Under the All-Inclusive Rental Program (Automatically Calculated For Vendor Pricing Comparison Purposes Only)</t>
  </si>
  <si>
    <t>Net Blended Per-Page Cost Under Purchase Program Including Equipment, Service &amp; Supplies (Automatically Calculated For Vendor Pricing Comparison Purposes Only)</t>
  </si>
  <si>
    <t>Net 60-Month Per-Unit Total Cost of Usage (TCU) For Purchase Program Including Equipment, Service &amp; Supplies (Automatically Calculated For Vendor Pricing Comparison Purposes Only)</t>
  </si>
  <si>
    <t>Net Fleet-Wide 60-Month Total Cost of Usage (TCU) For All Copier/MFDs In Each Segment To Be Placed Under the Purchase Program Including Equipment, Service &amp; Supplies (Automatically Calculated For Vendor Pricing Comparison Purposes Only)</t>
  </si>
  <si>
    <t>Total Purchase TCU For Vendor (All Segments):</t>
  </si>
  <si>
    <t>Purchase Program</t>
  </si>
  <si>
    <t>STATE Purchase Program Price Comparisons</t>
  </si>
  <si>
    <t>STATE Rental Program Price Comparisons</t>
  </si>
  <si>
    <t>1. This schedule shall be used when adding Copier/MFDs at the inception of and during the Contract term. Copier/MFDs may be purchased, rented or installed using a cost-per-copy plan as defined in the RFP. Leasing of units is available through the State's separate equipment leasing program.</t>
  </si>
  <si>
    <t>3. No costs, other than paper, shall be applicable to units purchased, rented or installed via the cost-per-copy program during the Contract term except those listed on this Pricing Schedule. Included volumes for five-year all-inclusive rental programs shall be reconciled monthly with other units in the same Segment placed within the same participating State Agency or Using Governmental Unit.</t>
  </si>
  <si>
    <t>VENDOR NAME:</t>
  </si>
  <si>
    <t>Total Rental TCU For Vendor (All Segments):</t>
  </si>
  <si>
    <t>4. Per Section III.10 of the RFP, Copier/MFDs must be installed as "new" or "newly manufactured."</t>
  </si>
  <si>
    <t>Rental Program (Option 1)</t>
  </si>
  <si>
    <t>Base Color Service/Supply Per-Impression Charge (Applicable From Copy/Print One Each Month on Purchased/Leased Devices and to Guaranteed/Overage Volumes on All-Inclusive Rental Programs [Option 1]; Not Applicable to Cost-Per-Impression Rental Programs [Option 2])</t>
  </si>
  <si>
    <t>Base Monochrome Service/Supply Per-Impression Charge (Applicable From Copy/Print One Each Month on Purchased/Leased Devices and to Guaranteed/Overage Volumes on All-Inclusive Rental Programs [Option 1]; Not Applicable to Cost-Per-Impression Rental Programs [Option 2])</t>
  </si>
  <si>
    <t>System Purchase Cost Per Unit As Specified in Section III.2 of the RFP (Equal To Lease Cost Basis Amount for the State's separate leasing program)</t>
  </si>
  <si>
    <t>Copier/MFD Input/Output Accessories Added to Base Model Included To Meet or Exceed the RFP's Section III.2 Specifications</t>
  </si>
  <si>
    <t>Monthly Per-Unit Equipment Rental Cost; Equipment To Be Specified As Per Section III.2 of RFP</t>
  </si>
  <si>
    <t>service/supply pricing based on the estimated volumes for Copier/MFDs as set forth in Section III.2.</t>
  </si>
  <si>
    <t>System Purchase Cost Per Unit As Specified in Section III.2 of RFP (Equal To Lease Cost Basis Amount for the State's separate leasing program)</t>
  </si>
  <si>
    <t>1. The Administrative Fees required under the RFP are to be factored in to all pricing listed on this Pricing Schedule.</t>
  </si>
  <si>
    <t>Monochrome Per-Impression Service/Supply Price (no guaranteed/minimum volumes). Pricing shall also be applicable to all legacy devices of each Equipment Type.</t>
  </si>
  <si>
    <t>Color Per-Impression Service/Supply Price (no guaranteed/minimum volumes). Pricing shall also be applicable to all legacy devices of each Equipment Type.</t>
  </si>
  <si>
    <t>Annual Service/Supply Contract Price. Pricing shall also be applicable to all legacy devices of each Equipment Type.</t>
  </si>
  <si>
    <t>Accessories Included To Meet or Exceed the RFP's Section III.2 Specifications</t>
  </si>
  <si>
    <t>Monthly Monochrome Service/Supply Charge Including Guaranteed Volume (Automatically Calculated)</t>
  </si>
  <si>
    <t>Monthly Color Service/Supply Charge Including Guaranteed Volume (Automatically Calculated)</t>
  </si>
  <si>
    <t>Total Monthly Per-Unit All-Inclusive Rental Cost (Including Volume Minimums As Indicated In Columns P and R and Equipment As Specified In Section III.2 of RFP; Automatically Calculated)</t>
  </si>
  <si>
    <t>Total Monthly Per-Unit All-Inclusive Rental Cost (Including Volume Minimums As Indicated In Columns J and L and Equipment As Specified In Section III.2 of RFP; Automatically Calculated)</t>
  </si>
  <si>
    <t>Brand ABC</t>
  </si>
  <si>
    <t>DEF 1111</t>
  </si>
  <si>
    <t>GH Finisher; IJ Paper-Feeding Module; KL Document Feeder</t>
  </si>
  <si>
    <t>&lt;COLOR DEVICE EXAMPLE ONLY TO SHOW FORMULA CALCULATIONS&gt;</t>
  </si>
  <si>
    <t>PRIMARY CATEGORY 1 COPIER/MFD MODELS, ACCESSORIES, SYSTEM PURCHASE, RENTAL &amp; COST-PER-COPY PROGRAMS</t>
  </si>
  <si>
    <t>CATEGORY 1 COPIER/MFD FULL PRODUCT LINE MODEL LISTING WITH ACCESSORIES, SYSTEM PURCHASE, RENTAL &amp; COST-PER-COPY PROGRAMS</t>
  </si>
  <si>
    <t>PROVIDE THE COSTS, IF ANY, TO MOVE A SEGMENT 1 THROUGH 5 COPIER/MFD AS APPLICABLE BELOW. THESE CHARGES SHALL NOT APPLY DURING THE INITIAL INSTALLATION OF DEVICES OR THE LOAD-BALANCING OF COPIER/MFDS IN THE MONTH OF JANUARY DURING ANY RESULTING UGU AGREEMENT.  MOVING COPIER/MFDS WILL NOT RESET THE UGU AGREEMENT TERMINATION DATE.</t>
  </si>
  <si>
    <t>ARE YOU BIDDING CATEGORY 2 (YES/NO)</t>
  </si>
  <si>
    <t>ARE YOU BIDDING CATEGORY 1? (YES/NO)</t>
  </si>
  <si>
    <t>ARE YOU BIDDING CATEGORY 3? (YES/NO)</t>
  </si>
  <si>
    <t>ARE YOU BIDDING CATEGORY 4? (YES/NO)</t>
  </si>
  <si>
    <t>ARE YOU BIDDING CATEGORY 5? (YES/NO)</t>
  </si>
  <si>
    <t>CATEGORIES 2 - 5 PRIMARY MODEL LISTING, ACCESSORIES &amp; SYSTEM PURCHASE PRICING</t>
  </si>
  <si>
    <t>CATEGORIES 2 - 5 FULL PRODUCT LINE MODEL LISTING WITH ACCESSORIES &amp; SYSTEM PURCHASE PRICING</t>
  </si>
  <si>
    <t>Product Category</t>
  </si>
  <si>
    <t>PER UNIT - SEGMENT 4A Monochrome Units</t>
  </si>
  <si>
    <t>PER UNIT - SEGMENT 4A Color Units</t>
  </si>
  <si>
    <t>PER UNIT - SEGMENT 4B Color Units</t>
  </si>
  <si>
    <t>PER UNIT - SEGMENT 4B Monochrome Units</t>
  </si>
  <si>
    <t>4A</t>
  </si>
  <si>
    <t>4AC</t>
  </si>
  <si>
    <t>4B</t>
  </si>
  <si>
    <t>4BC</t>
  </si>
  <si>
    <t>6. The hardware purchase, rental and cost-per-copy costs proposed on this Pricing Schedule shall include all equipment and accessories required to meet or exceed the product specifications contained in Section III.2 of the RFP.</t>
  </si>
  <si>
    <t>7. All Administrative and Service Fees required under the RFP are to be factored in to all pricing listed on this Pricing Schedule.</t>
  </si>
  <si>
    <t>8. Any model proposed on this Pricing Schedule that is discontinued by the Print Output Device Vendor during the term of the Contract shall be substituted with a Device of equivalent or superior specifications at the same hardware and service pricing set forth on this Schedule.</t>
  </si>
  <si>
    <t>5. In Column A, the letter "C" designates a color-enabled device.</t>
  </si>
  <si>
    <t>5. Per Section III.10 of the RFP, Copier/MFDs must be installed as "new" or "newly manufactured."</t>
  </si>
  <si>
    <t xml:space="preserve">
MISCELLANEOUS PRICING FORM</t>
  </si>
  <si>
    <t>MSRP DISCOUNT FOR OTHER OPTIONAL ACCESSORIES FOR PRODUCT CATEGORIES 1 THROUGH 5</t>
  </si>
  <si>
    <t>Percentage discount from Manufacturer's Suggested Retail Pricing (MSRP) for all other optional accessories to products proposed in Product Categories 1 through 5.</t>
  </si>
  <si>
    <t>PROVIDE THE PERCENTAGE DISCOUNT APPLICABLE TO THE PURCHASE OF ANY OPTIONAL ACCESSORY FOR PRODUCTS PROPOSED IN CATEGORIES 1 THROUGH 5, APPLICABLE AT ANY TIME BEFORE OR AFTER PRODUCT INSTALLATION.</t>
  </si>
  <si>
    <t>THE ONE-TIME PER-UNIT FLAT-RATE CHARGES APPLICABLE TO ADDING SADDLE-STITCHING TO SEGMENT 2 THROUGH 5 COPIER/MFDs AT ANY TIME BEFORE OR AFTER DEVICE INSTALLATION ARE AS FOLLOWS:</t>
  </si>
  <si>
    <t>THE ONE-TIME PER-UNIT FLAT-RATE CHARGES APPLICABLE TO ADDING HOLE-PUNCH FINISHING TO SEGMENT 2 AND 3 COPIER/MFDS AT ANY TIME BEFORE OR AFTER DEVICE INSTALLATION ARE AS FOLLOWS:</t>
  </si>
  <si>
    <t>THE ONE-TIME PER-UNIT FLAT-RATE CHARGES APPLICABLE TO ADDING ANALOG FAX BOARDS TO SEGMENT 2 THROUGH 5 COPIER/MFDS AT ANY TIME BEFORE OR AFTER DEVICE INSTALLATION ARE AS FOLLOWS:</t>
  </si>
  <si>
    <t>Toshiba America Business Solutions, Inc.</t>
  </si>
  <si>
    <t>Yes</t>
  </si>
  <si>
    <t>Toshiba</t>
  </si>
  <si>
    <t>ESTUDIO1058</t>
  </si>
  <si>
    <t>Unlimited</t>
  </si>
  <si>
    <t>ESTUDIO400AC</t>
  </si>
  <si>
    <t>ESTUDIO4528A</t>
  </si>
  <si>
    <t>ESTUDIO2528A</t>
  </si>
  <si>
    <t>ESTUDIO4525AC</t>
  </si>
  <si>
    <t>ESTUDIO3528A</t>
  </si>
  <si>
    <t>ESTUDIO3025AC</t>
  </si>
  <si>
    <t>ESTUDIO6529A</t>
  </si>
  <si>
    <t>ESTUDIO5525AC</t>
  </si>
  <si>
    <t>ESTUDIO7529A</t>
  </si>
  <si>
    <t>ESTUDIO6527AC</t>
  </si>
  <si>
    <t>MR3033 RADF, MJ1048 Inner Finisher, KD1072 500-Sheet Paper Feed Pedestal, MY1052 500-Sheet Drawer, W1500-15-120 Surge Protector</t>
  </si>
  <si>
    <t>MR3033 RADF, MJ1113 Console Finisher, KN5005 Bridge Kit, KD1072 500-Sheet Paper Feed Pedestal, MY1052 500-Sheet Drawer, W1500-15-120 Surge Protector</t>
  </si>
  <si>
    <t>MJ1115 50-Sheet Stapling Finisher, W2000-20-120 Surge Protector</t>
  </si>
  <si>
    <t>MR3033 RADF, MJ1113 Console Finisher, KN5005 Bridge Kit, KD1072 500-Sheet Paper Feed Pedestal, MY1052 500-Sheet Drawer,W1500-15-120 Surge Protector</t>
  </si>
  <si>
    <t>P2503-20-208 Surge Protector</t>
  </si>
  <si>
    <t>ESTUDIO2521AC</t>
  </si>
  <si>
    <t>ESTUDIO7527ACT + ESTUDIO2521AC</t>
  </si>
  <si>
    <t>MR3033 RADF, MJ1048 Inner Finisher, MY1051 500-Sheet Paper Feed Unit, KD1072 500-Sheet Paper Feed Pedestal, MY1052 500-Sheet Drawer, W1500-15-120 Surge Protector</t>
  </si>
  <si>
    <t>ESTUDIO7527ACT with MP2503L 2500-Sheet Large Capacity Feeder, MJ1116 Saddle Stitch Finisher, W2000-20-120 Surge Protector, ESTUDIO2521AC with MR3033 RADF, MJ1048 Inner Finisher, MY1051 500-Sheet Paper Feed Unit, KD1072 500-Sheet Paper Feed Pedestal, MY1052 500-Sheet Drawer, W1500-15-120 Surge Protector</t>
  </si>
  <si>
    <t>MR3033 RADF, MJ1048 Inner Finisher, W1500-15-120 Surge Protector, GD1370N Fax, STAND5015 Stand</t>
  </si>
  <si>
    <t>MR3033 RADF, MJ1113 Console Finisher, KN5005 Bridge Kit, W1500-15-120 Surge Protector, GD1370N Fax, STAND5015 Stand</t>
  </si>
  <si>
    <t>GD1370N Fax</t>
  </si>
  <si>
    <t>ESTUDIO509CS</t>
  </si>
  <si>
    <t>ESTUDIO479S</t>
  </si>
  <si>
    <t>Fax Standard</t>
  </si>
  <si>
    <t>Item/Product Number</t>
  </si>
  <si>
    <t>Description</t>
  </si>
  <si>
    <t>Product Type</t>
  </si>
  <si>
    <t>MSRP</t>
  </si>
  <si>
    <t>Contract</t>
  </si>
  <si>
    <t>Discount off</t>
  </si>
  <si>
    <t>Price*</t>
  </si>
  <si>
    <t>of MSRP</t>
  </si>
  <si>
    <t>Elevate Sky</t>
  </si>
  <si>
    <t>ESPM-TOSH</t>
  </si>
  <si>
    <t>CLOUD</t>
  </si>
  <si>
    <t>ESPM-OEM</t>
  </si>
  <si>
    <t>PaperCut</t>
  </si>
  <si>
    <t/>
  </si>
  <si>
    <t>ESTUDIO9029A</t>
  </si>
  <si>
    <t>MJ1115 50-Sheet Stapling Finisher, MJ6108N Hole Punch, W2000-20-120 Surge Protector</t>
  </si>
  <si>
    <t>ES-TRANSLATE-START</t>
  </si>
  <si>
    <t>ES-TRANSLATE-0250</t>
  </si>
  <si>
    <t>ES-TRANSLATE-0500</t>
  </si>
  <si>
    <t>ES-TRANSLATE-1000</t>
  </si>
  <si>
    <t>ES-WORKFLOW-START</t>
  </si>
  <si>
    <t>ES-WORKFLOW-0250</t>
  </si>
  <si>
    <t>ES-WORKFLOW-0500</t>
  </si>
  <si>
    <t>ES-WORKFLOW-1000</t>
  </si>
  <si>
    <t>ES-WORKFLOW-2500</t>
  </si>
  <si>
    <t>ELEVATE SKY TRANSLATE SUBSCRIPTION - STARTER PACK [500 Pages with 6 Months]</t>
  </si>
  <si>
    <t>ELEVATE SKY TRANSLATE SUBSCRIPTION - LOW VOLUME [250 Page / Month]</t>
  </si>
  <si>
    <t>ELEVATE SKY TRANSLATE SUBSCRIPTION - MID VOLUME [500 Pages / Month]</t>
  </si>
  <si>
    <t>ELEVATE SKY TRANSLATE SUBSCRIPTION - HIGH VOLUME [1,000 Pages / Month]</t>
  </si>
  <si>
    <t>ELEVATE SKY WORKFLOW SUBSCRIPTION - STARTER PACK [1,000 Pages within 3 Months]</t>
  </si>
  <si>
    <t>ELEVATE SKY WORKFLOW SUBSCRIPTION - LOW VOLUME [250 Page / Month]</t>
  </si>
  <si>
    <t>ELEVATE SKY WORKFLOW SUBSCRIPTION - MID VOLUME [500 Pages / Month]</t>
  </si>
  <si>
    <t>ELEVATE SKY WORKFLOW SUBSCRIPTION - HIGH VOLUME [1,000 Pages / Month]</t>
  </si>
  <si>
    <t>ELEVATE SKY WORKFLOW SUBSCRIPTION - ENTERPRISE [2,500 Pages / Month]</t>
  </si>
  <si>
    <t>ELEVATE SKY PRINT MANAGEMENT - TOSHIBA - 12 MONTHS</t>
  </si>
  <si>
    <t>ELEVATE SKY PRINT MANAGEMENT - TOSHIBA - 18 MONTHS</t>
  </si>
  <si>
    <t>ELEVATE SKY PRINT MANAGEMENT - TOSHIBA - 24 MONTHS</t>
  </si>
  <si>
    <t>ELEVATE SKY PRINT MANAGEMENT - TOSHIBA - 36 MONTHS</t>
  </si>
  <si>
    <t>ELEVATE SKY PRINT MANAGEMENT - TOSHIBA - 48 MONTHS</t>
  </si>
  <si>
    <t>ELEVATE SKY PRINT MANAGEMENT - TOSHIBA - 60 MONTHS</t>
  </si>
  <si>
    <t>ELEVATE SKY PRINT MANAGEMENT - NON-TOSHIBA - 12 MONTHS</t>
  </si>
  <si>
    <t>ELEVATE SKY PRINT MANAGEMENT - NON-TOSHIBA - 18 MONTHS</t>
  </si>
  <si>
    <t>ELEVATE SKY PRINT MANAGEMENT - NON-TOSHIBA - 24 MONTHS</t>
  </si>
  <si>
    <t>ELEVATE SKY PRINT MANAGEMENT - NON-TOSHIBA - 36 MONTHS</t>
  </si>
  <si>
    <t>ELEVATE SKY PRINT MANAGEMENT - NON-TOSHIBA - 48 MONTHS</t>
  </si>
  <si>
    <t>ELEVATE SKY PRINT MANAGEMENT - NON-TOSHIBA - 60 MONTHS</t>
  </si>
  <si>
    <t>PCMF-UST3COMFCA1</t>
  </si>
  <si>
    <t>PCMF-UST3COMFCA2</t>
  </si>
  <si>
    <t>PCMF-UST3COMFCA3</t>
  </si>
  <si>
    <t>PCMF-UST3COMFCA4</t>
  </si>
  <si>
    <t>PCMF-UST3COMFCA5</t>
  </si>
  <si>
    <t>PCMF-UST3COMFCA6</t>
  </si>
  <si>
    <t>PCMF-UST3COMFCA7</t>
  </si>
  <si>
    <t>PCMF-UST3COMFFB1</t>
  </si>
  <si>
    <t>PCMF-UST3COMFFB2</t>
  </si>
  <si>
    <t>PCMF-UST3COMFFB3</t>
  </si>
  <si>
    <t>PCMF-UST3COMFFB4</t>
  </si>
  <si>
    <t>PCMF-UST3COMFFB5</t>
  </si>
  <si>
    <t>PCMF-UST3COMFFB6</t>
  </si>
  <si>
    <t>PCMF-UST3COMFFB7</t>
  </si>
  <si>
    <t>PCMF-UST3COMFFX1</t>
  </si>
  <si>
    <t>PCMF-UST3COMFFX2</t>
  </si>
  <si>
    <t>PCMF-UST3COMFFX3</t>
  </si>
  <si>
    <t>PCMF-UST3COMFFX4</t>
  </si>
  <si>
    <t>PCMF-UST3COMFFX5</t>
  </si>
  <si>
    <t>PCMF-UST3COMFFX6</t>
  </si>
  <si>
    <t>PCMF-UST3COMFFX7</t>
  </si>
  <si>
    <t>PCMF-UST3COMFHP1</t>
  </si>
  <si>
    <t>PCMF-UST3COMFHP2</t>
  </si>
  <si>
    <t>PCMF-UST3COMFHP3</t>
  </si>
  <si>
    <t>PCMF-UST3COMFHP4</t>
  </si>
  <si>
    <t>PCMF-UST3COMFHP5</t>
  </si>
  <si>
    <t>PCMF-UST3COMFHP6</t>
  </si>
  <si>
    <t>PCMF-UST3COMFHP7</t>
  </si>
  <si>
    <t>PCMF-UST3COMFKM1</t>
  </si>
  <si>
    <t>PCMF-UST3COMFKM2</t>
  </si>
  <si>
    <t>PCMF-UST3COMFKM3</t>
  </si>
  <si>
    <t>PCMF-UST3COMFKM4</t>
  </si>
  <si>
    <t>PCMF-UST3COMFKM5</t>
  </si>
  <si>
    <t>PCMF-UST3COMFKM6</t>
  </si>
  <si>
    <t>PCMF-UST3COMFKM7</t>
  </si>
  <si>
    <t>PCMF-UST3COMFKY1</t>
  </si>
  <si>
    <t>PCMF-UST3COMFKY2</t>
  </si>
  <si>
    <t>PCMF-UST3COMFKY3</t>
  </si>
  <si>
    <t>PCMF-UST3COMFKY4</t>
  </si>
  <si>
    <t>PCMF-UST3COMFKY5</t>
  </si>
  <si>
    <t>PCMF-UST3COMFKY6</t>
  </si>
  <si>
    <t>PCMF-UST3COMFKY7</t>
  </si>
  <si>
    <t>PCMF-UST3COMFLX1</t>
  </si>
  <si>
    <t>PCMF-UST3COMFLX2</t>
  </si>
  <si>
    <t>PCMF-UST3COMFLX3</t>
  </si>
  <si>
    <t>PCMF-UST3COMFLX4</t>
  </si>
  <si>
    <t>PCMF-UST3COMFLX5</t>
  </si>
  <si>
    <t>PCMF-UST3COMFLX6</t>
  </si>
  <si>
    <t>PCMF-UST3COMFLX7</t>
  </si>
  <si>
    <t>PCMF-UST3COMFRI1</t>
  </si>
  <si>
    <t>PCMF-UST3COMFRI2</t>
  </si>
  <si>
    <t>PCMF-UST3COMFRI3</t>
  </si>
  <si>
    <t>PCMF-UST3COMFRI4</t>
  </si>
  <si>
    <t>PCMF-UST3COMFRI5</t>
  </si>
  <si>
    <t>PCMF-UST3COMFRI6</t>
  </si>
  <si>
    <t>PCMF-UST3COMFRI7</t>
  </si>
  <si>
    <t>PCMF-UST3COMFSH1</t>
  </si>
  <si>
    <t>PCMF-UST3COMFSH2</t>
  </si>
  <si>
    <t>PCMF-UST3COMFSH3</t>
  </si>
  <si>
    <t>PCMF-UST3COMFSH4</t>
  </si>
  <si>
    <t>PCMF-UST3COMFSH5</t>
  </si>
  <si>
    <t>PCMF-UST3COMFSH6</t>
  </si>
  <si>
    <t>PCMF-UST3COMFSH7</t>
  </si>
  <si>
    <t>PCMF-UST3COMFTO1</t>
  </si>
  <si>
    <t>PCMF-UST3COMFTO2</t>
  </si>
  <si>
    <t>PCMF-UST3COMFTO3</t>
  </si>
  <si>
    <t>PCMF-UST3COMFTO4</t>
  </si>
  <si>
    <t>PCMF-UST3COMFTO5</t>
  </si>
  <si>
    <t>PCMF-UST3COMFTO6</t>
  </si>
  <si>
    <t>PCMF-UST3COMFTO7</t>
  </si>
  <si>
    <t>PCMF-UST3COMFXE1</t>
  </si>
  <si>
    <t>PCMF-UST3COMFXE2</t>
  </si>
  <si>
    <t>PCMF-UST3COMFXE3</t>
  </si>
  <si>
    <t>PCMF-UST3COMFXE4</t>
  </si>
  <si>
    <t>PCMF-UST3COMFXE5</t>
  </si>
  <si>
    <t>PCMF-UST3COMFXE6</t>
  </si>
  <si>
    <t>PCMF-UST3COMFXE7</t>
  </si>
  <si>
    <t>PCMF-UST3COSFFB1</t>
  </si>
  <si>
    <t>PCMF-UST3COSFFB2</t>
  </si>
  <si>
    <t>PCMF-UST3COSFFB3</t>
  </si>
  <si>
    <t>PCMF-UST3COSFFB4</t>
  </si>
  <si>
    <t>PCMF-UST3COSFFB5</t>
  </si>
  <si>
    <t>PCMF-UST3COSFFB6</t>
  </si>
  <si>
    <t>PCMF-UST3COSFFB7</t>
  </si>
  <si>
    <t>PCMF-UST3COSFHP1</t>
  </si>
  <si>
    <t>PCMF-UST3COSFHP2</t>
  </si>
  <si>
    <t>PCMF-UST3COSFHP3</t>
  </si>
  <si>
    <t>PCMF-UST3COSFHP4</t>
  </si>
  <si>
    <t>PCMF-UST3COSFHP5</t>
  </si>
  <si>
    <t>PCMF-UST3COSFHP6</t>
  </si>
  <si>
    <t>PCMF-UST3COSFHP7</t>
  </si>
  <si>
    <t>PCMF-UST3COSFLX1</t>
  </si>
  <si>
    <t>PCMF-UST3COSFLX2</t>
  </si>
  <si>
    <t>PCMF-UST3COSFLX3</t>
  </si>
  <si>
    <t>PCMF-UST3COSFLX4</t>
  </si>
  <si>
    <t>PCMF-UST3COSFLX5</t>
  </si>
  <si>
    <t>PCMF-UST3COSFLX6</t>
  </si>
  <si>
    <t>PCMF-UST3COSFLX7</t>
  </si>
  <si>
    <t>PCMF-UST3COSFRI1</t>
  </si>
  <si>
    <t>PCMF-UST3COSFRI2</t>
  </si>
  <si>
    <t>PCMF-UST3COSFRI3</t>
  </si>
  <si>
    <t>PCMF-UST3COSFRI4</t>
  </si>
  <si>
    <t>PCMF-UST3COSFRI5</t>
  </si>
  <si>
    <t>PCMF-UST3COSFRI6</t>
  </si>
  <si>
    <t>PCMF-UST3COSFRI7</t>
  </si>
  <si>
    <t>PCMF-UST3COSFSH1</t>
  </si>
  <si>
    <t>PCMF-UST3COSFSH2</t>
  </si>
  <si>
    <t>PCMF-UST3COSFSH3</t>
  </si>
  <si>
    <t>PCMF-UST3COSFSH4</t>
  </si>
  <si>
    <t>PCMF-UST3COSFSH5</t>
  </si>
  <si>
    <t>PCMF-UST3COSFSH6</t>
  </si>
  <si>
    <t>PCMF-UST3COSFSH7</t>
  </si>
  <si>
    <t>PCMF-UST3COSFTO1</t>
  </si>
  <si>
    <t>PCMF-UST3COSFTO2</t>
  </si>
  <si>
    <t>PCMF-UST3COSFTO3</t>
  </si>
  <si>
    <t>PCMF-UST3COSFTO4</t>
  </si>
  <si>
    <t>PCMF-UST3COSFTO5</t>
  </si>
  <si>
    <t>PCMF-UST3COSFTO6</t>
  </si>
  <si>
    <t>PCMF-UST3COSFTO7</t>
  </si>
  <si>
    <t>PCMF-UST3COSFXE1</t>
  </si>
  <si>
    <t>PCMF-UST3COSFXE2</t>
  </si>
  <si>
    <t>PCMF-UST3COSFXE3</t>
  </si>
  <si>
    <t>PCMF-UST3COSFXE4</t>
  </si>
  <si>
    <t>PCMF-UST3COSFXE5</t>
  </si>
  <si>
    <t>PCMF-UST3COSFXE6</t>
  </si>
  <si>
    <t>PCMF-UST3COSFXE7</t>
  </si>
  <si>
    <t>PCMF-UST3EGMFCA1</t>
  </si>
  <si>
    <t>PCMF-UST3EGMFCA2</t>
  </si>
  <si>
    <t>PCMF-UST3EGMFCA3</t>
  </si>
  <si>
    <t>PCMF-UST3EGMFCA4</t>
  </si>
  <si>
    <t>PCMF-UST3EGMFCA5</t>
  </si>
  <si>
    <t>PCMF-UST3EGMFCA6</t>
  </si>
  <si>
    <t>PCMF-UST3EGMFCA7</t>
  </si>
  <si>
    <t>PCMF-UST3EGMFFB1</t>
  </si>
  <si>
    <t>PCMF-UST3EGMFFB2</t>
  </si>
  <si>
    <t>PCMF-UST3EGMFFB3</t>
  </si>
  <si>
    <t>PCMF-UST3EGMFFB4</t>
  </si>
  <si>
    <t>PCMF-UST3EGMFFB5</t>
  </si>
  <si>
    <t>PCMF-UST3EGMFFB6</t>
  </si>
  <si>
    <t>PCMF-UST3EGMFFB7</t>
  </si>
  <si>
    <t>PCMF-UST3EGMFFX1</t>
  </si>
  <si>
    <t>PCMF-UST3EGMFFX2</t>
  </si>
  <si>
    <t>PCMF-UST3EGMFFX3</t>
  </si>
  <si>
    <t>PCMF-UST3EGMFFX4</t>
  </si>
  <si>
    <t>PCMF-UST3EGMFFX5</t>
  </si>
  <si>
    <t>PCMF-UST3EGMFFX6</t>
  </si>
  <si>
    <t>PCMF-UST3EGMFFX7</t>
  </si>
  <si>
    <t>PCMF-UST3EGMFHP1</t>
  </si>
  <si>
    <t>PCMF-UST3EGMFHP2</t>
  </si>
  <si>
    <t>PCMF-UST3EGMFHP3</t>
  </si>
  <si>
    <t>PCMF-UST3EGMFHP4</t>
  </si>
  <si>
    <t>PCMF-UST3EGMFHP5</t>
  </si>
  <si>
    <t>PCMF-UST3EGMFHP6</t>
  </si>
  <si>
    <t>PCMF-UST3EGMFHP7</t>
  </si>
  <si>
    <t>PCMF-UST3EGMFKM1</t>
  </si>
  <si>
    <t>PCMF-UST3EGMFKM2</t>
  </si>
  <si>
    <t>PCMF-UST3EGMFKM3</t>
  </si>
  <si>
    <t>PCMF-UST3EGMFKM4</t>
  </si>
  <si>
    <t>PCMF-UST3EGMFKM5</t>
  </si>
  <si>
    <t>PCMF-UST3EGMFKM6</t>
  </si>
  <si>
    <t>PCMF-UST3EGMFKM7</t>
  </si>
  <si>
    <t>PCMF-UST3EGMFKY1</t>
  </si>
  <si>
    <t>PCMF-UST3EGMFKY2</t>
  </si>
  <si>
    <t>PCMF-UST3EGMFKY3</t>
  </si>
  <si>
    <t>PCMF-UST3EGMFKY4</t>
  </si>
  <si>
    <t>PCMF-UST3EGMFKY5</t>
  </si>
  <si>
    <t>PCMF-UST3EGMFKY6</t>
  </si>
  <si>
    <t>PCMF-UST3EGMFKY7</t>
  </si>
  <si>
    <t>PCMF-UST3EGMFLX1</t>
  </si>
  <si>
    <t>PCMF-UST3EGMFLX2</t>
  </si>
  <si>
    <t>PCMF-UST3EGMFLX3</t>
  </si>
  <si>
    <t>PCMF-UST3EGMFLX4</t>
  </si>
  <si>
    <t>PCMF-UST3EGMFLX5</t>
  </si>
  <si>
    <t>PCMF-UST3EGMFLX6</t>
  </si>
  <si>
    <t>PCMF-UST3EGMFLX7</t>
  </si>
  <si>
    <t>PCMF-UST3EGMFRI1</t>
  </si>
  <si>
    <t>PCMF-UST3EGMFRI2</t>
  </si>
  <si>
    <t>PCMF-UST3EGMFRI3</t>
  </si>
  <si>
    <t>PCMF-UST3EGMFRI4</t>
  </si>
  <si>
    <t>PCMF-UST3EGMFRI5</t>
  </si>
  <si>
    <t>PCMF-UST3EGMFRI6</t>
  </si>
  <si>
    <t>PCMF-UST3EGMFRI7</t>
  </si>
  <si>
    <t>PCMF-UST3EGMFSH1</t>
  </si>
  <si>
    <t>PCMF-UST3EGMFSH2</t>
  </si>
  <si>
    <t>PCMF-UST3EGMFSH3</t>
  </si>
  <si>
    <t>PCMF-UST3EGMFSH4</t>
  </si>
  <si>
    <t>PCMF-UST3EGMFSH5</t>
  </si>
  <si>
    <t>PCMF-UST3EGMFSH6</t>
  </si>
  <si>
    <t>PCMF-UST3EGMFSH7</t>
  </si>
  <si>
    <t>PCMF-UST3EGMFTO1</t>
  </si>
  <si>
    <t>PCMF-UST3EGMFTO2</t>
  </si>
  <si>
    <t>PCMF-UST3EGMFTO3</t>
  </si>
  <si>
    <t>PCMF-UST3EGMFTO4</t>
  </si>
  <si>
    <t>PCMF-UST3EGMFTO5</t>
  </si>
  <si>
    <t>PCMF-UST3EGMFTO6</t>
  </si>
  <si>
    <t>PCMF-UST3EGMFTO7</t>
  </si>
  <si>
    <t>PCMF-UST3EGMFXE1</t>
  </si>
  <si>
    <t>PCMF-UST3EGMFXE2</t>
  </si>
  <si>
    <t>PCMF-UST3EGMFXE3</t>
  </si>
  <si>
    <t>PCMF-UST3EGMFXE4</t>
  </si>
  <si>
    <t>PCMF-UST3EGMFXE5</t>
  </si>
  <si>
    <t>PCMF-UST3EGMFXE6</t>
  </si>
  <si>
    <t>PCMF-UST3EGMFXE7</t>
  </si>
  <si>
    <t>PCMF-UST3EGSFFB1</t>
  </si>
  <si>
    <t>PCMF-UST3EGSFFB2</t>
  </si>
  <si>
    <t>PCMF-UST3EGSFFB3</t>
  </si>
  <si>
    <t>PCMF-UST3EGSFFB4</t>
  </si>
  <si>
    <t>PCMF-UST3EGSFFB5</t>
  </si>
  <si>
    <t>PCMF-UST3EGSFFB6</t>
  </si>
  <si>
    <t>PCMF-UST3EGSFFB7</t>
  </si>
  <si>
    <t>PCMF-UST3EGSFHP1</t>
  </si>
  <si>
    <t>PCMF-UST3EGSFHP2</t>
  </si>
  <si>
    <t>PCMF-UST3EGSFHP3</t>
  </si>
  <si>
    <t>PCMF-UST3EGSFHP4</t>
  </si>
  <si>
    <t>PCMF-UST3EGSFHP5</t>
  </si>
  <si>
    <t>PCMF-UST3EGSFHP6</t>
  </si>
  <si>
    <t>PCMF-UST3EGSFHP7</t>
  </si>
  <si>
    <t>PCMF-UST3EGSFLX1</t>
  </si>
  <si>
    <t>PCMF-UST3EGSFLX2</t>
  </si>
  <si>
    <t>PCMF-UST3EGSFLX3</t>
  </si>
  <si>
    <t>PCMF-UST3EGSFLX4</t>
  </si>
  <si>
    <t>PCMF-UST3EGSFLX5</t>
  </si>
  <si>
    <t>PCMF-UST3EGSFLX6</t>
  </si>
  <si>
    <t>PCMF-UST3EGSFLX7</t>
  </si>
  <si>
    <t>PCMF-UST3EGSFRI1</t>
  </si>
  <si>
    <t>PCMF-UST3EGSFRI2</t>
  </si>
  <si>
    <t>PCMF-UST3EGSFRI3</t>
  </si>
  <si>
    <t>PCMF-UST3EGSFRI4</t>
  </si>
  <si>
    <t>PCMF-UST3EGSFRI5</t>
  </si>
  <si>
    <t>PCMF-UST3EGSFRI6</t>
  </si>
  <si>
    <t>PCMF-UST3EGSFRI7</t>
  </si>
  <si>
    <t>PCMF-UST3EGSFSH1</t>
  </si>
  <si>
    <t>PCMF-UST3EGSFSH2</t>
  </si>
  <si>
    <t>PCMF-UST3EGSFSH3</t>
  </si>
  <si>
    <t>PCMF-UST3EGSFSH4</t>
  </si>
  <si>
    <t>PCMF-UST3EGSFSH5</t>
  </si>
  <si>
    <t>PCMF-UST3EGSFSH6</t>
  </si>
  <si>
    <t>PCMF-UST3EGSFSH7</t>
  </si>
  <si>
    <t>PCMF-UST3EGSFTO1</t>
  </si>
  <si>
    <t>PCMF-UST3EGSFTO2</t>
  </si>
  <si>
    <t>PCMF-UST3EGSFTO3</t>
  </si>
  <si>
    <t>PCMF-UST3EGSFTO4</t>
  </si>
  <si>
    <t>PCMF-UST3EGSFTO5</t>
  </si>
  <si>
    <t>PCMF-UST3EGSFTO6</t>
  </si>
  <si>
    <t>PCMF-UST3EGSFTO7</t>
  </si>
  <si>
    <t>PCMF-UST3EGSFXE1</t>
  </si>
  <si>
    <t>PCMF-UST3EGSFXE2</t>
  </si>
  <si>
    <t>PCMF-UST3EGSFXE3</t>
  </si>
  <si>
    <t>PCMF-UST3EGSFXE4</t>
  </si>
  <si>
    <t>PCMF-UST3EGSFXE5</t>
  </si>
  <si>
    <t>PCMF-UST3EGSFXE6</t>
  </si>
  <si>
    <t>PCMF-UST3EGSFXE7</t>
  </si>
  <si>
    <t>PCMF-UST3MFEXCA</t>
  </si>
  <si>
    <t>PCMF-UST3MFEXFB</t>
  </si>
  <si>
    <t>PCMF-UST3MFEXFX</t>
  </si>
  <si>
    <t>PCMF-UST3MFEXHP</t>
  </si>
  <si>
    <t>PCMF-UST3MFEXKM</t>
  </si>
  <si>
    <t>PCMF-UST3MFEXKY</t>
  </si>
  <si>
    <t>PCMF-UST3MFEXLX</t>
  </si>
  <si>
    <t>PCMF-UST3MFEXRI</t>
  </si>
  <si>
    <t>PCMF-UST3MFEXSH</t>
  </si>
  <si>
    <t>PCMF-UST3MFEXTO</t>
  </si>
  <si>
    <t>PCMF-UST3MFEXXE</t>
  </si>
  <si>
    <t>PCMF-UST3SFEXFB</t>
  </si>
  <si>
    <t>PCMF-UST3SFEXHP</t>
  </si>
  <si>
    <t>PCMF-UST3SFEXLX</t>
  </si>
  <si>
    <t>PCMF-UST3SFEXRI</t>
  </si>
  <si>
    <t>PCMF-UST3SFEXSH</t>
  </si>
  <si>
    <t>PCMF-UST3SFEXTO</t>
  </si>
  <si>
    <t>PCMF-UST3SFEXXE</t>
  </si>
  <si>
    <t>PCMF-UST3PDVD</t>
  </si>
  <si>
    <t>PCMF-UST3PDP1</t>
  </si>
  <si>
    <t>PCMF-UST3PDP2</t>
  </si>
  <si>
    <t>PCMF-UST3PDP3</t>
  </si>
  <si>
    <t>PCMF-UST3RS</t>
  </si>
  <si>
    <t>PCMF-UST3JM</t>
  </si>
  <si>
    <t>PCMF-UST3JP</t>
  </si>
  <si>
    <t>PCMF-UST3JF</t>
  </si>
  <si>
    <t>PCMF-UST3FR1</t>
  </si>
  <si>
    <t>PCMF-UST3FR4</t>
  </si>
  <si>
    <t>PCMF-UST3UU</t>
  </si>
  <si>
    <t>PCMF-UST3P1</t>
  </si>
  <si>
    <t>PCMF-UST3P2</t>
  </si>
  <si>
    <t>PCMF-UST3P3</t>
  </si>
  <si>
    <t>PCMF-UST3KI</t>
  </si>
  <si>
    <t>PCMF-UST3SC</t>
  </si>
  <si>
    <t>PCMF-UST3AC</t>
  </si>
  <si>
    <t>PCMF-UST3EH</t>
  </si>
  <si>
    <t>PCMF-UST3PG-1Y</t>
  </si>
  <si>
    <t>PCMF-UST3PG-2Y</t>
  </si>
  <si>
    <t>PCMF-UST3PG-3Y</t>
  </si>
  <si>
    <t>PCMF-UST3PG-4Y</t>
  </si>
  <si>
    <t>PCMF-UST3PG-5Y</t>
  </si>
  <si>
    <t>PCMF-UST3PG-1M</t>
  </si>
  <si>
    <t>PCMF-UST3PGR</t>
  </si>
  <si>
    <t>PCMF-UST3MSCOMF1-1Y</t>
  </si>
  <si>
    <t>PCMF-UST3MSCOMF1-2Y</t>
  </si>
  <si>
    <t>PCMF-UST3MSCOMF1-3Y</t>
  </si>
  <si>
    <t>PCMF-UST3MSCOMF1-4Y</t>
  </si>
  <si>
    <t>PCMF-UST3MSCOMF1-5Y</t>
  </si>
  <si>
    <t>PCMF-UST3MSCOMF1-1M</t>
  </si>
  <si>
    <t>PCMF-UST3MSCOMF2-1Y</t>
  </si>
  <si>
    <t>PCMF-UST3MSCOMF2-2Y</t>
  </si>
  <si>
    <t>PCMF-UST3MSCOMF2-3Y</t>
  </si>
  <si>
    <t>PCMF-UST3MSCOMF2-4Y</t>
  </si>
  <si>
    <t>PCMF-UST3MSCOMF2-5Y</t>
  </si>
  <si>
    <t>PCMF-UST3MSCOMF2-1M</t>
  </si>
  <si>
    <t>PCMF-UST3MSCOMF3-1Y</t>
  </si>
  <si>
    <t>PCMF-UST3MSCOMF3-2Y</t>
  </si>
  <si>
    <t>PCMF-UST3MSCOMF3-3Y</t>
  </si>
  <si>
    <t>PCMF-UST3MSCOMF3-4Y</t>
  </si>
  <si>
    <t>PCMF-UST3MSCOMF3-5Y</t>
  </si>
  <si>
    <t>PCMF-UST3MSCOMF3-1M</t>
  </si>
  <si>
    <t>PCMF-UST3MSCOMF4-1Y</t>
  </si>
  <si>
    <t>PCMF-UST3MSCOMF4-2Y</t>
  </si>
  <si>
    <t>PCMF-UST3MSCOMF4-3Y</t>
  </si>
  <si>
    <t>PCMF-UST3MSCOMF4-4Y</t>
  </si>
  <si>
    <t>PCMF-UST3MSCOMF4-5Y</t>
  </si>
  <si>
    <t>PCMF-UST3MSCOMF4-1M</t>
  </si>
  <si>
    <t>PCMF-UST3MSCOMF5-1Y</t>
  </si>
  <si>
    <t>PCMF-UST3MSCOMF5-2Y</t>
  </si>
  <si>
    <t>PCMF-UST3MSCOMF5-3Y</t>
  </si>
  <si>
    <t>PCMF-UST3MSCOMF5-4Y</t>
  </si>
  <si>
    <t>PCMF-UST3MSCOMF5-5Y</t>
  </si>
  <si>
    <t>PCMF-UST3MSCOMF5-1M</t>
  </si>
  <si>
    <t>PCMF-UST3MSCOMF6-1Y</t>
  </si>
  <si>
    <t>PCMF-UST3MSCOMF6-2Y</t>
  </si>
  <si>
    <t>PCMF-UST3MSCOMF6-3Y</t>
  </si>
  <si>
    <t>PCMF-UST3MSCOMF6-4Y</t>
  </si>
  <si>
    <t>PCMF-UST3MSCOMF6-5Y</t>
  </si>
  <si>
    <t>PCMF-UST3MSCOMF6-1M</t>
  </si>
  <si>
    <t>PCMF-UST3MSCOMF7-1Y</t>
  </si>
  <si>
    <t>PCMF-UST3MSCOMF7-2Y</t>
  </si>
  <si>
    <t>PCMF-UST3MSCOMF7-3Y</t>
  </si>
  <si>
    <t>PCMF-UST3MSCOMF7-4Y</t>
  </si>
  <si>
    <t>PCMF-UST3MSCOMF7-5Y</t>
  </si>
  <si>
    <t>PCMF-UST3MSCOMF7-1M</t>
  </si>
  <si>
    <t>PCMF-UST3MSCOSF1-1Y</t>
  </si>
  <si>
    <t>PCMF-UST3MSCOSF1-2Y</t>
  </si>
  <si>
    <t>PCMF-UST3MSCOSF1-3Y</t>
  </si>
  <si>
    <t>PCMF-UST3MSCOSF1-4Y</t>
  </si>
  <si>
    <t>PCMF-UST3MSCOSF1-5Y</t>
  </si>
  <si>
    <t>PCMF-UST3MSCOSF1-1M</t>
  </si>
  <si>
    <t>PCMF-UST3MSCOSF2-1Y</t>
  </si>
  <si>
    <t>PCMF-UST3MSCOSF2-2Y</t>
  </si>
  <si>
    <t>PCMF-UST3MSCOSF2-3Y</t>
  </si>
  <si>
    <t>PCMF-UST3MSCOSF2-4Y</t>
  </si>
  <si>
    <t>PCMF-UST3MSCOSF2-5Y</t>
  </si>
  <si>
    <t>PCMF-UST3MSCOSF2-1M</t>
  </si>
  <si>
    <t>PCMF-UST3MSCOSF3-1Y</t>
  </si>
  <si>
    <t>PCMF-UST3MSCOSF3-2Y</t>
  </si>
  <si>
    <t>PCMF-UST3MSCOSF3-3Y</t>
  </si>
  <si>
    <t>PCMF-UST3MSCOSF3-4Y</t>
  </si>
  <si>
    <t>PCMF-UST3MSCOSF3-5Y</t>
  </si>
  <si>
    <t>PCMF-UST3MSCOSF3-1M</t>
  </si>
  <si>
    <t>PCMF-UST3MSCOSF4-1Y</t>
  </si>
  <si>
    <t>PCMF-UST3MSCOSF4-2Y</t>
  </si>
  <si>
    <t>PCMF-UST3MSCOSF4-3Y</t>
  </si>
  <si>
    <t>PCMF-UST3MSCOSF4-4Y</t>
  </si>
  <si>
    <t>PCMF-UST3MSCOSF4-5Y</t>
  </si>
  <si>
    <t>PCMF-UST3MSCOSF4-1M</t>
  </si>
  <si>
    <t>PCMF-UST3MSCOSF5-1Y</t>
  </si>
  <si>
    <t>PCMF-UST3MSCOSF5-2Y</t>
  </si>
  <si>
    <t>PCMF-UST3MSCOSF5-3Y</t>
  </si>
  <si>
    <t>PCMF-UST3MSCOSF5-4Y</t>
  </si>
  <si>
    <t>PCMF-UST3MSCOSF5-5Y</t>
  </si>
  <si>
    <t>PCMF-UST3MSCOSF5-1M</t>
  </si>
  <si>
    <t>PCMF-UST3MSCOSF6-1Y</t>
  </si>
  <si>
    <t>PCMF-UST3MSCOSF6-2Y</t>
  </si>
  <si>
    <t>PCMF-UST3MSCOSF6-3Y</t>
  </si>
  <si>
    <t>PCMF-UST3MSCOSF6-4Y</t>
  </si>
  <si>
    <t>PCMF-UST3MSCOSF6-5Y</t>
  </si>
  <si>
    <t>PCMF-UST3MSCOSF6-1M</t>
  </si>
  <si>
    <t>PCMF-UST3MSCOSF7-1Y</t>
  </si>
  <si>
    <t>PCMF-UST3MSCOSF7-2Y</t>
  </si>
  <si>
    <t>PCMF-UST3MSCOSF7-3Y</t>
  </si>
  <si>
    <t>PCMF-UST3MSCOSF7-4Y</t>
  </si>
  <si>
    <t>PCMF-UST3MSCOSF7-5Y</t>
  </si>
  <si>
    <t>PCMF-UST3MSCOSF7-1M</t>
  </si>
  <si>
    <t>PCMF-UST3MSEGMF1-1Y</t>
  </si>
  <si>
    <t>PCMF-UST3MSEGMF1-2Y</t>
  </si>
  <si>
    <t>PCMF-UST3MSEGMF1-3Y</t>
  </si>
  <si>
    <t>PCMF-UST3MSEGMF1-4Y</t>
  </si>
  <si>
    <t>PCMF-UST3MSEGMF1-5Y</t>
  </si>
  <si>
    <t>PCMF-UST3MSEGMF1-1M</t>
  </si>
  <si>
    <t>PCMF-UST3MSEGMF2-1Y</t>
  </si>
  <si>
    <t>PCMF-UST3MSEGMF2-2Y</t>
  </si>
  <si>
    <t>PCMF-UST3MSEGMF2-3Y</t>
  </si>
  <si>
    <t>PCMF-UST3MSEGMF2-4Y</t>
  </si>
  <si>
    <t>PCMF-UST3MSEGMF2-5Y</t>
  </si>
  <si>
    <t>PCMF-UST3MSEGMF2-1M</t>
  </si>
  <si>
    <t>PCMF-UST3MSEGMF3-1Y</t>
  </si>
  <si>
    <t>PCMF-UST3MSEGMF3-2Y</t>
  </si>
  <si>
    <t>PCMF-UST3MSEGMF3-3Y</t>
  </si>
  <si>
    <t>PCMF-UST3MSEGMF3-4Y</t>
  </si>
  <si>
    <t>PCMF-UST3MSEGMF3-5Y</t>
  </si>
  <si>
    <t>PCMF-UST3MSEGMF3-1M</t>
  </si>
  <si>
    <t>PCMF-UST3MSEGMF4-1Y</t>
  </si>
  <si>
    <t>PCMF-UST3MSEGMF4-2Y</t>
  </si>
  <si>
    <t>PCMF-UST3MSEGMF4-3Y</t>
  </si>
  <si>
    <t>PCMF-UST3MSEGMF4-4Y</t>
  </si>
  <si>
    <t>PCMF-UST3MSEGMF4-5Y</t>
  </si>
  <si>
    <t>PCMF-UST3MSEGMF4-1M</t>
  </si>
  <si>
    <t>PCMF-UST3MSEGMF5-1Y</t>
  </si>
  <si>
    <t>PCMF-UST3MSEGMF5-2Y</t>
  </si>
  <si>
    <t>PCMF-UST3MSEGMF5-3Y</t>
  </si>
  <si>
    <t>PCMF-UST3MSEGMF5-4Y</t>
  </si>
  <si>
    <t>PCMF-UST3MSEGMF5-5Y</t>
  </si>
  <si>
    <t>PCMF-UST3MSEGMF5-1M</t>
  </si>
  <si>
    <t>PCMF-UST3MSEGMF6-1Y</t>
  </si>
  <si>
    <t>PCMF-UST3MSEGMF6-2Y</t>
  </si>
  <si>
    <t>PCMF-UST3MSEGMF6-3Y</t>
  </si>
  <si>
    <t>PCMF-UST3MSEGMF6-4Y</t>
  </si>
  <si>
    <t>PCMF-UST3MSEGMF6-5Y</t>
  </si>
  <si>
    <t>PCMF-UST3MSEGMF6-1M</t>
  </si>
  <si>
    <t>PCMF-UST3MSEGMF7-1Y</t>
  </si>
  <si>
    <t>PCMF-UST3MSEGMF7-2Y</t>
  </si>
  <si>
    <t>PCMF-UST3MSEGMF7-3Y</t>
  </si>
  <si>
    <t>PCMF-UST3MSEGMF7-4Y</t>
  </si>
  <si>
    <t>PCMF-UST3MSEGMF7-5Y</t>
  </si>
  <si>
    <t>PCMF-UST3MSEGMF7-1M</t>
  </si>
  <si>
    <t>PCMF-UST3MSEGSF1-1Y</t>
  </si>
  <si>
    <t>PCMF-UST3MSEGSF1-2Y</t>
  </si>
  <si>
    <t>PCMF-UST3MSEGSF1-3Y</t>
  </si>
  <si>
    <t>PCMF-UST3MSEGSF1-4Y</t>
  </si>
  <si>
    <t>PCMF-UST3MSEGSF1-5Y</t>
  </si>
  <si>
    <t>PCMF-UST3MSEGSF1-1M</t>
  </si>
  <si>
    <t>PCMF-UST3MSEGSF2-1Y</t>
  </si>
  <si>
    <t>PCMF-UST3MSEGSF2-2Y</t>
  </si>
  <si>
    <t>PCMF-UST3MSEGSF2-3Y</t>
  </si>
  <si>
    <t>PCMF-UST3MSEGSF2-4Y</t>
  </si>
  <si>
    <t>PCMF-UST3MSEGSF2-5Y</t>
  </si>
  <si>
    <t>PCMF-UST3MSEGSF2-1M</t>
  </si>
  <si>
    <t>PCMF-UST3MSEGSF3-1Y</t>
  </si>
  <si>
    <t>PCMF-UST3MSEGSF3-2Y</t>
  </si>
  <si>
    <t>PCMF-UST3MSEGSF3-3Y</t>
  </si>
  <si>
    <t>PCMF-UST3MSEGSF3-4Y</t>
  </si>
  <si>
    <t>PCMF-UST3MSEGSF3-5Y</t>
  </si>
  <si>
    <t>PCMF-UST3MSEGSF3-1M</t>
  </si>
  <si>
    <t>PCMF-UST3MSEGSF4-1Y</t>
  </si>
  <si>
    <t>PCMF-UST3MSEGSF4-2Y</t>
  </si>
  <si>
    <t>PCMF-UST3MSEGSF4-3Y</t>
  </si>
  <si>
    <t>PCMF-UST3MSEGSF4-4Y</t>
  </si>
  <si>
    <t>PCMF-UST3MSEGSF4-5Y</t>
  </si>
  <si>
    <t>PCMF-UST3MSEGSF4-1M</t>
  </si>
  <si>
    <t>PCMF-UST3MSEGSF5-1Y</t>
  </si>
  <si>
    <t>PCMF-UST3MSEGSF5-2Y</t>
  </si>
  <si>
    <t>PCMF-UST3MSEGSF5-3Y</t>
  </si>
  <si>
    <t>PCMF-UST3MSEGSF5-4Y</t>
  </si>
  <si>
    <t>PCMF-UST3MSEGSF5-5Y</t>
  </si>
  <si>
    <t>PCMF-UST3MSEGSF5-1M</t>
  </si>
  <si>
    <t>PCMF-UST3MSEGSF6-1Y</t>
  </si>
  <si>
    <t>PCMF-UST3MSEGSF6-2Y</t>
  </si>
  <si>
    <t>PCMF-UST3MSEGSF6-3Y</t>
  </si>
  <si>
    <t>PCMF-UST3MSEGSF6-4Y</t>
  </si>
  <si>
    <t>PCMF-UST3MSEGSF6-5Y</t>
  </si>
  <si>
    <t>PCMF-UST3MSEGSF6-1M</t>
  </si>
  <si>
    <t>PCMF-UST3MSEGSF7-1Y</t>
  </si>
  <si>
    <t>PCMF-UST3MSEGSF7-2Y</t>
  </si>
  <si>
    <t>PCMF-UST3MSEGSF7-3Y</t>
  </si>
  <si>
    <t>PCMF-UST3MSEGSF7-4Y</t>
  </si>
  <si>
    <t>PCMF-UST3MSEGSF7-5Y</t>
  </si>
  <si>
    <t>PCMF-UST3MSEGSF7-1M</t>
  </si>
  <si>
    <t>PCMF-UST3PEPK-1Y</t>
  </si>
  <si>
    <t>PCMF-UST3PEPK-2Y</t>
  </si>
  <si>
    <t>PCMF-UST3PEPK-3Y</t>
  </si>
  <si>
    <t>PCMF-UST3PEPK-4Y</t>
  </si>
  <si>
    <t>PCMF-UST3PEPK-5Y</t>
  </si>
  <si>
    <t>PCMF-UST3PEPK-1M</t>
  </si>
  <si>
    <t>PCMF-UST3PDVD-1Y</t>
  </si>
  <si>
    <t>PCMF-UST3PDVD-2Y</t>
  </si>
  <si>
    <t>PCMF-UST3PDVD-3Y</t>
  </si>
  <si>
    <t>PCMF-UST3PDVD-4Y</t>
  </si>
  <si>
    <t>PCMF-UST3PDVD-5Y</t>
  </si>
  <si>
    <t>PCMF-UST3PDVD-1M</t>
  </si>
  <si>
    <t>PCMF-UST3PDP1-1Y</t>
  </si>
  <si>
    <t>PCMF-UST3PDP1-2Y</t>
  </si>
  <si>
    <t>PCMF-UST3PDP1-3Y</t>
  </si>
  <si>
    <t>PCMF-UST3PDP1-4Y</t>
  </si>
  <si>
    <t>PCMF-UST3PDP1-5Y</t>
  </si>
  <si>
    <t>PCMF-UST3PDP1-1M</t>
  </si>
  <si>
    <t>PCMF-UST3PDP2-1Y</t>
  </si>
  <si>
    <t>PCMF-UST3PDP2-2Y</t>
  </si>
  <si>
    <t>PCMF-UST3PDP2-3Y</t>
  </si>
  <si>
    <t>PCMF-UST3PDP2-4Y</t>
  </si>
  <si>
    <t>PCMF-UST3PDP2-5Y</t>
  </si>
  <si>
    <t>PCMF-UST3PDP2-1M</t>
  </si>
  <si>
    <t>PCMF-UST3PDP3-1Y</t>
  </si>
  <si>
    <t>PCMF-UST3PDP3-2Y</t>
  </si>
  <si>
    <t>PCMF-UST3PDP3-3Y</t>
  </si>
  <si>
    <t>PCMF-UST3PDP3-4Y</t>
  </si>
  <si>
    <t>PCMF-UST3PDP3-5Y</t>
  </si>
  <si>
    <t>PCMF-UST3PDP3-1M</t>
  </si>
  <si>
    <t>PCMF-UST3RS-1Y</t>
  </si>
  <si>
    <t>PCMF-UST3RS-2Y</t>
  </si>
  <si>
    <t>PCMF-UST3RS-3Y</t>
  </si>
  <si>
    <t>PCMF-UST3RS-4Y</t>
  </si>
  <si>
    <t>PCMF-UST3RS-5Y</t>
  </si>
  <si>
    <t>PCMF-UST3RS-1M</t>
  </si>
  <si>
    <t>PCMF-UST3JM-1Y</t>
  </si>
  <si>
    <t>PCMF-UST3JM-2Y</t>
  </si>
  <si>
    <t>PCMF-UST3JM-3Y</t>
  </si>
  <si>
    <t>PCMF-UST3JM-4Y</t>
  </si>
  <si>
    <t>PCMF-UST3JM-5Y</t>
  </si>
  <si>
    <t>PCMF-UST3JM-1M</t>
  </si>
  <si>
    <t>PCMF-UST3JP-1Y</t>
  </si>
  <si>
    <t>PCMF-UST3JP-2Y</t>
  </si>
  <si>
    <t>PCMF-UST3JP-3Y</t>
  </si>
  <si>
    <t>PCMF-UST3JP-4Y</t>
  </si>
  <si>
    <t>PCMF-UST3JP-5Y</t>
  </si>
  <si>
    <t>PCMF-UST3JP-1M</t>
  </si>
  <si>
    <t>PCMF-UST3JF-1Y</t>
  </si>
  <si>
    <t>PCMF-UST3JF-2Y</t>
  </si>
  <si>
    <t>PCMF-UST3JF-3Y</t>
  </si>
  <si>
    <t>PCMF-UST3JF-4Y</t>
  </si>
  <si>
    <t>PCMF-UST3JF-5Y</t>
  </si>
  <si>
    <t>PCMF-UST3JF-1M</t>
  </si>
  <si>
    <t>PCMF-UST3FR1-1Y</t>
  </si>
  <si>
    <t>PCMF-UST3FR1-2Y</t>
  </si>
  <si>
    <t>PCMF-UST3FR1-3Y</t>
  </si>
  <si>
    <t>PCMF-UST3FR1-4Y</t>
  </si>
  <si>
    <t>PCMF-UST3FR1-5Y</t>
  </si>
  <si>
    <t>PCMF-UST3FR1-1M</t>
  </si>
  <si>
    <t>PCMF-UST3FR4-1Y</t>
  </si>
  <si>
    <t>PCMF-UST3FR4-2Y</t>
  </si>
  <si>
    <t>PCMF-UST3FR4-3Y</t>
  </si>
  <si>
    <t>PCMF-UST3FR4-4Y</t>
  </si>
  <si>
    <t>PCMF-UST3FR4-5Y</t>
  </si>
  <si>
    <t>PCMF-UST3FR4-1M</t>
  </si>
  <si>
    <t>PCMF-UST3P1-1Y</t>
  </si>
  <si>
    <t>PCMF-UST3P1-2Y</t>
  </si>
  <si>
    <t>PCMF-UST3P1-3Y</t>
  </si>
  <si>
    <t>PCMF-UST3P1-4Y</t>
  </si>
  <si>
    <t>PCMF-UST3P1-5Y</t>
  </si>
  <si>
    <t>PCMF-UST3P1-1M</t>
  </si>
  <si>
    <t>PCMF-UST3P2-1Y</t>
  </si>
  <si>
    <t>PCMF-UST3P2-2Y</t>
  </si>
  <si>
    <t>PCMF-UST3P2-3Y</t>
  </si>
  <si>
    <t>PCMF-UST3P2-4Y</t>
  </si>
  <si>
    <t>PCMF-UST3P2-5Y</t>
  </si>
  <si>
    <t>PCMF-UST3P2-1M</t>
  </si>
  <si>
    <t>PCMF-UST3P3-1Y</t>
  </si>
  <si>
    <t>PCMF-UST3P3-2Y</t>
  </si>
  <si>
    <t>PCMF-UST3P3-3Y</t>
  </si>
  <si>
    <t>PCMF-UST3P3-4Y</t>
  </si>
  <si>
    <t>PCMF-UST3P3-5Y</t>
  </si>
  <si>
    <t>PCMF-UST3P3-1M</t>
  </si>
  <si>
    <t>PCMF-UST3KI-1Y</t>
  </si>
  <si>
    <t>PCMF-UST3KI-2Y</t>
  </si>
  <si>
    <t>PCMF-UST3KI-3Y</t>
  </si>
  <si>
    <t>PCMF-UST3KI-4Y</t>
  </si>
  <si>
    <t>PCMF-UST3KI-5Y</t>
  </si>
  <si>
    <t>PCMF-UST3KI-1M</t>
  </si>
  <si>
    <t>PCMF-UST3SC-1Y</t>
  </si>
  <si>
    <t>PCMF-UST3SC-2Y</t>
  </si>
  <si>
    <t>PCMF-UST3SC-3Y</t>
  </si>
  <si>
    <t>PCMF-UST3SC-4Y</t>
  </si>
  <si>
    <t>PCMF-UST3SC-5Y</t>
  </si>
  <si>
    <t>PCMF-UST3SC-1M</t>
  </si>
  <si>
    <t>PCMF-UST3AC-1Y</t>
  </si>
  <si>
    <t>PCMF-UST3AC-2Y</t>
  </si>
  <si>
    <t>PCMF-UST3AC-3Y</t>
  </si>
  <si>
    <t>PCMF-UST3AC-4Y</t>
  </si>
  <si>
    <t>PCMF-UST3AC-5Y</t>
  </si>
  <si>
    <t>PCMF-UST3AC-1M</t>
  </si>
  <si>
    <t>PCMF-UST3EH-1Y</t>
  </si>
  <si>
    <t>PCMF-UST3EH-2Y</t>
  </si>
  <si>
    <t>PCMF-UST3EH-3Y</t>
  </si>
  <si>
    <t>PCMF-UST3EH-4Y</t>
  </si>
  <si>
    <t>PCMF-UST3EH-5Y</t>
  </si>
  <si>
    <t>PCMF-UST3EH-1M</t>
  </si>
  <si>
    <t>PCMF-UST3COMFEP1</t>
  </si>
  <si>
    <t>PCMF-UST3COMFEP2</t>
  </si>
  <si>
    <t>PCMF-UST3COMFEP3</t>
  </si>
  <si>
    <t>PCMF-UST3COMFEP4</t>
  </si>
  <si>
    <t>PCMF-UST3COMFEP5</t>
  </si>
  <si>
    <t>PCMF-UST3COMFEP6</t>
  </si>
  <si>
    <t>PCMF-UST3COMFEP7</t>
  </si>
  <si>
    <t>PCMF-UST3EGMFEP1</t>
  </si>
  <si>
    <t>PCMF-UST3EGMFEP2</t>
  </si>
  <si>
    <t>PCMF-UST3EGMFEP3</t>
  </si>
  <si>
    <t>PCMF-UST3EGMFEP4</t>
  </si>
  <si>
    <t>PCMF-UST3EGMFEP5</t>
  </si>
  <si>
    <t>PCMF-UST3EGMFEP6</t>
  </si>
  <si>
    <t>PCMF-UST3EGMFEP7</t>
  </si>
  <si>
    <t>PCMF-UST3COMFBR1</t>
  </si>
  <si>
    <t>PCMF-UST3COMFBR2</t>
  </si>
  <si>
    <t>PCMF-UST3COMFBR3</t>
  </si>
  <si>
    <t>PCMF-UST3COMFBR4</t>
  </si>
  <si>
    <t>PCMF-UST3COMFBR5</t>
  </si>
  <si>
    <t>PCMF-UST3COMFBR6</t>
  </si>
  <si>
    <t>PCMF-UST3COMFBR7</t>
  </si>
  <si>
    <t>PCMF-UST3EGMFBR1</t>
  </si>
  <si>
    <t>PCMF-UST3EGMFBR2</t>
  </si>
  <si>
    <t>PCMF-UST3EGMFBR3</t>
  </si>
  <si>
    <t>PCMF-UST3EGMFBR4</t>
  </si>
  <si>
    <t>PCMF-UST3EGMFBR5</t>
  </si>
  <si>
    <t>PCMF-UST3EGMFBR6</t>
  </si>
  <si>
    <t>PCMF-UST3EGMFBR7</t>
  </si>
  <si>
    <t>PCMF-UST3COMFMU1</t>
  </si>
  <si>
    <t>PCMF-UST3COMFMU2</t>
  </si>
  <si>
    <t>PCMF-UST3COMFMU3</t>
  </si>
  <si>
    <t>PCMF-UST3COMFMU4</t>
  </si>
  <si>
    <t>PCMF-UST3COMFMU5</t>
  </si>
  <si>
    <t>PCMF-UST3COMFMU6</t>
  </si>
  <si>
    <t>PCMF-UST3COMFMU7</t>
  </si>
  <si>
    <t>PCMF-UST3EGMFMU1</t>
  </si>
  <si>
    <t>PCMF-UST3EGMFMU2</t>
  </si>
  <si>
    <t>PCMF-UST3EGMFMU3</t>
  </si>
  <si>
    <t>PCMF-UST3EGMFMU4</t>
  </si>
  <si>
    <t>PCMF-UST3EGMFMU5</t>
  </si>
  <si>
    <t>PCMF-UST3EGMFMU6</t>
  </si>
  <si>
    <t>PCMF-UST3EGMFMU7</t>
  </si>
  <si>
    <t>PCMF-UST3COMFOK1</t>
  </si>
  <si>
    <t>PCMF-UST3COMFOK2</t>
  </si>
  <si>
    <t>PCMF-UST3COMFOK3</t>
  </si>
  <si>
    <t>PCMF-UST3COMFOK4</t>
  </si>
  <si>
    <t>PCMF-UST3COMFOK5</t>
  </si>
  <si>
    <t>PCMF-UST3COMFOK6</t>
  </si>
  <si>
    <t>PCMF-UST3COMFOK7</t>
  </si>
  <si>
    <t>PCMF-UST3EGMFOK1</t>
  </si>
  <si>
    <t>PCMF-UST3EGMFOK2</t>
  </si>
  <si>
    <t>PCMF-UST3EGMFOK3</t>
  </si>
  <si>
    <t>PCMF-UST3EGMFOK4</t>
  </si>
  <si>
    <t>PCMF-UST3EGMFOK5</t>
  </si>
  <si>
    <t>PCMF-UST3EGMFOK6</t>
  </si>
  <si>
    <t>PCMF-UST3EGMFOK7</t>
  </si>
  <si>
    <t>PCMF-UST3COMFRS1</t>
  </si>
  <si>
    <t>PCMF-UST3COMFRS2</t>
  </si>
  <si>
    <t>PCMF-UST3COMFRS3</t>
  </si>
  <si>
    <t>PCMF-UST3COMFRS4</t>
  </si>
  <si>
    <t>PCMF-UST3COMFRS5</t>
  </si>
  <si>
    <t>PCMF-UST3COMFRS6</t>
  </si>
  <si>
    <t>PCMF-UST3COMFRS7</t>
  </si>
  <si>
    <t>PCMF-UST3EGMFRS1</t>
  </si>
  <si>
    <t>PCMF-UST3EGMFRS2</t>
  </si>
  <si>
    <t>PCMF-UST3EGMFRS3</t>
  </si>
  <si>
    <t>PCMF-UST3EGMFRS4</t>
  </si>
  <si>
    <t>PCMF-UST3EGMFRS5</t>
  </si>
  <si>
    <t>PCMF-UST3EGMFRS6</t>
  </si>
  <si>
    <t>PCMF-UST3EGMFRS7</t>
  </si>
  <si>
    <t>PCMF-UST3COMFSD1</t>
  </si>
  <si>
    <t>PCMF-UST3COMFSD2</t>
  </si>
  <si>
    <t>PCMF-UST3COMFSD3</t>
  </si>
  <si>
    <t>PCMF-UST3COMFSD4</t>
  </si>
  <si>
    <t>PCMF-UST3COMFSD5</t>
  </si>
  <si>
    <t>PCMF-UST3COMFSD6</t>
  </si>
  <si>
    <t>PCMF-UST3COMFSD7</t>
  </si>
  <si>
    <t>PCMF-UST3EGMFSD1</t>
  </si>
  <si>
    <t>PCMF-UST3EGMFSD2</t>
  </si>
  <si>
    <t>PCMF-UST3EGMFSD3</t>
  </si>
  <si>
    <t>PCMF-UST3EGMFSD4</t>
  </si>
  <si>
    <t>PCMF-UST3EGMFSD5</t>
  </si>
  <si>
    <t>PCMF-UST3EGMFSD6</t>
  </si>
  <si>
    <t>PCMF-UST3EGMFSD7</t>
  </si>
  <si>
    <t>PCMF-UST3AODPPK1</t>
  </si>
  <si>
    <t>PCMF-UST3AODPPK2</t>
  </si>
  <si>
    <t>PCMF-UST3AODPPK3</t>
  </si>
  <si>
    <t>PCMF-UST3AODPPK4</t>
  </si>
  <si>
    <t>PCMF-UST3AODPPK5</t>
  </si>
  <si>
    <t>PCMF-UST3AODPPK6</t>
  </si>
  <si>
    <t>PCMF-UST3AODPPK7</t>
  </si>
  <si>
    <t>PCMF-UST3SF10</t>
  </si>
  <si>
    <t>PCMF-UST3SF50</t>
  </si>
  <si>
    <t>PCMF-UST3SF250</t>
  </si>
  <si>
    <t>PCMF-UST3SF400</t>
  </si>
  <si>
    <t>PCMF-UST3PG</t>
  </si>
  <si>
    <t>PCMF-UST3AODPPK1-1Y</t>
  </si>
  <si>
    <t>PCMF-UST3AODPPK1-2Y</t>
  </si>
  <si>
    <t>PCMF-UST3AODPPK1-3Y</t>
  </si>
  <si>
    <t>PCMF-UST3AODPPK1-4Y</t>
  </si>
  <si>
    <t>PCMF-UST3AODPPK1-5Y</t>
  </si>
  <si>
    <t>PCMF-UST3AODPPK1-1M</t>
  </si>
  <si>
    <t>PCMF-UST3AODPPK2-1Y</t>
  </si>
  <si>
    <t>PCMF-UST3AODPPK2-2Y</t>
  </si>
  <si>
    <t>PCMF-UST3AODPPK2-3Y</t>
  </si>
  <si>
    <t>PCMF-UST3AODPPK2-4Y</t>
  </si>
  <si>
    <t>PCMF-UST3AODPPK2-5Y</t>
  </si>
  <si>
    <t>PCMF-UST3AODPPK2-1M</t>
  </si>
  <si>
    <t>PCMF-UST3AODPPK3-1Y</t>
  </si>
  <si>
    <t>PCMF-UST3AODPPK3-2Y</t>
  </si>
  <si>
    <t>PCMF-UST3AODPPK3-3Y</t>
  </si>
  <si>
    <t>PCMF-UST3AODPPK3-4Y</t>
  </si>
  <si>
    <t>PCMF-UST3AODPPK3-5Y</t>
  </si>
  <si>
    <t>PCMF-UST3AODPPK3-1M</t>
  </si>
  <si>
    <t>PCMF-UST3AODPPK4-1Y</t>
  </si>
  <si>
    <t>PCMF-UST3AODPPK4-2Y</t>
  </si>
  <si>
    <t>PCMF-UST3AODPPK4-3Y</t>
  </si>
  <si>
    <t>PCMF-UST3AODPPK4-4Y</t>
  </si>
  <si>
    <t>PCMF-UST3AODPPK4-5Y</t>
  </si>
  <si>
    <t>PCMF-UST3AODPPK4-1M</t>
  </si>
  <si>
    <t>PCMF-UST3AODPPK5-1Y</t>
  </si>
  <si>
    <t>PCMF-UST3AODPPK5-2Y</t>
  </si>
  <si>
    <t>PCMF-UST3AODPPK5-3Y</t>
  </si>
  <si>
    <t>PCMF-UST3AODPPK5-4Y</t>
  </si>
  <si>
    <t>PCMF-UST3AODPPK5-5Y</t>
  </si>
  <si>
    <t>PCMF-UST3AODPPK5-1M</t>
  </si>
  <si>
    <t>PCMF-UST3AODPPK6-1Y</t>
  </si>
  <si>
    <t>PCMF-UST3AODPPK6-2Y</t>
  </si>
  <si>
    <t>PCMF-UST3AODPPK6-3Y</t>
  </si>
  <si>
    <t>PCMF-UST3AODPPK6-4Y</t>
  </si>
  <si>
    <t>PCMF-UST3AODPPK6-5Y</t>
  </si>
  <si>
    <t>PCMF-UST3AODPPK6-1M</t>
  </si>
  <si>
    <t>PCMF-UST3AODPPK7-1Y</t>
  </si>
  <si>
    <t>PCMF-UST3AODPPK7-2Y</t>
  </si>
  <si>
    <t>PCMF-UST3AODPPK7-3Y</t>
  </si>
  <si>
    <t>PCMF-UST3AODPPK7-4Y</t>
  </si>
  <si>
    <t>PCMF-UST3AODPPK7-5Y</t>
  </si>
  <si>
    <t>PCMF-UST3AODPPK7-1M</t>
  </si>
  <si>
    <t>PCMF-UST3SF10-1Y</t>
  </si>
  <si>
    <t>PCMF-UST3SF10-2Y</t>
  </si>
  <si>
    <t>PCMF-UST3SF10-3Y</t>
  </si>
  <si>
    <t>PCMF-UST3SF10-4Y</t>
  </si>
  <si>
    <t>PCMF-UST3SF10-5Y</t>
  </si>
  <si>
    <t>PCMF-UST3SF10-1M</t>
  </si>
  <si>
    <t>PCMF-UST3SF50-1Y</t>
  </si>
  <si>
    <t>PCMF-UST3SF50-2Y</t>
  </si>
  <si>
    <t>PCMF-UST3SF50-3Y</t>
  </si>
  <si>
    <t>PCMF-UST3SF50-4Y</t>
  </si>
  <si>
    <t>PCMF-UST3SF50-5Y</t>
  </si>
  <si>
    <t>PCMF-UST3SF50-1M</t>
  </si>
  <si>
    <t>PCMF-UST3SF250-1Y</t>
  </si>
  <si>
    <t>PCMF-UST3SF250-2Y</t>
  </si>
  <si>
    <t>PCMF-UST3SF250-3Y</t>
  </si>
  <si>
    <t>PCMF-UST3SF250-4Y</t>
  </si>
  <si>
    <t>PCMF-UST3SF250-5Y</t>
  </si>
  <si>
    <t>PCMF-UST3SF250-1M</t>
  </si>
  <si>
    <t>PCMF-UST3SF400-1Y</t>
  </si>
  <si>
    <t>PCMF-UST3SF400-2Y</t>
  </si>
  <si>
    <t>PCMF-UST3SF400-3Y</t>
  </si>
  <si>
    <t>PCMF-UST3SF400-4Y</t>
  </si>
  <si>
    <t>PCMF-UST3SF400-5Y</t>
  </si>
  <si>
    <t>PCMF-UST3SF400-1M</t>
  </si>
  <si>
    <t>PCMF-UST31EXEP</t>
  </si>
  <si>
    <t>PCMF-UST31EXBR</t>
  </si>
  <si>
    <t>PCMF-UST3COMFKA1</t>
  </si>
  <si>
    <t>PCMF-UST3COMFKA2</t>
  </si>
  <si>
    <t>PCMF-UST3COMFKA3</t>
  </si>
  <si>
    <t>PCMF-UST3COMFKA4</t>
  </si>
  <si>
    <t>PCMF-UST3COMFKA5</t>
  </si>
  <si>
    <t>PCMF-UST3COMFKA6</t>
  </si>
  <si>
    <t>PCMF-UST3COMFKA7</t>
  </si>
  <si>
    <t>PCMF-UST3EGMFKA1</t>
  </si>
  <si>
    <t>PCMF-UST3EGMFKA2</t>
  </si>
  <si>
    <t>PCMF-UST3EGMFKA3</t>
  </si>
  <si>
    <t>PCMF-UST3EGMFKA4</t>
  </si>
  <si>
    <t>PCMF-UST3EGMFKA5</t>
  </si>
  <si>
    <t>PCMF-UST3EGMFKA6</t>
  </si>
  <si>
    <t>PCMF-UST3EGMFKA7</t>
  </si>
  <si>
    <t>PCMF-UST31EXKA</t>
  </si>
  <si>
    <t>PCMF-UST31EXMU</t>
  </si>
  <si>
    <t>PCMF-UST31EXOK</t>
  </si>
  <si>
    <t>PCMF-UST31EXRS</t>
  </si>
  <si>
    <t>PCMF-UST31EXSD</t>
  </si>
  <si>
    <t>PSPH-UST3COFE1-1Y</t>
  </si>
  <si>
    <t>PSPH-UST3COFE1-2Y</t>
  </si>
  <si>
    <t>PSPH-UST3COFE1-3Y</t>
  </si>
  <si>
    <t>PSPH-UST3COFE1-4Y</t>
  </si>
  <si>
    <t>PSPH-UST3COFE1-5Y</t>
  </si>
  <si>
    <t>PSPH-UST3COFE1-1M</t>
  </si>
  <si>
    <t>PSPH-UST3COFE2-1Y</t>
  </si>
  <si>
    <t>PSPH-UST3COFE2-2Y</t>
  </si>
  <si>
    <t>PSPH-UST3COFE2-3Y</t>
  </si>
  <si>
    <t>PSPH-UST3COFE2-4Y</t>
  </si>
  <si>
    <t>PSPH-UST3COFE2-5Y</t>
  </si>
  <si>
    <t>PSPH-UST3COFE2-1M</t>
  </si>
  <si>
    <t>PSPH-UST3COFE3-1Y</t>
  </si>
  <si>
    <t>PSPH-UST3COFE3-2Y</t>
  </si>
  <si>
    <t>PSPH-UST3COFE3-3Y</t>
  </si>
  <si>
    <t>PSPH-UST3COFE3-4Y</t>
  </si>
  <si>
    <t>PSPH-UST3COFE3-5Y</t>
  </si>
  <si>
    <t>PSPH-UST3COFE3-1M</t>
  </si>
  <si>
    <t>PSPH-UST3COFE4-1Y</t>
  </si>
  <si>
    <t>PSPH-UST3COFE4-2Y</t>
  </si>
  <si>
    <t>PSPH-UST3COFE4-3Y</t>
  </si>
  <si>
    <t>PSPH-UST3COFE4-4Y</t>
  </si>
  <si>
    <t>PSPH-UST3COFE4-5Y</t>
  </si>
  <si>
    <t>PSPH-UST3COFE4-1M</t>
  </si>
  <si>
    <t>PSPH-UST3COFE5-1Y</t>
  </si>
  <si>
    <t>PSPH-UST3COFE5-2Y</t>
  </si>
  <si>
    <t>PSPH-UST3COFE5-3Y</t>
  </si>
  <si>
    <t>PSPH-UST3COFE5-4Y</t>
  </si>
  <si>
    <t>PSPH-UST3COFE5-5Y</t>
  </si>
  <si>
    <t>PSPH-UST3COFE5-1M</t>
  </si>
  <si>
    <t>PSPH-UST3COFE6-1Y</t>
  </si>
  <si>
    <t>PSPH-UST3COFE6-2Y</t>
  </si>
  <si>
    <t>PSPH-UST3COFE6-3Y</t>
  </si>
  <si>
    <t>PSPH-UST3COFE6-4Y</t>
  </si>
  <si>
    <t>PSPH-UST3COFE6-5Y</t>
  </si>
  <si>
    <t>PSPH-UST3COFE6-1M</t>
  </si>
  <si>
    <t>PSPH-UST3COFE7-1Y</t>
  </si>
  <si>
    <t>PSPH-UST3COFE7-2Y</t>
  </si>
  <si>
    <t>PSPH-UST3COFE7-3Y</t>
  </si>
  <si>
    <t>PSPH-UST3COFE7-4Y</t>
  </si>
  <si>
    <t>PSPH-UST3COFE7-5Y</t>
  </si>
  <si>
    <t>PSPH-UST3COFE7-1M</t>
  </si>
  <si>
    <t>PSPH-UST3COFU1-1Y</t>
  </si>
  <si>
    <t>PSPH-UST3COFU1-2Y</t>
  </si>
  <si>
    <t>PSPH-UST3COFU1-3Y</t>
  </si>
  <si>
    <t>PSPH-UST3COFU1-4Y</t>
  </si>
  <si>
    <t>PSPH-UST3COFU1-5Y</t>
  </si>
  <si>
    <t>PSPH-UST3COFU1-1M</t>
  </si>
  <si>
    <t>PSPH-UST3COFU2-1Y</t>
  </si>
  <si>
    <t>PSPH-UST3COFU2-2Y</t>
  </si>
  <si>
    <t>PSPH-UST3COFU2-3Y</t>
  </si>
  <si>
    <t>PSPH-UST3COFU2-4Y</t>
  </si>
  <si>
    <t>PSPH-UST3COFU2-5Y</t>
  </si>
  <si>
    <t>PSPH-UST3COFU2-1M</t>
  </si>
  <si>
    <t>PSPH-UST3COFU3-1Y</t>
  </si>
  <si>
    <t>PSPH-UST3COFU3-2Y</t>
  </si>
  <si>
    <t>PSPH-UST3COFU3-3Y</t>
  </si>
  <si>
    <t>PSPH-UST3COFU3-4Y</t>
  </si>
  <si>
    <t>PSPH-UST3COFU3-5Y</t>
  </si>
  <si>
    <t>PSPH-UST3COFU3-1M</t>
  </si>
  <si>
    <t>PSPH-UST3COFU4-1Y</t>
  </si>
  <si>
    <t>PSPH-UST3COFU4-2Y</t>
  </si>
  <si>
    <t>PSPH-UST3COFU4-3Y</t>
  </si>
  <si>
    <t>PSPH-UST3COFU4-4Y</t>
  </si>
  <si>
    <t>PSPH-UST3COFU4-5Y</t>
  </si>
  <si>
    <t>PSPH-UST3COFU4-1M</t>
  </si>
  <si>
    <t>PSPH-UST3COFU5-1Y</t>
  </si>
  <si>
    <t>PSPH-UST3COFU5-2Y</t>
  </si>
  <si>
    <t>PSPH-UST3COFU5-3Y</t>
  </si>
  <si>
    <t>PSPH-UST3COFU5-4Y</t>
  </si>
  <si>
    <t>PSPH-UST3COFU5-5Y</t>
  </si>
  <si>
    <t>PSPH-UST3COFU5-1M</t>
  </si>
  <si>
    <t>PSPH-UST3COFU6-1Y</t>
  </si>
  <si>
    <t>PSPH-UST3COFU6-2Y</t>
  </si>
  <si>
    <t>PSPH-UST3COFU6-3Y</t>
  </si>
  <si>
    <t>PSPH-UST3COFU6-4Y</t>
  </si>
  <si>
    <t>PSPH-UST3COFU6-5Y</t>
  </si>
  <si>
    <t>PSPH-UST3COFU6-1M</t>
  </si>
  <si>
    <t>PSPH-UST3COFU7-1Y</t>
  </si>
  <si>
    <t>PSPH-UST3COFU7-1M</t>
  </si>
  <si>
    <t>PSPH-UST3DCR1</t>
  </si>
  <si>
    <t>PSPH-UST3PG-1Y</t>
  </si>
  <si>
    <t>PSPH-UST3PG-2Y</t>
  </si>
  <si>
    <t>PSPH-UST3PG-3Y</t>
  </si>
  <si>
    <t>PSPH-UST3PG-4Y</t>
  </si>
  <si>
    <t>PSPH-UST3PG-5Y</t>
  </si>
  <si>
    <t>PSPH-UST3PG-1M</t>
  </si>
  <si>
    <t>PSPH-UST3PGR</t>
  </si>
  <si>
    <t>PSPH-UST3ADRD1-1Y</t>
  </si>
  <si>
    <t>PSPH-UST3ADRD1-2Y</t>
  </si>
  <si>
    <t>PSPH-UST3ADRD1-3Y</t>
  </si>
  <si>
    <t>PSPH-UST3ADRD1-4Y</t>
  </si>
  <si>
    <t>PSPH-UST3ADRD1-5Y</t>
  </si>
  <si>
    <t>PSPH-UST3ADRD1-1M</t>
  </si>
  <si>
    <t>PSPH-UST3COLE1-1Y</t>
  </si>
  <si>
    <t>PSPH-UST3COLE1-2Y</t>
  </si>
  <si>
    <t>PSPH-UST3COLE1-3Y</t>
  </si>
  <si>
    <t>PSPH-UST3COLE1-4Y</t>
  </si>
  <si>
    <t>PSPH-UST3COLE1-5Y</t>
  </si>
  <si>
    <t>PSPH-UST3COLE1-1M</t>
  </si>
  <si>
    <t>PSPH-UST3COLE2-1Y</t>
  </si>
  <si>
    <t>PSPH-UST3COLE2-2Y</t>
  </si>
  <si>
    <t>PSPH-UST3COLE2-3Y</t>
  </si>
  <si>
    <t>PSPH-UST3COLE2-4Y</t>
  </si>
  <si>
    <t>PSPH-UST3COLE2-5Y</t>
  </si>
  <si>
    <t>PSPH-UST3COLE2-1M</t>
  </si>
  <si>
    <t>PSPH-UST3COLE3-1Y</t>
  </si>
  <si>
    <t>PSPH-UST3COLE3-2Y</t>
  </si>
  <si>
    <t>PSPH-UST3COLE3-3Y</t>
  </si>
  <si>
    <t>PSPH-UST3COLE3-4Y</t>
  </si>
  <si>
    <t>PSPH-UST3COLE3-5Y</t>
  </si>
  <si>
    <t>PSPH-UST3COLE3-1M</t>
  </si>
  <si>
    <t>PSPH-UST3COLE4-1Y</t>
  </si>
  <si>
    <t>PSPH-UST3COLE4-2Y</t>
  </si>
  <si>
    <t>PSPH-UST3COLE4-3Y</t>
  </si>
  <si>
    <t>PSPH-UST3COLE4-4Y</t>
  </si>
  <si>
    <t>PSPH-UST3COLE4-5Y</t>
  </si>
  <si>
    <t>PSPH-UST3COLE4-1M</t>
  </si>
  <si>
    <t>PSPH-UST3COLE5-1Y</t>
  </si>
  <si>
    <t>PSPH-UST3COLE5-2Y</t>
  </si>
  <si>
    <t>PSPH-UST3COLE5-3Y</t>
  </si>
  <si>
    <t>PSPH-UST3COLE5-4Y</t>
  </si>
  <si>
    <t>PSPH-UST3COLE5-5Y</t>
  </si>
  <si>
    <t>PSPH-UST3COLE5-1M</t>
  </si>
  <si>
    <t>PSPH-UST3COLE6-1Y</t>
  </si>
  <si>
    <t>PSPH-UST3COLE6-2Y</t>
  </si>
  <si>
    <t>PSPH-UST3COLE6-3Y</t>
  </si>
  <si>
    <t>PSPH-UST3COLE6-4Y</t>
  </si>
  <si>
    <t>PSPH-UST3COLE6-5Y</t>
  </si>
  <si>
    <t>PSPH-UST3COLE6-1M</t>
  </si>
  <si>
    <t>PSPH-UST3COLE7-1Y</t>
  </si>
  <si>
    <t>PSPH-UST3COLE7-2Y</t>
  </si>
  <si>
    <t>PSPH-UST3COLE7-3Y</t>
  </si>
  <si>
    <t>PSPH-UST3COLE7-4Y</t>
  </si>
  <si>
    <t>PSPH-UST3COLE7-5Y</t>
  </si>
  <si>
    <t>PSPH-UST3COLE7-1M</t>
  </si>
  <si>
    <t>PSPH-UST3COPA1-1Y</t>
  </si>
  <si>
    <t>PSPH-UST3COPA1-2Y</t>
  </si>
  <si>
    <t>PSPH-UST3COPA1-3Y</t>
  </si>
  <si>
    <t>PSPH-UST3COPA1-4Y</t>
  </si>
  <si>
    <t>PSPH-UST3COPA1-5Y</t>
  </si>
  <si>
    <t>PSPH-UST3COPA1-1M</t>
  </si>
  <si>
    <t>PSPH-UST3COPA2-1Y</t>
  </si>
  <si>
    <t>PSPH-UST3COPA2-2Y</t>
  </si>
  <si>
    <t>PSPH-UST3COPA2-3Y</t>
  </si>
  <si>
    <t>PSPH-UST3COPA2-4Y</t>
  </si>
  <si>
    <t>PSPH-UST3COPA2-5Y</t>
  </si>
  <si>
    <t>PSPH-UST3COPA2-1M</t>
  </si>
  <si>
    <t>PSPH-UST3COPA3-1Y</t>
  </si>
  <si>
    <t>PSPH-UST3COPA3-2Y</t>
  </si>
  <si>
    <t>PSPH-UST3COPA3-3Y</t>
  </si>
  <si>
    <t>PSPH-UST3COPA3-4Y</t>
  </si>
  <si>
    <t>PSPH-UST3COPA3-5Y</t>
  </si>
  <si>
    <t>PSPH-UST3COPA3-1M</t>
  </si>
  <si>
    <t>PSPH-UST3COPA4-1Y</t>
  </si>
  <si>
    <t>PSPH-UST3COPA4-2Y</t>
  </si>
  <si>
    <t>PSPH-UST3COPA4-3Y</t>
  </si>
  <si>
    <t>PSPH-UST3COPA4-4Y</t>
  </si>
  <si>
    <t>PSPH-UST3COPA4-5Y</t>
  </si>
  <si>
    <t>PSPH-UST3COPA4-1M</t>
  </si>
  <si>
    <t>PSPH-UST3COPA5-1Y</t>
  </si>
  <si>
    <t>PSPH-UST3COPA5-2Y</t>
  </si>
  <si>
    <t>PSPH-UST3COPA5-3Y</t>
  </si>
  <si>
    <t>PSPH-UST3COPA5-4Y</t>
  </si>
  <si>
    <t>PSPH-UST3COPA5-5Y</t>
  </si>
  <si>
    <t>PSPH-UST3COPA5-1M</t>
  </si>
  <si>
    <t>PSPH-UST3COPA6-1Y</t>
  </si>
  <si>
    <t>PSPH-UST3COPA6-2Y</t>
  </si>
  <si>
    <t>PSPH-UST3COPA6-3Y</t>
  </si>
  <si>
    <t>PSPH-UST3COPA6-4Y</t>
  </si>
  <si>
    <t>PSPH-UST3COPA6-5Y</t>
  </si>
  <si>
    <t>PSPH-UST3COPA6-1M</t>
  </si>
  <si>
    <t>PSPH-UST3COPA7-1Y</t>
  </si>
  <si>
    <t>PSPH-UST3COPA7-2Y</t>
  </si>
  <si>
    <t>PSPH-UST3COPA7-3Y</t>
  </si>
  <si>
    <t>PSPH-UST3COPA7-4Y</t>
  </si>
  <si>
    <t>PSPH-UST3COPA7-5Y</t>
  </si>
  <si>
    <t>PSPH-UST3COPA7-1M</t>
  </si>
  <si>
    <t>PSPH-UST3COFU7-2Y</t>
  </si>
  <si>
    <t>PSPH-UST3COFU7-3Y</t>
  </si>
  <si>
    <t>PSPH-UST3COFU7-4Y</t>
  </si>
  <si>
    <t>PSPH-UST3COFU7-5Y</t>
  </si>
  <si>
    <t>PSPH-UST3CPFU1-1Y</t>
  </si>
  <si>
    <t>PSPH-UST3CPFU1-2Y</t>
  </si>
  <si>
    <t>PSPH-UST3CPFU1-3Y</t>
  </si>
  <si>
    <t>PSPH-UST3CPFU1-4Y</t>
  </si>
  <si>
    <t>PSPH-UST3CPFU1-5Y</t>
  </si>
  <si>
    <t>PSPH-UST3CPFU1-1M</t>
  </si>
  <si>
    <t>PSPH-UST3CPFU2-1Y</t>
  </si>
  <si>
    <t>PSPH-UST3CPFU2-2Y</t>
  </si>
  <si>
    <t>PSPH-UST3CPFU2-3Y</t>
  </si>
  <si>
    <t>PSPH-UST3CPFU2-4Y</t>
  </si>
  <si>
    <t>PSPH-UST3CPFU2-5Y</t>
  </si>
  <si>
    <t>PSPH-UST3CPFU2-1M</t>
  </si>
  <si>
    <t>PSPH-UST3CPFU3-1Y</t>
  </si>
  <si>
    <t>PSPH-UST3CPFU3-2Y</t>
  </si>
  <si>
    <t>PSPH-UST3CPFU3-3Y</t>
  </si>
  <si>
    <t>PSPH-UST3CPFU3-4Y</t>
  </si>
  <si>
    <t>PSPH-UST3CPFU3-5Y</t>
  </si>
  <si>
    <t>PSPH-UST3CPFU3-1M</t>
  </si>
  <si>
    <t>PSPH-UST3CPFU4-1Y</t>
  </si>
  <si>
    <t>PSPH-UST3CPFU4-2Y</t>
  </si>
  <si>
    <t>PSPH-UST3CPFU4-3Y</t>
  </si>
  <si>
    <t>PSPH-UST3CPFU4-4Y</t>
  </si>
  <si>
    <t>PSPH-UST3CPFU4-5Y</t>
  </si>
  <si>
    <t>PSPH-UST3CPFU4-1M</t>
  </si>
  <si>
    <t>PSPH-UST3CPFU5-1Y</t>
  </si>
  <si>
    <t>PSPH-UST3CPFU5-2Y</t>
  </si>
  <si>
    <t>PSPH-UST3CPFU5-3Y</t>
  </si>
  <si>
    <t>PSPH-UST3CPFU5-4Y</t>
  </si>
  <si>
    <t>PSPH-UST3CPFU5-5Y</t>
  </si>
  <si>
    <t>PSPH-UST3CPFU5-1M</t>
  </si>
  <si>
    <t>PSPH-UST3CPFU6-1Y</t>
  </si>
  <si>
    <t>PSPH-UST3CPFU6-2Y</t>
  </si>
  <si>
    <t>PSPH-UST3CPFU6-3Y</t>
  </si>
  <si>
    <t>PSPH-UST3CPFU6-4Y</t>
  </si>
  <si>
    <t>PSPH-UST3CPFU6-5Y</t>
  </si>
  <si>
    <t>PSPH-UST3CPFU6-1M</t>
  </si>
  <si>
    <t>PSPH-UST3CPFU7-1Y</t>
  </si>
  <si>
    <t>PSPH-UST3CPFU7-2Y</t>
  </si>
  <si>
    <t>PSPH-UST3CPFU7-3Y</t>
  </si>
  <si>
    <t>PSPH-UST3CPFU7-4Y</t>
  </si>
  <si>
    <t>PSPH-UST3CPFU7-5Y</t>
  </si>
  <si>
    <t>PSPH-UST3CPFU7-1M</t>
  </si>
  <si>
    <t>PSPH-UST3CPLU1-1Y</t>
  </si>
  <si>
    <t>PSPH-UST3CPLU1-2Y</t>
  </si>
  <si>
    <t>PSPH-UST3CPLU1-3Y</t>
  </si>
  <si>
    <t>PSPH-UST3CPLU1-4Y</t>
  </si>
  <si>
    <t>PSPH-UST3CPLU1-5Y</t>
  </si>
  <si>
    <t>PSPH-UST3CPLU1-1M</t>
  </si>
  <si>
    <t>PSPH-UST3CPLU2-1Y</t>
  </si>
  <si>
    <t>PSPH-UST3CPLU2-2Y</t>
  </si>
  <si>
    <t>PSPH-UST3CPLU2-3Y</t>
  </si>
  <si>
    <t>PSPH-UST3CPLU2-4Y</t>
  </si>
  <si>
    <t>PSPH-UST3CPLU2-5Y</t>
  </si>
  <si>
    <t>PSPH-UST3CPLU2-1M</t>
  </si>
  <si>
    <t>PSPH-UST3CPLU3-1Y</t>
  </si>
  <si>
    <t>PSPH-UST3CPLU3-2Y</t>
  </si>
  <si>
    <t>PSPH-UST3CPLU3-3Y</t>
  </si>
  <si>
    <t>PSPH-UST3CPLU3-4Y</t>
  </si>
  <si>
    <t>PSPH-UST3CPLU3-5Y</t>
  </si>
  <si>
    <t>PSPH-UST3CPLU3-1M</t>
  </si>
  <si>
    <t>PSPH-UST3CPLU4-1Y</t>
  </si>
  <si>
    <t>PSPH-UST3CPLU4-2Y</t>
  </si>
  <si>
    <t>PSPH-UST3CPLU4-3Y</t>
  </si>
  <si>
    <t>PSPH-UST3CPLU4-4Y</t>
  </si>
  <si>
    <t>PSPH-UST3CPLU4-5Y</t>
  </si>
  <si>
    <t>PSPH-UST3CPLU4-1M</t>
  </si>
  <si>
    <t>PSPH-UST3CPLU5-1Y</t>
  </si>
  <si>
    <t>PSPH-UST3CPLU5-2Y</t>
  </si>
  <si>
    <t>PSPH-UST3CPLU5-3Y</t>
  </si>
  <si>
    <t>PSPH-UST3CPLU5-4Y</t>
  </si>
  <si>
    <t>PSPH-UST3CPLU5-5Y</t>
  </si>
  <si>
    <t>PSPH-UST3CPLU5-1M</t>
  </si>
  <si>
    <t>PSPH-UST3CPLU6-1Y</t>
  </si>
  <si>
    <t>PSPH-UST3CPLU6-2Y</t>
  </si>
  <si>
    <t>PSPH-UST3CPLU6-3Y</t>
  </si>
  <si>
    <t>PSPH-UST3CPLU6-4Y</t>
  </si>
  <si>
    <t>PSPH-UST3CPLU6-5Y</t>
  </si>
  <si>
    <t>PSPH-UST3CPLU6-1M</t>
  </si>
  <si>
    <t>PSPH-UST3CPLU7-1Y</t>
  </si>
  <si>
    <t>PSPH-UST3CPLU7-2Y</t>
  </si>
  <si>
    <t>PSPH-UST3CPLU7-3Y</t>
  </si>
  <si>
    <t>PSPH-UST3CPLU7-4Y</t>
  </si>
  <si>
    <t>PSPH-UST3CPLU7-5Y</t>
  </si>
  <si>
    <t>PSPH-UST3CPLU7-1M</t>
  </si>
  <si>
    <t>PSPH-UST3EGFE1-1Y</t>
  </si>
  <si>
    <t>PSPH-UST3EGFE1-2Y</t>
  </si>
  <si>
    <t>PSPH-UST3EGFE1-3Y</t>
  </si>
  <si>
    <t>PSPH-UST3EGFE1-4Y</t>
  </si>
  <si>
    <t>PSPH-UST3EGFE1-5Y</t>
  </si>
  <si>
    <t>PSPH-UST3EGFE1-1M</t>
  </si>
  <si>
    <t>PSPH-UST3EGFE2-1Y</t>
  </si>
  <si>
    <t>PSPH-UST3EGFE2-2Y</t>
  </si>
  <si>
    <t>PSPH-UST3EGFE2-3Y</t>
  </si>
  <si>
    <t>PSPH-UST3EGFE2-4Y</t>
  </si>
  <si>
    <t>PSPH-UST3EGFE2-5Y</t>
  </si>
  <si>
    <t>PSPH-UST3EGFE2-1M</t>
  </si>
  <si>
    <t>PSPH-UST3EGFE3-1Y</t>
  </si>
  <si>
    <t>PSPH-UST3EGFE3-2Y</t>
  </si>
  <si>
    <t>PSPH-UST3EGFE3-3Y</t>
  </si>
  <si>
    <t>PSPH-UST3EGFE3-4Y</t>
  </si>
  <si>
    <t>PSPH-UST3EGFE3-5Y</t>
  </si>
  <si>
    <t>PSPH-UST3EGFE3-1M</t>
  </si>
  <si>
    <t>PSPH-UST3EGFE4-1Y</t>
  </si>
  <si>
    <t>PSPH-UST3EGFE4-2Y</t>
  </si>
  <si>
    <t>PSPH-UST3EGFE4-3Y</t>
  </si>
  <si>
    <t>PSPH-UST3EGFE4-4Y</t>
  </si>
  <si>
    <t>PSPH-UST3EGFE4-5Y</t>
  </si>
  <si>
    <t>PSPH-UST3EGFE4-1M</t>
  </si>
  <si>
    <t>PSPH-UST3EGFE5-1Y</t>
  </si>
  <si>
    <t>PSPH-UST3EGFE5-2Y</t>
  </si>
  <si>
    <t>PSPH-UST3EGFE5-3Y</t>
  </si>
  <si>
    <t>PSPH-UST3EGFE5-4Y</t>
  </si>
  <si>
    <t>PSPH-UST3EGFE5-5Y</t>
  </si>
  <si>
    <t>PSPH-UST3EGFE5-1M</t>
  </si>
  <si>
    <t>PSPH-UST3EGFE6-1Y</t>
  </si>
  <si>
    <t>PSPH-UST3EGFE6-2Y</t>
  </si>
  <si>
    <t>PSPH-UST3EGFE6-3Y</t>
  </si>
  <si>
    <t>PSPH-UST3EGFE6-4Y</t>
  </si>
  <si>
    <t>PSPH-UST3EGFE6-5Y</t>
  </si>
  <si>
    <t>PSPH-UST3EGFE6-1M</t>
  </si>
  <si>
    <t>PSPH-UST3EGFE7-1Y</t>
  </si>
  <si>
    <t>PSPH-UST3EGFE7-2Y</t>
  </si>
  <si>
    <t>PSPH-UST3EGFE7-3Y</t>
  </si>
  <si>
    <t>PSPH-UST3EGFE7-4Y</t>
  </si>
  <si>
    <t>PSPH-UST3EGFE7-5Y</t>
  </si>
  <si>
    <t>PSPH-UST3EGFE7-1M</t>
  </si>
  <si>
    <t>PSPH-UST3EGLE1-1Y</t>
  </si>
  <si>
    <t>PSPH-UST3EGLE1-2Y</t>
  </si>
  <si>
    <t>PSPH-UST3EGLE1-3Y</t>
  </si>
  <si>
    <t>PSPH-UST3EGLE1-4Y</t>
  </si>
  <si>
    <t>PSPH-UST3EGLE1-5Y</t>
  </si>
  <si>
    <t>PSPH-UST3EGLE1-1M</t>
  </si>
  <si>
    <t>PSPH-UST3EGLE2-1Y</t>
  </si>
  <si>
    <t>PSPH-UST3EGLE2-2Y</t>
  </si>
  <si>
    <t>PSPH-UST3EGLE2-3Y</t>
  </si>
  <si>
    <t>PSPH-UST3EGLE2-4Y</t>
  </si>
  <si>
    <t>PSPH-UST3EGLE2-5Y</t>
  </si>
  <si>
    <t>PSPH-UST3EGLE2-1M</t>
  </si>
  <si>
    <t>PSPH-UST3EGLE3-1Y</t>
  </si>
  <si>
    <t>PSPH-UST3EGLE3-2Y</t>
  </si>
  <si>
    <t>PSPH-UST3EGLE3-3Y</t>
  </si>
  <si>
    <t>PSPH-UST3EGLE3-4Y</t>
  </si>
  <si>
    <t>PSPH-UST3EGLE3-5Y</t>
  </si>
  <si>
    <t>PSPH-UST3EGLE3-1M</t>
  </si>
  <si>
    <t>PSPH-UST3EGLE4-1Y</t>
  </si>
  <si>
    <t>PSPH-UST3EGLE4-2Y</t>
  </si>
  <si>
    <t>PSPH-UST3EGLE4-3Y</t>
  </si>
  <si>
    <t>PSPH-UST3EGLE4-4Y</t>
  </si>
  <si>
    <t>PSPH-UST3EGLE4-5Y</t>
  </si>
  <si>
    <t>PSPH-UST3EGLE4-1M</t>
  </si>
  <si>
    <t>PSPH-UST3EGLE5-1Y</t>
  </si>
  <si>
    <t>PSPH-UST3EGLE5-2Y</t>
  </si>
  <si>
    <t>PSPH-UST3EGLE5-3Y</t>
  </si>
  <si>
    <t>PSPH-UST3EGLE5-4Y</t>
  </si>
  <si>
    <t>PSPH-UST3EGLE5-5Y</t>
  </si>
  <si>
    <t>PSPH-UST3EGLE5-1M</t>
  </si>
  <si>
    <t>PSPH-UST3EGLE6-1Y</t>
  </si>
  <si>
    <t>PSPH-UST3EGLE6-2Y</t>
  </si>
  <si>
    <t>PSPH-UST3EGLE6-3Y</t>
  </si>
  <si>
    <t>PSPH-UST3EGLE6-4Y</t>
  </si>
  <si>
    <t>PSPH-UST3EGLE6-5Y</t>
  </si>
  <si>
    <t>PSPH-UST3EGLE6-1M</t>
  </si>
  <si>
    <t>PSPH-UST3EGLE7-1Y</t>
  </si>
  <si>
    <t>PSPH-UST3EGLE7-2Y</t>
  </si>
  <si>
    <t>PSPH-UST3EGLE7-3Y</t>
  </si>
  <si>
    <t>PSPH-UST3EGLE7-4Y</t>
  </si>
  <si>
    <t>PSPH-UST3EGLE7-5Y</t>
  </si>
  <si>
    <t>PSPH-UST3EGLE7-1M</t>
  </si>
  <si>
    <t>PSPH-UST3EGPA1-1Y</t>
  </si>
  <si>
    <t>PSPH-UST3EGPA1-2Y</t>
  </si>
  <si>
    <t>PSPH-UST3EGPA1-3Y</t>
  </si>
  <si>
    <t>PSPH-UST3EGPA1-4Y</t>
  </si>
  <si>
    <t>PSPH-UST3EGPA1-5Y</t>
  </si>
  <si>
    <t>PSPH-UST3EGPA1-1M</t>
  </si>
  <si>
    <t>PSPH-UST3EGPA2-1Y</t>
  </si>
  <si>
    <t>PSPH-UST3EGPA2-2Y</t>
  </si>
  <si>
    <t>PSPH-UST3EGPA2-3Y</t>
  </si>
  <si>
    <t>PSPH-UST3EGPA2-4Y</t>
  </si>
  <si>
    <t>PSPH-UST3EGPA2-5Y</t>
  </si>
  <si>
    <t>PSPH-UST3EGPA2-1M</t>
  </si>
  <si>
    <t>PSPH-UST3EGPA3-1Y</t>
  </si>
  <si>
    <t>PSPH-UST3EGPA3-2Y</t>
  </si>
  <si>
    <t>PSPH-UST3EGPA3-3Y</t>
  </si>
  <si>
    <t>PSPH-UST3EGPA3-4Y</t>
  </si>
  <si>
    <t>PSPH-UST3EGPA3-5Y</t>
  </si>
  <si>
    <t>PSPH-UST3EGPA3-1M</t>
  </si>
  <si>
    <t>PSPH-UST3EGPA4-1Y</t>
  </si>
  <si>
    <t>PSPH-UST3EGPA4-2Y</t>
  </si>
  <si>
    <t>PSPH-UST3EGPA4-3Y</t>
  </si>
  <si>
    <t>PSPH-UST3EGPA4-4Y</t>
  </si>
  <si>
    <t>PSPH-UST3EGPA4-5Y</t>
  </si>
  <si>
    <t>PSPH-UST3EGPA4-1M</t>
  </si>
  <si>
    <t>PSPH-UST3EGPA5-1Y</t>
  </si>
  <si>
    <t>PSPH-UST3EGPA5-2Y</t>
  </si>
  <si>
    <t>PSPH-UST3EGPA5-3Y</t>
  </si>
  <si>
    <t>PSPH-UST3EGPA5-4Y</t>
  </si>
  <si>
    <t>PSPH-UST3EGPA5-5Y</t>
  </si>
  <si>
    <t>PSPH-UST3EGPA5-1M</t>
  </si>
  <si>
    <t>PSPH-UST3EGPA6-1Y</t>
  </si>
  <si>
    <t>PSPH-UST3EGPA6-2Y</t>
  </si>
  <si>
    <t>PSPH-UST3EGPA6-3Y</t>
  </si>
  <si>
    <t>PSPH-UST3EGPA6-4Y</t>
  </si>
  <si>
    <t>PSPH-UST3EGPA6-5Y</t>
  </si>
  <si>
    <t>PSPH-UST3EGPA6-1M</t>
  </si>
  <si>
    <t>PSPH-UST3EGPA7-1Y</t>
  </si>
  <si>
    <t>PSPH-UST3EGPA7-2Y</t>
  </si>
  <si>
    <t>PSPH-UST3EGPA7-3Y</t>
  </si>
  <si>
    <t>PSPH-UST3EGPA7-4Y</t>
  </si>
  <si>
    <t>PSPH-UST3EGPA7-5Y</t>
  </si>
  <si>
    <t>PSPH-UST3EGPA7-1M</t>
  </si>
  <si>
    <t>PSPH-UST3EGFU1-1Y</t>
  </si>
  <si>
    <t>PSPH-UST3EGFU1-2Y</t>
  </si>
  <si>
    <t>PSPH-UST3EGFU1-3Y</t>
  </si>
  <si>
    <t>PSPH-UST3EGFU1-4Y</t>
  </si>
  <si>
    <t>PSPH-UST3EGFU1-5Y</t>
  </si>
  <si>
    <t>PSPH-UST3EGFU1-1M</t>
  </si>
  <si>
    <t>PSPH-UST3EGFU2-1Y</t>
  </si>
  <si>
    <t>PSPH-UST3EGFU2-2Y</t>
  </si>
  <si>
    <t>PSPH-UST3EGFU2-3Y</t>
  </si>
  <si>
    <t>PSPH-UST3EGFU2-4Y</t>
  </si>
  <si>
    <t>PSPH-UST3EGFU2-5Y</t>
  </si>
  <si>
    <t>PSPH-UST3EGFU2-1M</t>
  </si>
  <si>
    <t>PSPH-UST3EGFU3-1Y</t>
  </si>
  <si>
    <t>PSPH-UST3EGFU3-2Y</t>
  </si>
  <si>
    <t>PSPH-UST3EGFU3-3Y</t>
  </si>
  <si>
    <t>PSPH-UST3EGFU3-4Y</t>
  </si>
  <si>
    <t>PSPH-UST3EGFU3-5Y</t>
  </si>
  <si>
    <t>PSPH-UST3EGFU3-1M</t>
  </si>
  <si>
    <t>PSPH-UST3EGFU4-1Y</t>
  </si>
  <si>
    <t>PSPH-UST3EGFU4-2Y</t>
  </si>
  <si>
    <t>PSPH-UST3EGFU4-3Y</t>
  </si>
  <si>
    <t>PSPH-UST3EGFU4-4Y</t>
  </si>
  <si>
    <t>PSPH-UST3EGFU4-5Y</t>
  </si>
  <si>
    <t>PSPH-UST3EGFU4-1M</t>
  </si>
  <si>
    <t>PSPH-UST3EGFU5-1Y</t>
  </si>
  <si>
    <t>PSPH-UST3EGFU5-2Y</t>
  </si>
  <si>
    <t>PSPH-UST3EGFU5-3Y</t>
  </si>
  <si>
    <t>PSPH-UST3EGFU5-4Y</t>
  </si>
  <si>
    <t>PSPH-UST3EGFU5-5Y</t>
  </si>
  <si>
    <t>PSPH-UST3EGFU5-1M</t>
  </si>
  <si>
    <t>PSPH-UST3EGFU6-1Y</t>
  </si>
  <si>
    <t>PSPH-UST3EGFU6-2Y</t>
  </si>
  <si>
    <t>PSPH-UST3EGFU6-3Y</t>
  </si>
  <si>
    <t>PSPH-UST3EGFU6-4Y</t>
  </si>
  <si>
    <t>PSPH-UST3EGFU6-5Y</t>
  </si>
  <si>
    <t>PSPH-UST3EGFU6-1M</t>
  </si>
  <si>
    <t>PSPH-UST3EGFU7-1Y</t>
  </si>
  <si>
    <t>PSPH-UST3EGFU7-2Y</t>
  </si>
  <si>
    <t>PSPH-UST3EGFU7-3Y</t>
  </si>
  <si>
    <t>PSPH-UST3EGFU7-4Y</t>
  </si>
  <si>
    <t>PSPH-UST3EGFU7-5Y</t>
  </si>
  <si>
    <t>PSPH-UST3EGFU7-1M</t>
  </si>
  <si>
    <t>PSPH-UST3EPFU1-1Y</t>
  </si>
  <si>
    <t>PSPH-UST3EPFU1-2Y</t>
  </si>
  <si>
    <t>PSPH-UST3EPFU1-3Y</t>
  </si>
  <si>
    <t>PSPH-UST3EPFU1-4Y</t>
  </si>
  <si>
    <t>PSPH-UST3EPFU1-5Y</t>
  </si>
  <si>
    <t>PSPH-UST3EPFU1-1M</t>
  </si>
  <si>
    <t>PSPH-UST3EPFU2-1Y</t>
  </si>
  <si>
    <t>PSPH-UST3EPFU2-2Y</t>
  </si>
  <si>
    <t>PSPH-UST3EPFU2-3Y</t>
  </si>
  <si>
    <t>PSPH-UST3EPFU2-4Y</t>
  </si>
  <si>
    <t>PSPH-UST3EPFU2-5Y</t>
  </si>
  <si>
    <t>PSPH-UST3EPFU2-1M</t>
  </si>
  <si>
    <t>PSPH-UST3EPFU3-1Y</t>
  </si>
  <si>
    <t>PSPH-UST3EPFU3-2Y</t>
  </si>
  <si>
    <t>PSPH-UST3EPFU3-3Y</t>
  </si>
  <si>
    <t>PSPH-UST3EPFU3-4Y</t>
  </si>
  <si>
    <t>PSPH-UST3EPFU3-5Y</t>
  </si>
  <si>
    <t>PSPH-UST3EPFU3-1M</t>
  </si>
  <si>
    <t>PSPH-UST3EPFU4-1Y</t>
  </si>
  <si>
    <t>PSPH-UST3EPFU4-2Y</t>
  </si>
  <si>
    <t>PSPH-UST3EPFU4-3Y</t>
  </si>
  <si>
    <t>PSPH-UST3EPFU4-4Y</t>
  </si>
  <si>
    <t>PSPH-UST3EPFU4-5Y</t>
  </si>
  <si>
    <t>PSPH-UST3EPFU4-1M</t>
  </si>
  <si>
    <t>PSPH-UST3EPFU5-1Y</t>
  </si>
  <si>
    <t>PSPH-UST3EPFU5-2Y</t>
  </si>
  <si>
    <t>PSPH-UST3EPFU5-3Y</t>
  </si>
  <si>
    <t>PSPH-UST3EPFU5-4Y</t>
  </si>
  <si>
    <t>PSPH-UST3EPFU5-5Y</t>
  </si>
  <si>
    <t>PSPH-UST3EPFU5-1M</t>
  </si>
  <si>
    <t>PSPH-UST3EPFU6-1Y</t>
  </si>
  <si>
    <t>PSPH-UST3EPFU6-2Y</t>
  </si>
  <si>
    <t>PSPH-UST3EPFU6-3Y</t>
  </si>
  <si>
    <t>PSPH-UST3EPFU6-4Y</t>
  </si>
  <si>
    <t>PSPH-UST3EPFU6-5Y</t>
  </si>
  <si>
    <t>PSPH-UST3EPFU6-1M</t>
  </si>
  <si>
    <t>PSPH-UST3EPFU7-1Y</t>
  </si>
  <si>
    <t>PSPH-UST3EPFU7-2Y</t>
  </si>
  <si>
    <t>PSPH-UST3EPFU7-3Y</t>
  </si>
  <si>
    <t>PSPH-UST3EPFU7-4Y</t>
  </si>
  <si>
    <t>PSPH-UST3EPFU7-5Y</t>
  </si>
  <si>
    <t>PSPH-UST3EPFU7-1M</t>
  </si>
  <si>
    <t>PSPH-UST3EPLU1-1Y</t>
  </si>
  <si>
    <t>PSPH-UST3EPLU1-2Y</t>
  </si>
  <si>
    <t>PSPH-UST3EPLU1-3Y</t>
  </si>
  <si>
    <t>PSPH-UST3EPLU1-4Y</t>
  </si>
  <si>
    <t>PSPH-UST3EPLU1-5Y</t>
  </si>
  <si>
    <t>PSPH-UST3EPLU1-1M</t>
  </si>
  <si>
    <t>PSPH-UST3EPLU2-1Y</t>
  </si>
  <si>
    <t>PSPH-UST3EPLU2-2Y</t>
  </si>
  <si>
    <t>PSPH-UST3EPLU2-3Y</t>
  </si>
  <si>
    <t>PSPH-UST3EPLU2-4Y</t>
  </si>
  <si>
    <t>PSPH-UST3EPLU2-5Y</t>
  </si>
  <si>
    <t>PSPH-UST3EPLU2-1M</t>
  </si>
  <si>
    <t>PSPH-UST3EPLU3-1Y</t>
  </si>
  <si>
    <t>PSPH-UST3EPLU3-2Y</t>
  </si>
  <si>
    <t>PSPH-UST3EPLU3-3Y</t>
  </si>
  <si>
    <t>PSPH-UST3EPLU3-4Y</t>
  </si>
  <si>
    <t>PSPH-UST3EPLU3-5Y</t>
  </si>
  <si>
    <t>PSPH-UST3EPLU3-1M</t>
  </si>
  <si>
    <t>PSPH-UST3EPLU4-1Y</t>
  </si>
  <si>
    <t>PSPH-UST3EPLU4-2Y</t>
  </si>
  <si>
    <t>PSPH-UST3EPLU4-3Y</t>
  </si>
  <si>
    <t>PSPH-UST3EPLU4-4Y</t>
  </si>
  <si>
    <t>PSPH-UST3EPLU4-5Y</t>
  </si>
  <si>
    <t>PSPH-UST3EPLU4-1M</t>
  </si>
  <si>
    <t>PSPH-UST3EPLU5-1Y</t>
  </si>
  <si>
    <t>PSPH-UST3EPLU5-2Y</t>
  </si>
  <si>
    <t>PSPH-UST3EPLU5-3Y</t>
  </si>
  <si>
    <t>PSPH-UST3EPLU5-4Y</t>
  </si>
  <si>
    <t>PSPH-UST3EPLU5-5Y</t>
  </si>
  <si>
    <t>PSPH-UST3EPLU5-1M</t>
  </si>
  <si>
    <t>PSPH-UST3EPLU6-1Y</t>
  </si>
  <si>
    <t>PSPH-UST3EPLU6-2Y</t>
  </si>
  <si>
    <t>PSPH-UST3EPLU6-3Y</t>
  </si>
  <si>
    <t>PSPH-UST3EPLU6-4Y</t>
  </si>
  <si>
    <t>PSPH-UST3EPLU6-5Y</t>
  </si>
  <si>
    <t>PSPH-UST3EPLU6-1M</t>
  </si>
  <si>
    <t>PSPH-UST3EPLU7-1Y</t>
  </si>
  <si>
    <t>PSPH-UST3EPLU7-2Y</t>
  </si>
  <si>
    <t>PSPH-UST3EPLU7-3Y</t>
  </si>
  <si>
    <t>PSPH-UST3EPLU7-4Y</t>
  </si>
  <si>
    <t>PSPH-UST3EPLU7-5Y</t>
  </si>
  <si>
    <t>PSPH-UST3EPLU7-1M</t>
  </si>
  <si>
    <t>PSPH-UST3AODPPK1-1Y</t>
  </si>
  <si>
    <t>PSPH-UST3AODPPK1-2Y</t>
  </si>
  <si>
    <t>PSPH-UST3AODPPK1-3Y</t>
  </si>
  <si>
    <t>PSPH-UST3AODPPK1-4Y</t>
  </si>
  <si>
    <t>PSPH-UST3AODPPK1-5Y</t>
  </si>
  <si>
    <t>PSPH-UST3AODPPK1-1M</t>
  </si>
  <si>
    <t>PSPH-UST3AODPPK2-1Y</t>
  </si>
  <si>
    <t>PSPH-UST3AODPPK2-2Y</t>
  </si>
  <si>
    <t>PSPH-UST3AODPPK2-3Y</t>
  </si>
  <si>
    <t>PSPH-UST3AODPPK2-4Y</t>
  </si>
  <si>
    <t>PSPH-UST3AODPPK2-5Y</t>
  </si>
  <si>
    <t>PSPH-UST3AODPPK2-1M</t>
  </si>
  <si>
    <t>PSPH-UST3AODPPK3-1Y</t>
  </si>
  <si>
    <t>PSPH-UST3AODPPK3-2Y</t>
  </si>
  <si>
    <t>PSPH-UST3AODPPK3-3Y</t>
  </si>
  <si>
    <t>PSPH-UST3AODPPK3-4Y</t>
  </si>
  <si>
    <t>PSPH-UST3AODPPK3-5Y</t>
  </si>
  <si>
    <t>PSPH-UST3AODPPK3-1M</t>
  </si>
  <si>
    <t>PSPH-UST3AODPPK4-1Y</t>
  </si>
  <si>
    <t>PSPH-UST3AODPPK4-2Y</t>
  </si>
  <si>
    <t>PSPH-UST3AODPPK4-3Y</t>
  </si>
  <si>
    <t>PSPH-UST3AODPPK4-4Y</t>
  </si>
  <si>
    <t>PSPH-UST3AODPPK4-5Y</t>
  </si>
  <si>
    <t>PSPH-UST3AODPPK4-1M</t>
  </si>
  <si>
    <t>PSPH-UST3AODPPK5-1Y</t>
  </si>
  <si>
    <t>PSPH-UST3AODPPK5-2Y</t>
  </si>
  <si>
    <t>PSPH-UST3AODPPK5-3Y</t>
  </si>
  <si>
    <t>PSPH-UST3AODPPK5-4Y</t>
  </si>
  <si>
    <t>PSPH-UST3AODPPK5-5Y</t>
  </si>
  <si>
    <t>PSPH-UST3AODPPK5-1M</t>
  </si>
  <si>
    <t>PSPH-UST3AODPPK6-1Y</t>
  </si>
  <si>
    <t>PSPH-UST3AODPPK6-2Y</t>
  </si>
  <si>
    <t>PSPH-UST3AODPPK6-3Y</t>
  </si>
  <si>
    <t>PSPH-UST3AODPPK6-4Y</t>
  </si>
  <si>
    <t>PSPH-UST3AODPPK6-5Y</t>
  </si>
  <si>
    <t>PSPH-UST3AODPPK6-1M</t>
  </si>
  <si>
    <t>PSPH-UST3AODPPK7-1Y</t>
  </si>
  <si>
    <t>PSPH-UST3AODPPK7-2Y</t>
  </si>
  <si>
    <t>PSPH-UST3AODPPK7-3Y</t>
  </si>
  <si>
    <t>PSPH-UST3AODPPK7-4Y</t>
  </si>
  <si>
    <t>PSPH-UST3AODPPK7-5Y</t>
  </si>
  <si>
    <t>PSPH-UST3AODPPK7-1M</t>
  </si>
  <si>
    <t>PSMF-UST3COMF1-1Y</t>
  </si>
  <si>
    <t>PSMF-UST3COMF1-2Y</t>
  </si>
  <si>
    <t>PSMF-UST3COMF1-3Y</t>
  </si>
  <si>
    <t>PSMF-UST3COMF1-4Y</t>
  </si>
  <si>
    <t>PSMF-UST3COMF1-5Y</t>
  </si>
  <si>
    <t>PSMF-UST3COMF1-1M</t>
  </si>
  <si>
    <t>PSMF-UST3COMF2-1Y</t>
  </si>
  <si>
    <t>PSMF-UST3COMF2-2Y</t>
  </si>
  <si>
    <t>PSMF-UST3COMF2-3Y</t>
  </si>
  <si>
    <t>PSMF-UST3COMF2-4Y</t>
  </si>
  <si>
    <t>PSMF-UST3COMF2-5Y</t>
  </si>
  <si>
    <t>PSMF-UST3COMF2-1M</t>
  </si>
  <si>
    <t>PSMF-UST3COMF3-1Y</t>
  </si>
  <si>
    <t>PSMF-UST3COMF3-2Y</t>
  </si>
  <si>
    <t>PSMF-UST3COMF3-3Y</t>
  </si>
  <si>
    <t>PSMF-UST3COMF3-4Y</t>
  </si>
  <si>
    <t>PSMF-UST3COMF3-5Y</t>
  </si>
  <si>
    <t>PSMF-UST3COMF3-1M</t>
  </si>
  <si>
    <t>PSMF-UST3COMF4-1Y</t>
  </si>
  <si>
    <t>PSMF-UST3COMF4-2Y</t>
  </si>
  <si>
    <t>PSMF-UST3COMF4-3Y</t>
  </si>
  <si>
    <t>PSMF-UST3COMF4-4Y</t>
  </si>
  <si>
    <t>PSMF-UST3COMF4-5Y</t>
  </si>
  <si>
    <t>PSMF-UST3COMF4-1M</t>
  </si>
  <si>
    <t>PSMF-UST3COMF5-1Y</t>
  </si>
  <si>
    <t>PSMF-UST3COMF5-2Y</t>
  </si>
  <si>
    <t>PSMF-UST3COMF5-3Y</t>
  </si>
  <si>
    <t>PSMF-UST3COMF5-4Y</t>
  </si>
  <si>
    <t>PSMF-UST3COMF5-5Y</t>
  </si>
  <si>
    <t>PSMF-UST3COMF5-1M</t>
  </si>
  <si>
    <t>PSMF-UST3COMF6-1Y</t>
  </si>
  <si>
    <t>PSMF-UST3COMF6-2Y</t>
  </si>
  <si>
    <t>PSMF-UST3COMF6-3Y</t>
  </si>
  <si>
    <t>PSMF-UST3COMF6-4Y</t>
  </si>
  <si>
    <t>PSMF-UST3COMF6-5Y</t>
  </si>
  <si>
    <t>PSMF-UST3COMF6-1M</t>
  </si>
  <si>
    <t>PSMF-UST3COMF7-1Y</t>
  </si>
  <si>
    <t>PSMF-UST3COMF7-1M</t>
  </si>
  <si>
    <t>PSMF-UST3COSF1-1Y</t>
  </si>
  <si>
    <t>PSMF-UST3COSF1-2Y</t>
  </si>
  <si>
    <t>PSMF-UST3COSF1-3Y</t>
  </si>
  <si>
    <t>PSMF-UST3COSF1-4Y</t>
  </si>
  <si>
    <t>PSMF-UST3COSF1-5Y</t>
  </si>
  <si>
    <t>PSMF-UST3COSF1-1M</t>
  </si>
  <si>
    <t>PSMF-UST3COSF2-1Y</t>
  </si>
  <si>
    <t>PSMF-UST3COSF2-2Y</t>
  </si>
  <si>
    <t>PSMF-UST3COSF2-3Y</t>
  </si>
  <si>
    <t>PSMF-UST3COSF2-4Y</t>
  </si>
  <si>
    <t>PSMF-UST3COSF2-5Y</t>
  </si>
  <si>
    <t>PSMF-UST3COSF2-1M</t>
  </si>
  <si>
    <t>PSMF-UST3COSF3-1Y</t>
  </si>
  <si>
    <t>PSMF-UST3COSF3-2Y</t>
  </si>
  <si>
    <t>PSMF-UST3COSF3-3Y</t>
  </si>
  <si>
    <t>PSMF-UST3COSF3-4Y</t>
  </si>
  <si>
    <t>PSMF-UST3COSF3-5Y</t>
  </si>
  <si>
    <t>PSMF-UST3COSF3-1M</t>
  </si>
  <si>
    <t>PSMF-UST3COSF4-1Y</t>
  </si>
  <si>
    <t>PSMF-UST3COSF4-2Y</t>
  </si>
  <si>
    <t>PSMF-UST3COSF4-3Y</t>
  </si>
  <si>
    <t>PSMF-UST3COSF4-4Y</t>
  </si>
  <si>
    <t>PSMF-UST3COSF4-5Y</t>
  </si>
  <si>
    <t>PSMF-UST3COSF4-1M</t>
  </si>
  <si>
    <t>PSMF-UST3COSF5-1Y</t>
  </si>
  <si>
    <t>PSMF-UST3COSF5-2Y</t>
  </si>
  <si>
    <t>PSMF-UST3COSF5-3Y</t>
  </si>
  <si>
    <t>PSMF-UST3COSF5-4Y</t>
  </si>
  <si>
    <t>PSMF-UST3COSF5-5Y</t>
  </si>
  <si>
    <t>PSMF-UST3COSF5-1M</t>
  </si>
  <si>
    <t>PSMF-UST3COSF6-1Y</t>
  </si>
  <si>
    <t>PSMF-UST3COSF6-2Y</t>
  </si>
  <si>
    <t>PSMF-UST3COSF6-3Y</t>
  </si>
  <si>
    <t>PSMF-UST3COSF6-4Y</t>
  </si>
  <si>
    <t>PSMF-UST3COSF6-5Y</t>
  </si>
  <si>
    <t>PSMF-UST3COSF6-1M</t>
  </si>
  <si>
    <t>PSMF-UST3COSF7-1Y</t>
  </si>
  <si>
    <t>PSMF-UST3COSF7-1M</t>
  </si>
  <si>
    <t>PSMF-UST3EGMF1-1Y</t>
  </si>
  <si>
    <t>PSMF-UST3EGMF1-2Y</t>
  </si>
  <si>
    <t>PSMF-UST3EGMF1-3Y</t>
  </si>
  <si>
    <t>PSMF-UST3EGMF1-4Y</t>
  </si>
  <si>
    <t>PSMF-UST3EGMF1-5Y</t>
  </si>
  <si>
    <t>PSMF-UST3EGMF1-1M</t>
  </si>
  <si>
    <t>PSMF-UST3EGMF2-1Y</t>
  </si>
  <si>
    <t>PSMF-UST3EGMF2-2Y</t>
  </si>
  <si>
    <t>PSMF-UST3EGMF2-3Y</t>
  </si>
  <si>
    <t>PSMF-UST3EGMF2-4Y</t>
  </si>
  <si>
    <t>PSMF-UST3EGMF2-5Y</t>
  </si>
  <si>
    <t>PSMF-UST3EGMF2-1M</t>
  </si>
  <si>
    <t>PSMF-UST3EGMF3-1Y</t>
  </si>
  <si>
    <t>PSMF-UST3EGMF3-2Y</t>
  </si>
  <si>
    <t>PSMF-UST3EGMF3-3Y</t>
  </si>
  <si>
    <t>PSMF-UST3EGMF3-4Y</t>
  </si>
  <si>
    <t>PSMF-UST3EGMF3-5Y</t>
  </si>
  <si>
    <t>PSMF-UST3EGMF3-1M</t>
  </si>
  <si>
    <t>PSMF-UST3EGMF4-1Y</t>
  </si>
  <si>
    <t>PSMF-UST3EGMF4-2Y</t>
  </si>
  <si>
    <t>PSMF-UST3EGMF4-3Y</t>
  </si>
  <si>
    <t>PSMF-UST3EGMF4-4Y</t>
  </si>
  <si>
    <t>PSMF-UST3EGMF4-5Y</t>
  </si>
  <si>
    <t>PSMF-UST3EGMF4-1M</t>
  </si>
  <si>
    <t>PSMF-UST3EGMF5-1Y</t>
  </si>
  <si>
    <t>PSMF-UST3EGMF5-2Y</t>
  </si>
  <si>
    <t>PSMF-UST3EGMF5-3Y</t>
  </si>
  <si>
    <t>PSMF-UST3EGMF5-4Y</t>
  </si>
  <si>
    <t>PSMF-UST3EGMF5-5Y</t>
  </si>
  <si>
    <t>PSMF-UST3EGMF5-1M</t>
  </si>
  <si>
    <t>PSMF-UST3EGMF6-1Y</t>
  </si>
  <si>
    <t>PSMF-UST3EGMF6-2Y</t>
  </si>
  <si>
    <t>PSMF-UST3EGMF6-3Y</t>
  </si>
  <si>
    <t>PSMF-UST3EGMF6-4Y</t>
  </si>
  <si>
    <t>PSMF-UST3EGMF6-5Y</t>
  </si>
  <si>
    <t>PSMF-UST3EGMF6-1M</t>
  </si>
  <si>
    <t>PSMF-UST3EGMF7-1Y</t>
  </si>
  <si>
    <t>PSMF-UST3EGMF7-1M</t>
  </si>
  <si>
    <t>PSMF-UST3EGSF1-1Y</t>
  </si>
  <si>
    <t>PSMF-UST3EGSF1-2Y</t>
  </si>
  <si>
    <t>PSMF-UST3EGSF1-3Y</t>
  </si>
  <si>
    <t>PSMF-UST3EGSF1-4Y</t>
  </si>
  <si>
    <t>PSMF-UST3EGSF1-5Y</t>
  </si>
  <si>
    <t>PSMF-UST3EGSF1-1M</t>
  </si>
  <si>
    <t>PSMF-UST3EGSF2-1Y</t>
  </si>
  <si>
    <t>PSMF-UST3EGSF2-2Y</t>
  </si>
  <si>
    <t>PSMF-UST3EGSF2-3Y</t>
  </si>
  <si>
    <t>PSMF-UST3EGSF2-4Y</t>
  </si>
  <si>
    <t>PSMF-UST3EGSF2-5Y</t>
  </si>
  <si>
    <t>PSMF-UST3EGSF2-1M</t>
  </si>
  <si>
    <t>PSMF-UST3EGSF3-1Y</t>
  </si>
  <si>
    <t>PSMF-UST3EGSF3-2Y</t>
  </si>
  <si>
    <t>PSMF-UST3EGSF3-3Y</t>
  </si>
  <si>
    <t>PSMF-UST3EGSF3-4Y</t>
  </si>
  <si>
    <t>PSMF-UST3EGSF3-5Y</t>
  </si>
  <si>
    <t>PSMF-UST3EGSF3-1M</t>
  </si>
  <si>
    <t>PSMF-UST3EGSF4-1Y</t>
  </si>
  <si>
    <t>PSMF-UST3EGSF4-2Y</t>
  </si>
  <si>
    <t>PSMF-UST3EGSF4-3Y</t>
  </si>
  <si>
    <t>PSMF-UST3EGSF4-4Y</t>
  </si>
  <si>
    <t>PSMF-UST3EGSF4-5Y</t>
  </si>
  <si>
    <t>PSMF-UST3EGSF4-1M</t>
  </si>
  <si>
    <t>PSMF-UST3EGSF5-1Y</t>
  </si>
  <si>
    <t>PSMF-UST3EGSF5-2Y</t>
  </si>
  <si>
    <t>PSMF-UST3EGSF5-3Y</t>
  </si>
  <si>
    <t>PSMF-UST3EGSF5-4Y</t>
  </si>
  <si>
    <t>PSMF-UST3EGSF5-5Y</t>
  </si>
  <si>
    <t>PSMF-UST3EGSF5-1M</t>
  </si>
  <si>
    <t>PSMF-UST3EGSF6-1Y</t>
  </si>
  <si>
    <t>PSMF-UST3EGSF6-2Y</t>
  </si>
  <si>
    <t>PSMF-UST3EGSF6-3Y</t>
  </si>
  <si>
    <t>PSMF-UST3EGSF6-4Y</t>
  </si>
  <si>
    <t>PSMF-UST3EGSF6-5Y</t>
  </si>
  <si>
    <t>PSMF-UST3EGSF6-1M</t>
  </si>
  <si>
    <t>PSMF-UST3EGSF7-1Y</t>
  </si>
  <si>
    <t>PSMF-UST3EGSF7-1M</t>
  </si>
  <si>
    <t>PSMF-UST3PDVD-1Y</t>
  </si>
  <si>
    <t>PSMF-UST3PDVD-2Y</t>
  </si>
  <si>
    <t>PSMF-UST3PDVD-3Y</t>
  </si>
  <si>
    <t>PSMF-UST3PDVD-4Y</t>
  </si>
  <si>
    <t>PSMF-UST3PDVD-5Y</t>
  </si>
  <si>
    <t>PSMF-UST3PDVD-1M</t>
  </si>
  <si>
    <t>PSMF-UST3PDP1-1Y</t>
  </si>
  <si>
    <t>PSMF-UST3PDP1-2Y</t>
  </si>
  <si>
    <t>PSMF-UST3PDP1-3Y</t>
  </si>
  <si>
    <t>PSMF-UST3PDP1-4Y</t>
  </si>
  <si>
    <t>PSMF-UST3PDP1-5Y</t>
  </si>
  <si>
    <t>PSMF-UST3PDP1-1M</t>
  </si>
  <si>
    <t>PSMF-UST3PDP2-1Y</t>
  </si>
  <si>
    <t>PSMF-UST3PDP2-2Y</t>
  </si>
  <si>
    <t>PSMF-UST3PDP2-3Y</t>
  </si>
  <si>
    <t>PSMF-UST3PDP2-4Y</t>
  </si>
  <si>
    <t>PSMF-UST3PDP2-5Y</t>
  </si>
  <si>
    <t>PSMF-UST3PDP2-1M</t>
  </si>
  <si>
    <t>PSMF-UST3PDP3-1Y</t>
  </si>
  <si>
    <t>PSMF-UST3PDP3-2Y</t>
  </si>
  <si>
    <t>PSMF-UST3PDP3-3Y</t>
  </si>
  <si>
    <t>PSMF-UST3PDP3-4Y</t>
  </si>
  <si>
    <t>PSMF-UST3PDP3-5Y</t>
  </si>
  <si>
    <t>PSMF-UST3PDP3-1M</t>
  </si>
  <si>
    <t>PSMF-UST3RS-1Y</t>
  </si>
  <si>
    <t>PSMF-UST3RS-2Y</t>
  </si>
  <si>
    <t>PSMF-UST3RS-3Y</t>
  </si>
  <si>
    <t>PSMF-UST3RS-4Y</t>
  </si>
  <si>
    <t>PSMF-UST3RS-5Y</t>
  </si>
  <si>
    <t>PSMF-UST3RS-1M</t>
  </si>
  <si>
    <t>PSMF-UST3JM-1Y</t>
  </si>
  <si>
    <t>PSMF-UST3JM-2Y</t>
  </si>
  <si>
    <t>PSMF-UST3JM-3Y</t>
  </si>
  <si>
    <t>PSMF-UST3JM-4Y</t>
  </si>
  <si>
    <t>PSMF-UST3JM-5Y</t>
  </si>
  <si>
    <t>PSMF-UST3JM-1M</t>
  </si>
  <si>
    <t>PSMF-UST3JP-1Y</t>
  </si>
  <si>
    <t>PSMF-UST3JP-2Y</t>
  </si>
  <si>
    <t>PSMF-UST3JP-3Y</t>
  </si>
  <si>
    <t>PSMF-UST3JP-4Y</t>
  </si>
  <si>
    <t>PSMF-UST3JP-5Y</t>
  </si>
  <si>
    <t>PSMF-UST3JP-1M</t>
  </si>
  <si>
    <t>PSMF-UST3JF-1Y</t>
  </si>
  <si>
    <t>PSMF-UST3JF-2Y</t>
  </si>
  <si>
    <t>PSMF-UST3JF-3Y</t>
  </si>
  <si>
    <t>PSMF-UST3JF-4Y</t>
  </si>
  <si>
    <t>PSMF-UST3JF-5Y</t>
  </si>
  <si>
    <t>PSMF-UST3JF-1M</t>
  </si>
  <si>
    <t>PSMF-UST3P1-1Y</t>
  </si>
  <si>
    <t>PSMF-UST3P1-2Y</t>
  </si>
  <si>
    <t>PSMF-UST3P1-3Y</t>
  </si>
  <si>
    <t>PSMF-UST3P1-4Y</t>
  </si>
  <si>
    <t>PSMF-UST3P1-5Y</t>
  </si>
  <si>
    <t>PSMF-UST3P1-1M</t>
  </si>
  <si>
    <t>PSMF-UST3P2-1Y</t>
  </si>
  <si>
    <t>PSMF-UST3P2-2Y</t>
  </si>
  <si>
    <t>PSMF-UST3P2-3Y</t>
  </si>
  <si>
    <t>PSMF-UST3P2-4Y</t>
  </si>
  <si>
    <t>PSMF-UST3P2-5Y</t>
  </si>
  <si>
    <t>PSMF-UST3P2-1M</t>
  </si>
  <si>
    <t>PSMF-UST3P3-1Y</t>
  </si>
  <si>
    <t>PSMF-UST3P3-2Y</t>
  </si>
  <si>
    <t>PSMF-UST3P3-3Y</t>
  </si>
  <si>
    <t>PSMF-UST3P3-4Y</t>
  </si>
  <si>
    <t>PSMF-UST3P3-5Y</t>
  </si>
  <si>
    <t>PSMF-UST3P3-1M</t>
  </si>
  <si>
    <t>PSMF-UST3KI-1Y</t>
  </si>
  <si>
    <t>PSMF-UST3KI-2Y</t>
  </si>
  <si>
    <t>PSMF-UST3KI-3Y</t>
  </si>
  <si>
    <t>PSMF-UST3KI-4Y</t>
  </si>
  <si>
    <t>PSMF-UST3KI-5Y</t>
  </si>
  <si>
    <t>PSMF-UST3KI-1M</t>
  </si>
  <si>
    <t>PSMF-UST3SC-1Y</t>
  </si>
  <si>
    <t>PSMF-UST3SC-2Y</t>
  </si>
  <si>
    <t>PSMF-UST3SC-3Y</t>
  </si>
  <si>
    <t>PSMF-UST3SC-4Y</t>
  </si>
  <si>
    <t>PSMF-UST3SC-5Y</t>
  </si>
  <si>
    <t>PSMF-UST3SC-1M</t>
  </si>
  <si>
    <t>PSMF-UST3AC-1Y</t>
  </si>
  <si>
    <t>PSMF-UST3AC-2Y</t>
  </si>
  <si>
    <t>PSMF-UST3AC-3Y</t>
  </si>
  <si>
    <t>PSMF-UST3AC-4Y</t>
  </si>
  <si>
    <t>PSMF-UST3AC-5Y</t>
  </si>
  <si>
    <t>PSMF-UST3AC-1M</t>
  </si>
  <si>
    <t>PSMF-UST3EH-1Y</t>
  </si>
  <si>
    <t>PSMF-UST3EH-2Y</t>
  </si>
  <si>
    <t>PSMF-UST3EH-3Y</t>
  </si>
  <si>
    <t>PSMF-UST3EH-4Y</t>
  </si>
  <si>
    <t>PSMF-UST3EH-5Y</t>
  </si>
  <si>
    <t>PSMF-UST3EH-1M</t>
  </si>
  <si>
    <t>PSMF-UST3COMF7-2Y</t>
  </si>
  <si>
    <t>PSMF-UST3COMF7-3Y</t>
  </si>
  <si>
    <t>PSMF-UST3COMF7-4Y</t>
  </si>
  <si>
    <t>PSMF-UST3COMF7-5Y</t>
  </si>
  <si>
    <t>PSMF-UST3COSF7-2Y</t>
  </si>
  <si>
    <t>PSMF-UST3COSF7-3Y</t>
  </si>
  <si>
    <t>PSMF-UST3COSF7-4Y</t>
  </si>
  <si>
    <t>PSMF-UST3COSF7-5Y</t>
  </si>
  <si>
    <t>PSMF-UST3EGMF7-2Y</t>
  </si>
  <si>
    <t>PSMF-UST3EGMF7-3Y</t>
  </si>
  <si>
    <t>PSMF-UST3EGMF7-4Y</t>
  </si>
  <si>
    <t>PSMF-UST3EGMF7-5Y</t>
  </si>
  <si>
    <t>PSMF-UST3EGSF7-2Y</t>
  </si>
  <si>
    <t>PSMF-UST3EGSF7-3Y</t>
  </si>
  <si>
    <t>PSMF-UST3EGSF7-4Y</t>
  </si>
  <si>
    <t>PSMF-UST3EGSF7-5Y</t>
  </si>
  <si>
    <t>PSMF-UST3SF10-1Y</t>
  </si>
  <si>
    <t>PSMF-UST3SF10-2Y</t>
  </si>
  <si>
    <t>PSMF-UST3SF10-3Y</t>
  </si>
  <si>
    <t>PSMF-UST3SF10-4Y</t>
  </si>
  <si>
    <t>PSMF-UST3SF10-5Y</t>
  </si>
  <si>
    <t>PSMF-UST3SF10-1M</t>
  </si>
  <si>
    <t>PSMF-UST3SF50-1Y</t>
  </si>
  <si>
    <t>PSMF-UST3SF50-2Y</t>
  </si>
  <si>
    <t>PSMF-UST3SF50-3Y</t>
  </si>
  <si>
    <t>PSMF-UST3SF50-4Y</t>
  </si>
  <si>
    <t>PSMF-UST3SF50-5Y</t>
  </si>
  <si>
    <t>PSMF-UST3SF50-1M</t>
  </si>
  <si>
    <t>PSMF-UST3SF250-1Y</t>
  </si>
  <si>
    <t>PSMF-UST3SF250-2Y</t>
  </si>
  <si>
    <t>PSMF-UST3SF250-3Y</t>
  </si>
  <si>
    <t>PSMF-UST3SF250-4Y</t>
  </si>
  <si>
    <t>PSMF-UST3SF250-5Y</t>
  </si>
  <si>
    <t>PSMF-UST3SF250-1M</t>
  </si>
  <si>
    <t>PSMF-UST3SF400-1Y</t>
  </si>
  <si>
    <t>PSMF-UST3SF400-2Y</t>
  </si>
  <si>
    <t>PSMF-UST3SF400-3Y</t>
  </si>
  <si>
    <t>PSMF-UST3SF400-4Y</t>
  </si>
  <si>
    <t>PSMF-UST3SF400-5Y</t>
  </si>
  <si>
    <t>PSMF-UST3SF400-1M</t>
  </si>
  <si>
    <t>PSMF-UST3AODPPK1-1Y</t>
  </si>
  <si>
    <t>PSMF-UST3AODPPK1-2Y</t>
  </si>
  <si>
    <t>PSMF-UST3AODPPK1-3Y</t>
  </si>
  <si>
    <t>PSMF-UST3AODPPK1-4Y</t>
  </si>
  <si>
    <t>PSMF-UST3AODPPK1-5Y</t>
  </si>
  <si>
    <t>PSMF-UST3AODPPK1-1M</t>
  </si>
  <si>
    <t>PSMF-UST3AODPPK2-1Y</t>
  </si>
  <si>
    <t>PSMF-UST3AODPPK2-2Y</t>
  </si>
  <si>
    <t>PSMF-UST3AODPPK2-3Y</t>
  </si>
  <si>
    <t>PSMF-UST3AODPPK2-4Y</t>
  </si>
  <si>
    <t>PSMF-UST3AODPPK2-5Y</t>
  </si>
  <si>
    <t>PSMF-UST3AODPPK2-1M</t>
  </si>
  <si>
    <t>PSMF-UST3AODPPK3-1Y</t>
  </si>
  <si>
    <t>PSMF-UST3AODPPK3-2Y</t>
  </si>
  <si>
    <t>PSMF-UST3AODPPK3-3Y</t>
  </si>
  <si>
    <t>PSMF-UST3AODPPK3-4Y</t>
  </si>
  <si>
    <t>PSMF-UST3AODPPK3-5Y</t>
  </si>
  <si>
    <t>PSMF-UST3AODPPK3-1M</t>
  </si>
  <si>
    <t>PSMF-UST3AODPPK4-1Y</t>
  </si>
  <si>
    <t>PSMF-UST3AODPPK4-2Y</t>
  </si>
  <si>
    <t>PSMF-UST3AODPPK4-3Y</t>
  </si>
  <si>
    <t>PSMF-UST3AODPPK4-4Y</t>
  </si>
  <si>
    <t>PSMF-UST3AODPPK4-5Y</t>
  </si>
  <si>
    <t>PSMF-UST3AODPPK4-1M</t>
  </si>
  <si>
    <t>PSMF-UST3AODPPK5-1Y</t>
  </si>
  <si>
    <t>PSMF-UST3AODPPK5-2Y</t>
  </si>
  <si>
    <t>PSMF-UST3AODPPK5-3Y</t>
  </si>
  <si>
    <t>PSMF-UST3AODPPK5-4Y</t>
  </si>
  <si>
    <t>PSMF-UST3AODPPK5-5Y</t>
  </si>
  <si>
    <t>PSMF-UST3AODPPK5-1M</t>
  </si>
  <si>
    <t>PSMF-UST3AODPPK6-1Y</t>
  </si>
  <si>
    <t>PSMF-UST3AODPPK6-2Y</t>
  </si>
  <si>
    <t>PSMF-UST3AODPPK6-3Y</t>
  </si>
  <si>
    <t>PSMF-UST3AODPPK6-4Y</t>
  </si>
  <si>
    <t>PSMF-UST3AODPPK6-5Y</t>
  </si>
  <si>
    <t>PSMF-UST3AODPPK6-1M</t>
  </si>
  <si>
    <t>PSMF-UST3AODPPK7-1Y</t>
  </si>
  <si>
    <t>PSMF-UST3AODPPK7-2Y</t>
  </si>
  <si>
    <t>PSMF-UST3AODPPK7-3Y</t>
  </si>
  <si>
    <t>PSMF-UST3AODPPK7-4Y</t>
  </si>
  <si>
    <t>PSMF-UST3AODPPK7-5Y</t>
  </si>
  <si>
    <t>PSMF-UST3AODPPK7-1M</t>
  </si>
  <si>
    <t>PAPERCUT MF - MFD EMBEDDED - CANON, COMMERCIAL, PER DEVICE, 1+ TOTAL</t>
  </si>
  <si>
    <t>PAPERCUT MF - MFD EMBEDDED - CANON, COMMERCIAL, PER DEVICE, 10+ TOTAL</t>
  </si>
  <si>
    <t>PAPERCUT MF - MFD EMBEDDED - CANON, COMMERCIAL, PER DEVICE, 25+ TOTAL</t>
  </si>
  <si>
    <t>PAPERCUT MF - MFD EMBEDDED - CANON, COMMERCIAL, PER DEVICE, 50+ TOTAL</t>
  </si>
  <si>
    <t>PAPERCUT MF - MFD EMBEDDED - CANON, COMMERCIAL, PER DEVICE, 100+ TOTAL</t>
  </si>
  <si>
    <t>PAPERCUT MF - MFD EMBEDDED - CANON, COMMERCIAL, PER DEVICE, 500+ TOTAL</t>
  </si>
  <si>
    <t>PAPERCUT MF - MFD EMBEDDED - CANON, COMMERCIAL, PER DEVICE, 1000+ TOTAL</t>
  </si>
  <si>
    <t>PAPERCUT MF - MFD EMBEDDED - FB, COMMERCIAL, PER DEVICE, 1+ TOTAL</t>
  </si>
  <si>
    <t>PAPERCUT MF - MFD EMBEDDED - FB, COMMERCIAL, PER DEVICE, 10+ TOTAL</t>
  </si>
  <si>
    <t>PAPERCUT MF - MFD EMBEDDED - FB, COMMERCIAL, PER DEVICE, 25+ TOTAL</t>
  </si>
  <si>
    <t>PAPERCUT MF - MFD EMBEDDED - FB, COMMERCIAL, PER DEVICE, 50+ TOTAL</t>
  </si>
  <si>
    <t>PAPERCUT MF - MFD EMBEDDED - FB, COMMERCIAL, PER DEVICE, 100+ TOTAL</t>
  </si>
  <si>
    <t>PAPERCUT MF - MFD EMBEDDED - FB, COMMERCIAL, PER DEVICE, 500+ TOTAL</t>
  </si>
  <si>
    <t>PAPERCUT MF - MFD EMBEDDED - FB, COMMERCIAL, PER DEVICE, 1000+ TOTAL</t>
  </si>
  <si>
    <t>PAPERCUT MF - MFD EMBEDDED - FX, COMMERCIAL, PER DEVICE, 1+ TOTAL</t>
  </si>
  <si>
    <t>PAPERCUT MF - MFD EMBEDDED - FX, COMMERCIAL, PER DEVICE, 10+ TOTAL</t>
  </si>
  <si>
    <t>PAPERCUT MF - MFD EMBEDDED - FX, COMMERCIAL, PER DEVICE, 25+ TOTAL</t>
  </si>
  <si>
    <t>PAPERCUT MF - MFD EMBEDDED - FX, COMMERCIAL, PER DEVICE, 50+ TOTAL</t>
  </si>
  <si>
    <t>PAPERCUT MF - MFD EMBEDDED - FX, COMMERCIAL, PER DEVICE, 100+ TOTAL</t>
  </si>
  <si>
    <t>PAPERCUT MF - MFD EMBEDDED - FX, COMMERCIAL, PER DEVICE, 500+ TOTAL</t>
  </si>
  <si>
    <t>PAPERCUT MF - MFD EMBEDDED - FX, COMMERCIAL, PER DEVICE, 1000+ TOTAL</t>
  </si>
  <si>
    <t>PAPERCUT MF - MFD EMBEDDED - HP, COMMERCIAL, PER DEVICE, 1+ TOTAL</t>
  </si>
  <si>
    <t>PAPERCUT MF - MFD EMBEDDED - HP, COMMERCIAL, PER DEVICE, 10+ TOTAL</t>
  </si>
  <si>
    <t>PAPERCUT MF - MFD EMBEDDED - HP, COMMERCIAL, PER DEVICE, 25+ TOTAL</t>
  </si>
  <si>
    <t>PAPERCUT MF - MFD EMBEDDED - HP, COMMERCIAL, PER DEVICE, 50+ TOTAL</t>
  </si>
  <si>
    <t>PAPERCUT MF - MFD EMBEDDED - HP, COMMERCIAL, PER DEVICE, 100+ TOTAL</t>
  </si>
  <si>
    <t>PAPERCUT MF - MFD EMBEDDED - HP, COMMERCIAL, PER DEVICE, 500+ TOTAL</t>
  </si>
  <si>
    <t>PAPERCUT MF - MFD EMBEDDED - HP, COMMERCIAL, PER DEVICE, 1000+ TOTAL</t>
  </si>
  <si>
    <t>PAPERCUT MF - MFD EMBEDDED - KM, COMMERCIAL, PER DEVICE, 1+ TOTAL</t>
  </si>
  <si>
    <t>PAPERCUT MF - MFD EMBEDDED - KM, COMMERCIAL, PER DEVICE, 10+ TOTAL</t>
  </si>
  <si>
    <t>PAPERCUT MF - MFD EMBEDDED - KM, COMMERCIAL, PER DEVICE, 25+ TOTAL</t>
  </si>
  <si>
    <t>PAPERCUT MF - MFD EMBEDDED - KM, COMMERCIAL, PER DEVICE, 50+ TOTAL</t>
  </si>
  <si>
    <t>PAPERCUT MF - MFD EMBEDDED - KM, COMMERCIAL, PER DEVICE, 100+ TOTAL</t>
  </si>
  <si>
    <t>PAPERCUT MF - MFD EMBEDDED - KM, COMMERCIAL, PER DEVICE, 500+ TOTAL</t>
  </si>
  <si>
    <t>PAPERCUT MF - MFD EMBEDDED - KM, COMMERCIAL, PER DEVICE, 1000+ TOTAL</t>
  </si>
  <si>
    <t>PAPERCUT MF - MFD EMBEDDED - KYOCERA, COMMERCIAL, PER DEVICE, 1+ TOTAL</t>
  </si>
  <si>
    <t>PAPERCUT MF - MFD EMBEDDED - KYOCERA, COMMERCIAL, PER DEVICE, 10+ TOTAL</t>
  </si>
  <si>
    <t>PAPERCUT MF - MFD EMBEDDED - KYOCERA, COMMERCIAL, PER DEVICE, 25+ TOTAL</t>
  </si>
  <si>
    <t>PAPERCUT MF - MFD EMBEDDED - KYOCERA, COMMERCIAL, PER DEVICE, 50+ TOTAL</t>
  </si>
  <si>
    <t>PAPERCUT MF - MFD EMBEDDED - KYOCERA, COMMERCIAL, PER DEVICE, 100+ TOTAL</t>
  </si>
  <si>
    <t>PAPERCUT MF - MFD EMBEDDED - KYOCERA, COMMERCIAL, PER DEVICE, 500+ TOTAL</t>
  </si>
  <si>
    <t>PAPERCUT MF - MFD EMBEDDED - KYOCERA, COMMERCIAL, PER DEVICE, 1000+ TOTAL</t>
  </si>
  <si>
    <t>PAPERCUT MF - MFD EMBEDDED - LEXMARK, COMMERCIAL, PER DEVICE, 1+ TOTAL</t>
  </si>
  <si>
    <t>PAPERCUT MF - MFD EMBEDDED - LEXMARK, COMMERCIAL, PER DEVICE, 10+ TOTAL</t>
  </si>
  <si>
    <t>PAPERCUT MF - MFD EMBEDDED - LEXMARK, COMMERCIAL, PER DEVICE, 25+ TOTAL</t>
  </si>
  <si>
    <t>PAPERCUT MF - MFD EMBEDDED - LEXMARK, COMMERCIAL, PER DEVICE, 50+ TOTAL</t>
  </si>
  <si>
    <t>PAPERCUT MF - MFD EMBEDDED - LEXMARK, COMMERCIAL, PER DEVICE, 100+ TOTAL</t>
  </si>
  <si>
    <t>PAPERCUT MF - MFD EMBEDDED - LEXMARK, COMMERCIAL, PER DEVICE, 500+ TOTAL</t>
  </si>
  <si>
    <t>PAPERCUT MF - MFD EMBEDDED - LEXMARK, COMMERCIAL, PER DEVICE, 1000+ TOTAL</t>
  </si>
  <si>
    <t>PAPERCUT MF - MFD EMBEDDED - RICOH, COMMERCIAL, PER DEVICE, 1+ TOTAL</t>
  </si>
  <si>
    <t>PAPERCUT MF - MFD EMBEDDED - RICOH, COMMERCIAL, PER DEVICE, 10+ TOTAL</t>
  </si>
  <si>
    <t>PAPERCUT MF - MFD EMBEDDED - RICOH, COMMERCIAL, PER DEVICE, 25+ TOTAL</t>
  </si>
  <si>
    <t>PAPERCUT MF - MFD EMBEDDED - RICOH, COMMERCIAL, PER DEVICE, 50+ TOTAL</t>
  </si>
  <si>
    <t>PAPERCUT MF - MFD EMBEDDED - RICOH, COMMERCIAL, PER DEVICE, 100+ TOTAL</t>
  </si>
  <si>
    <t>PAPERCUT MF - MFD EMBEDDED - RICOH, COMMERCIAL, PER DEVICE, 500+ TOTAL</t>
  </si>
  <si>
    <t>PAPERCUT MF - MFD EMBEDDED - RICOH, COMMERCIAL, PER DEVICE, 1000+ TOTAL</t>
  </si>
  <si>
    <t>PAPERCUT MF - MFD EMBEDDED - SHARP, COMMERCIAL, PER DEVICE, 1+ TOTAL</t>
  </si>
  <si>
    <t>PAPERCUT MF - MFD EMBEDDED - SHARP, COMMERCIAL, PER DEVICE, 10+ TOTAL</t>
  </si>
  <si>
    <t>PAPERCUT MF - MFD EMBEDDED - SHARP, COMMERCIAL, PER DEVICE, 25+ TOTAL</t>
  </si>
  <si>
    <t>PAPERCUT MF - MFD EMBEDDED - SHARP, COMMERCIAL, PER DEVICE, 50+ TOTAL</t>
  </si>
  <si>
    <t>PAPERCUT MF - MFD EMBEDDED - SHARP, COMMERCIAL, PER DEVICE, 100+ TOTAL</t>
  </si>
  <si>
    <t>PAPERCUT MF - MFD EMBEDDED - SHARP, COMMERCIAL, PER DEVICE, 500+ TOTAL</t>
  </si>
  <si>
    <t>PAPERCUT MF - MFD EMBEDDED - SHARP, COMMERCIAL, PER DEVICE, 1000+ TOTAL</t>
  </si>
  <si>
    <t>PAPERCUT MF - MFD EMBEDDED - TOSHIBA, COMMERCIAL, PER DEVICE, 1+ TOTAL</t>
  </si>
  <si>
    <t>PAPERCUT MF - MFD EMBEDDED - TOSHIBA, COMMERCIAL, PER DEVICE, 10+ TOTAL</t>
  </si>
  <si>
    <t>PAPERCUT MF - MFD EMBEDDED - TOSHIBA, COMMERCIAL, PER DEVICE, 25+ TOTAL</t>
  </si>
  <si>
    <t>PAPERCUT MF - MFD EMBEDDED - TOSHIBA, COMMERCIAL, PER DEVICE, 50+ TOTAL</t>
  </si>
  <si>
    <t>PAPERCUT MF - MFD EMBEDDED - TOSHIBA, COMMERCIAL, PER DEVICE, 100+ TOTAL</t>
  </si>
  <si>
    <t>PAPERCUT MF - MFD EMBEDDED - TOSHIBA, COMMERCIAL, PER DEVICE, 500+ TOTAL</t>
  </si>
  <si>
    <t>PAPERCUT MF - MFD EMBEDDED - TOSHIBA, COMMERCIAL, PER DEVICE, 1000+ TOTAL</t>
  </si>
  <si>
    <t>PAPERCUT MF - MFD EMBEDDED - XEROX, COMMERCIAL, PER DEVICE, 1+ TOTAL</t>
  </si>
  <si>
    <t>PAPERCUT MF - MFD EMBEDDED - XEROX, COMMERCIAL, PER DEVICE, 10+ TOTAL</t>
  </si>
  <si>
    <t>PAPERCUT MF - MFD EMBEDDED - XEROX, COMMERCIAL, PER DEVICE, 25+ TOTAL</t>
  </si>
  <si>
    <t>PAPERCUT MF - MFD EMBEDDED - XEROX, COMMERCIAL, PER DEVICE, 50+ TOTAL</t>
  </si>
  <si>
    <t>PAPERCUT MF - MFD EMBEDDED - XEROX, COMMERCIAL, PER DEVICE, 100+ TOTAL</t>
  </si>
  <si>
    <t>PAPERCUT MF - MFD EMBEDDED - XEROX, COMMERCIAL, PER DEVICE, 500+ TOTAL</t>
  </si>
  <si>
    <t>PAPERCUT MF - MFD EMBEDDED - XEROX, COMMERCIAL, PER DEVICE, 1000+ TOTAL</t>
  </si>
  <si>
    <t>PAPERCUT MF - SFP EMBEDDED - FB, COMMERCIAL, PER DEVICE, 1+ TOTAL</t>
  </si>
  <si>
    <t>PAPERCUT MF - SFP EMBEDDED - FB, COMMERCIAL, PER DEVICE, 10+ TOTAL</t>
  </si>
  <si>
    <t>PAPERCUT MF - SFP EMBEDDED - FB, COMMERCIAL, PER DEVICE, 25+ TOTAL</t>
  </si>
  <si>
    <t>PAPERCUT MF - SFP EMBEDDED - FB, COMMERCIAL, PER DEVICE, 50+ TOTAL</t>
  </si>
  <si>
    <t>PAPERCUT MF - SFP EMBEDDED - FB, COMMERCIAL, PER DEVICE, 100+ TOTAL</t>
  </si>
  <si>
    <t>PAPERCUT MF - SFP EMBEDDED - FB, COMMERCIAL, PER DEVICE, 500+ TOTAL</t>
  </si>
  <si>
    <t>PAPERCUT MF - SFP EMBEDDED - FB, COMMERCIAL, PER DEVICE, 1000+ TOTAL</t>
  </si>
  <si>
    <t>PAPERCUT MF - SFP EMBEDDED - HP, COMMERCIAL, PER DEVICE, 1+ TOTAL</t>
  </si>
  <si>
    <t>PAPERCUT MF - SFP EMBEDDED - HP, COMMERCIAL, PER DEVICE, 10+ TOTAL</t>
  </si>
  <si>
    <t>PAPERCUT MF - SFP EMBEDDED - HP, COMMERCIAL, PER DEVICE, 25+ TOTAL</t>
  </si>
  <si>
    <t>PAPERCUT MF - SFP EMBEDDED - HP, COMMERCIAL, PER DEVICE, 50+ TOTAL</t>
  </si>
  <si>
    <t>PAPERCUT MF - SFP EMBEDDED - HP, COMMERCIAL, PER DEVICE, 100+ TOTAL</t>
  </si>
  <si>
    <t>PAPERCUT MF - SFP EMBEDDED - HP, COMMERCIAL, PER DEVICE, 500+ TOTAL</t>
  </si>
  <si>
    <t>PAPERCUT MF - SFP EMBEDDED - HP, COMMERCIAL, PER DEVICE, 1000+ TOTAL</t>
  </si>
  <si>
    <t>PAPERCUT MF - SFP EMBEDDED - LEXMARK, COMMERCIAL, PER DEVICE, 1+ TOTAL</t>
  </si>
  <si>
    <t>PAPERCUT MF - SFP EMBEDDED - LEXMARK, COMMERCIAL, PER DEVICE, 10+ TOTAL</t>
  </si>
  <si>
    <t>PAPERCUT MF - SFP EMBEDDED - LEXMARK, COMMERCIAL, PER DEVICE, 25+ TOTAL</t>
  </si>
  <si>
    <t>PAPERCUT MF - SFP EMBEDDED - LEXMARK, COMMERCIAL, PER DEVICE, 50+ TOTAL</t>
  </si>
  <si>
    <t>PAPERCUT MF - SFP EMBEDDED - LEXMARK, COMMERCIAL, PER DEVICE, 100+ TOTAL</t>
  </si>
  <si>
    <t>PAPERCUT MF - SFP EMBEDDED - LEXMARK, COMMERCIAL, PER DEVICE, 500+ TOTAL</t>
  </si>
  <si>
    <t>PAPERCUT MF - SFP EMBEDDED - LEXMARK, COMMERCIAL, PER DEVICE, 1000+ TOTAL</t>
  </si>
  <si>
    <t>PAPERCUT MF - SFP EMBEDDED - RICOH, COMMERCIAL, PER DEVICE, 1+ TOTAL</t>
  </si>
  <si>
    <t>PAPERCUT MF - SFP EMBEDDED - RICOH, COMMERCIAL, PER DEVICE, 10+ TOTAL</t>
  </si>
  <si>
    <t>PAPERCUT MF - SFP EMBEDDED - RICOH, COMMERCIAL, PER DEVICE, 25+ TOTAL</t>
  </si>
  <si>
    <t>PAPERCUT MF - SFP EMBEDDED - RICOH, COMMERCIAL, PER DEVICE, 50+ TOTAL</t>
  </si>
  <si>
    <t>PAPERCUT MF - SFP EMBEDDED - RICOH, COMMERCIAL, PER DEVICE, 100+ TOTAL</t>
  </si>
  <si>
    <t>PAPERCUT MF - SFP EMBEDDED - RICOH, COMMERCIAL, PER DEVICE, 500+ TOTAL</t>
  </si>
  <si>
    <t>PAPERCUT MF - SFP EMBEDDED - RICOH, COMMERCIAL, PER DEVICE, 1000+ TOTAL</t>
  </si>
  <si>
    <t>PAPERCUT MF - SFP EMBEDDED - SHARP, COMMERCIAL, PER DEVICE, 1+ TOTAL</t>
  </si>
  <si>
    <t>PAPERCUT MF - SFP EMBEDDED - SHARP, COMMERCIAL, PER DEVICE, 10+ TOTAL</t>
  </si>
  <si>
    <t>PAPERCUT MF - SFP EMBEDDED - SHARP, COMMERCIAL, PER DEVICE, 25+ TOTAL</t>
  </si>
  <si>
    <t>PAPERCUT MF - SFP EMBEDDED - SHARP, COMMERCIAL, PER DEVICE, 50+ TOTAL</t>
  </si>
  <si>
    <t>PAPERCUT MF - SFP EMBEDDED - SHARP, COMMERCIAL, PER DEVICE, 100+ TOTAL</t>
  </si>
  <si>
    <t>PAPERCUT MF - SFP EMBEDDED - SHARP, COMMERCIAL, PER DEVICE, 500+ TOTAL</t>
  </si>
  <si>
    <t>PAPERCUT MF - SFP EMBEDDED - SHARP, COMMERCIAL, PER DEVICE, 1000+ TOTAL</t>
  </si>
  <si>
    <t>PAPERCUT MF - SFP EMBEDDED - TOSHIBA, COMMERCIAL, PER DEVICE, 1+ TOTAL</t>
  </si>
  <si>
    <t>PAPERCUT MF - SFP EMBEDDED - TOSHIBA, COMMERCIAL, PER DEVICE, 10+ TOTAL</t>
  </si>
  <si>
    <t>PAPERCUT MF - SFP EMBEDDED - TOSHIBA, COMMERCIAL, PER DEVICE, 25+ TOTAL</t>
  </si>
  <si>
    <t>PAPERCUT MF - SFP EMBEDDED - TOSHIBA, COMMERCIAL, PER DEVICE, 50+ TOTAL</t>
  </si>
  <si>
    <t>PAPERCUT MF - SFP EMBEDDED - TOSHIBA, COMMERCIAL, PER DEVICE, 100+ TOTAL</t>
  </si>
  <si>
    <t>PAPERCUT MF - SFP EMBEDDED - TOSHIBA, COMMERCIAL, PER DEVICE, 500+ TOTAL</t>
  </si>
  <si>
    <t>PAPERCUT MF - SFP EMBEDDED - TOSHIBA, COMMERCIAL, PER DEVICE, 1000+ TOTAL</t>
  </si>
  <si>
    <t>PAPERCUT MF - SFP EMBEDDED - XEROX, COMMERCIAL, PER DEVICE, 1+ TOTAL</t>
  </si>
  <si>
    <t>PAPERCUT MF - SFP EMBEDDED - XEROX, COMMERCIAL, PER DEVICE, 10+ TOTAL</t>
  </si>
  <si>
    <t>PAPERCUT MF - SFP EMBEDDED - XEROX, COMMERCIAL, PER DEVICE, 25+ TOTAL</t>
  </si>
  <si>
    <t>PAPERCUT MF - SFP EMBEDDED - XEROX, COMMERCIAL, PER DEVICE, 50+ TOTAL</t>
  </si>
  <si>
    <t>PAPERCUT MF - SFP EMBEDDED - XEROX, COMMERCIAL, PER DEVICE, 100+ TOTAL</t>
  </si>
  <si>
    <t>PAPERCUT MF - SFP EMBEDDED - XEROX, COMMERCIAL, PER DEVICE, 500+ TOTAL</t>
  </si>
  <si>
    <t>PAPERCUT MF - SFP EMBEDDED - XEROX, COMMERCIAL, PER DEVICE, 1000+ TOTAL</t>
  </si>
  <si>
    <t>PAPERCUT MF - MFD EMBEDDED - CANON, EDU/GOV, PER DEVICE, 1+ TOTAL</t>
  </si>
  <si>
    <t>PAPERCUT MF - MFD EMBEDDED - CANON, EDU/GOV, PER DEVICE, 10+ TOTAL</t>
  </si>
  <si>
    <t>PAPERCUT MF - MFD EMBEDDED - CANON, EDU/GOV, PER DEVICE, 25+ TOTAL</t>
  </si>
  <si>
    <t>PAPERCUT MF - MFD EMBEDDED - CANON, EDU/GOV, PER DEVICE, 50+ TOTAL</t>
  </si>
  <si>
    <t>PAPERCUT MF - MFD EMBEDDED - CANON, EDU/GOV, PER DEVICE, 100+ TOTAL</t>
  </si>
  <si>
    <t>PAPERCUT MF - MFD EMBEDDED - CANON, EDU/GOV, PER DEVICE, 500+ TOTAL</t>
  </si>
  <si>
    <t>PAPERCUT MF - MFD EMBEDDED - CANON, EDU/GOV, PER DEVICE, 1000+ TOTAL</t>
  </si>
  <si>
    <t>PAPERCUT MF - MFD EMBEDDED - FB, EDU/GOV, PER DEVICE, 1+ TOTAL</t>
  </si>
  <si>
    <t>PAPERCUT MF - MFD EMBEDDED - FB, EDU/GOV, PER DEVICE, 10+ TOTAL</t>
  </si>
  <si>
    <t>PAPERCUT MF - MFD EMBEDDED - FB, EDU/GOV, PER DEVICE, 25+ TOTAL</t>
  </si>
  <si>
    <t>PAPERCUT MF - MFD EMBEDDED - FB, EDU/GOV, PER DEVICE, 50+ TOTAL</t>
  </si>
  <si>
    <t>PAPERCUT MF - MFD EMBEDDED - FB, EDU/GOV, PER DEVICE, 100+ TOTAL</t>
  </si>
  <si>
    <t>PAPERCUT MF - MFD EMBEDDED - FB, EDU/GOV, PER DEVICE, 500+ TOTAL</t>
  </si>
  <si>
    <t>PAPERCUT MF - MFD EMBEDDED - FB, EDU/GOV, PER DEVICE, 1000+ TOTAL</t>
  </si>
  <si>
    <t>PAPERCUT MF - MFD EMBEDDED - FX, EDU/GOV, PER DEVICE, 1+ TOTAL</t>
  </si>
  <si>
    <t>PAPERCUT MF - MFD EMBEDDED - FX, EDU/GOV, PER DEVICE, 10+ TOTAL</t>
  </si>
  <si>
    <t>PAPERCUT MF - MFD EMBEDDED - FX, EDU/GOV, PER DEVICE, 25+ TOTAL</t>
  </si>
  <si>
    <t>PAPERCUT MF - MFD EMBEDDED - FX, EDU/GOV, PER DEVICE, 50+ TOTAL</t>
  </si>
  <si>
    <t>PAPERCUT MF - MFD EMBEDDED - FX, EDU/GOV, PER DEVICE, 100+ TOTAL</t>
  </si>
  <si>
    <t>PAPERCUT MF - MFD EMBEDDED - FX, EDU/GOV, PER DEVICE, 500+ TOTAL</t>
  </si>
  <si>
    <t>PAPERCUT MF - MFD EMBEDDED - FX, EDU/GOV, PER DEVICE, 1000+ TOTAL</t>
  </si>
  <si>
    <t>PAPERCUT MF - MFD EMBEDDED - HP, EDU/GOV, PER DEVICE, 1+ TOTAL</t>
  </si>
  <si>
    <t>PAPERCUT MF - MFD EMBEDDED - HP, EDU/GOV, PER DEVICE, 10+ TOTAL</t>
  </si>
  <si>
    <t>PAPERCUT MF - MFD EMBEDDED - HP, EDU/GOV, PER DEVICE, 25+ TOTAL</t>
  </si>
  <si>
    <t>PAPERCUT MF - MFD EMBEDDED - HP, EDU/GOV, PER DEVICE, 50+ TOTAL</t>
  </si>
  <si>
    <t>PAPERCUT MF - MFD EMBEDDED - HP, EDU/GOV, PER DEVICE, 100+ TOTAL</t>
  </si>
  <si>
    <t>PAPERCUT MF - MFD EMBEDDED - HP, EDU/GOV, PER DEVICE, 500+ TOTAL</t>
  </si>
  <si>
    <t>PAPERCUT MF - MFD EMBEDDED - HP, EDU/GOV, PER DEVICE, 1000+ TOTAL</t>
  </si>
  <si>
    <t>PAPERCUT MF - MFD EMBEDDED - KM, EDU/GOV, PER DEVICE, 1+ TOTAL</t>
  </si>
  <si>
    <t>PAPERCUT MF - MFD EMBEDDED - KM, EDU/GOV, PER DEVICE, 10+ TOTAL</t>
  </si>
  <si>
    <t>PAPERCUT MF - MFD EMBEDDED - KM, EDU/GOV, PER DEVICE, 25+ TOTAL</t>
  </si>
  <si>
    <t>PAPERCUT MF - MFD EMBEDDED - KM, EDU/GOV, PER DEVICE, 50+ TOTAL</t>
  </si>
  <si>
    <t>PAPERCUT MF - MFD EMBEDDED - KM, EDU/GOV, PER DEVICE, 100+ TOTAL</t>
  </si>
  <si>
    <t>PAPERCUT MF - MFD EMBEDDED - KM, EDU/GOV, PER DEVICE, 500+ TOTAL</t>
  </si>
  <si>
    <t>PAPERCUT MF - MFD EMBEDDED - KM, EDU/GOV, PER DEVICE, 1000+ TOTAL</t>
  </si>
  <si>
    <t>PAPERCUT MF - MFD EMBEDDED - KYOCERA, EDU/GOV, PER DEVICE, 1+ TOTAL</t>
  </si>
  <si>
    <t>PAPERCUT MF - MFD EMBEDDED - KYOCERA, EDU/GOV, PER DEVICE, 10+ TOTAL</t>
  </si>
  <si>
    <t>PAPERCUT MF - MFD EMBEDDED - KYOCERA, EDU/GOV, PER DEVICE, 25+ TOTAL</t>
  </si>
  <si>
    <t>PAPERCUT MF - MFD EMBEDDED - KYOCERA, EDU/GOV, PER DEVICE, 50+ TOTAL</t>
  </si>
  <si>
    <t>PAPERCUT MF - MFD EMBEDDED - KYOCERA, EDU/GOV, PER DEVICE, 100+ TOTAL</t>
  </si>
  <si>
    <t>PAPERCUT MF - MFD EMBEDDED - KYOCERA, EDU/GOV, PER DEVICE, 500+ TOTAL</t>
  </si>
  <si>
    <t>PAPERCUT MF - MFD EMBEDDED - KYOCERA, EDU/GOV, PER DEVICE, 1000+ TOTAL</t>
  </si>
  <si>
    <t>PAPERCUT MF - MFD EMBEDDED - LEXMARK, EDU/GOV, PER DEVICE, 1+ TOTAL</t>
  </si>
  <si>
    <t>PAPERCUT MF - MFD EMBEDDED - LEXMARK, EDU/GOV, PER DEVICE, 10+ TOTAL</t>
  </si>
  <si>
    <t>PAPERCUT MF - MFD EMBEDDED - LEXMARK, EDU/GOV, PER DEVICE, 25+ TOTAL</t>
  </si>
  <si>
    <t>PAPERCUT MF - MFD EMBEDDED - LEXMARK, EDU/GOV, PER DEVICE, 50+ TOTAL</t>
  </si>
  <si>
    <t>PAPERCUT MF - MFD EMBEDDED - LEXMARK, EDU/GOV, PER DEVICE, 100+ TOTAL</t>
  </si>
  <si>
    <t>PAPERCUT MF - MFD EMBEDDED - LEXMARK, EDU/GOV, PER DEVICE, 500+ TOTAL</t>
  </si>
  <si>
    <t>PAPERCUT MF - MFD EMBEDDED - LEXMARK, EDU/GOV, PER DEVICE, 1000+ TOTAL</t>
  </si>
  <si>
    <t>PAPERCUT MF - MFD EMBEDDED - RICOH, EDU/GOV, PER DEVICE, 1+ TOTAL</t>
  </si>
  <si>
    <t>PAPERCUT MF - MFD EMBEDDED - RICOH, EDU/GOV, PER DEVICE, 10+ TOTAL</t>
  </si>
  <si>
    <t>PAPERCUT MF - MFD EMBEDDED - RICOH, EDU/GOV, PER DEVICE, 25+ TOTAL</t>
  </si>
  <si>
    <t>PAPERCUT MF - MFD EMBEDDED - RICOH, EDU/GOV, PER DEVICE, 50+ TOTAL</t>
  </si>
  <si>
    <t>PAPERCUT MF - MFD EMBEDDED - RICOH, EDU/GOV, PER DEVICE, 100+ TOTAL</t>
  </si>
  <si>
    <t>PAPERCUT MF - MFD EMBEDDED - RICOH, EDU/GOV, PER DEVICE, 500+ TOTAL</t>
  </si>
  <si>
    <t>PAPERCUT MF - MFD EMBEDDED - RICOH, EDU/GOV, PER DEVICE, 1000+ TOTAL</t>
  </si>
  <si>
    <t>PAPERCUT MF - MFD EMBEDDED - SHARP, EDU/GOV, PER DEVICE, 1+ TOTAL</t>
  </si>
  <si>
    <t>PAPERCUT MF - MFD EMBEDDED - SHARP, EDU/GOV, PER DEVICE, 10+ TOTAL</t>
  </si>
  <si>
    <t>PAPERCUT MF - MFD EMBEDDED - SHARP, EDU/GOV, PER DEVICE, 25+ TOTAL</t>
  </si>
  <si>
    <t>PAPERCUT MF - MFD EMBEDDED - SHARP, EDU/GOV, PER DEVICE, 50+ TOTAL</t>
  </si>
  <si>
    <t>PAPERCUT MF - MFD EMBEDDED - SHARP, EDU/GOV, PER DEVICE, 100+ TOTAL</t>
  </si>
  <si>
    <t>PAPERCUT MF - MFD EMBEDDED - SHARP, EDU/GOV, PER DEVICE, 500+ TOTAL</t>
  </si>
  <si>
    <t>PAPERCUT MF - MFD EMBEDDED - SHARP, EDU/GOV, PER DEVICE, 1000+ TOTAL</t>
  </si>
  <si>
    <t>PAPERCUT MF - MFD EMBEDDED - TOSHIBA, EDU/GOV, PER DEVICE, 1+ TOTAL</t>
  </si>
  <si>
    <t>PAPERCUT MF - MFD EMBEDDED - TOSHIBA, EDU/GOV, PER DEVICE, 10+ TOTAL</t>
  </si>
  <si>
    <t>PAPERCUT MF - MFD EMBEDDED - TOSHIBA, EDU/GOV, PER DEVICE, 25+ TOTAL</t>
  </si>
  <si>
    <t>PAPERCUT MF - MFD EMBEDDED - TOSHIBA, EDU/GOV, PER DEVICE, 50+ TOTAL</t>
  </si>
  <si>
    <t>PAPERCUT MF - MFD EMBEDDED - TOSHIBA, EDU/GOV, PER DEVICE, 100+ TOTAL</t>
  </si>
  <si>
    <t>PAPERCUT MF - MFD EMBEDDED - TOSHIBA, EDU/GOV, PER DEVICE, 500+ TOTAL</t>
  </si>
  <si>
    <t>PAPERCUT MF - MFD EMBEDDED - TOSHIBA, EDU/GOV, PER DEVICE, 1000+ TOTAL</t>
  </si>
  <si>
    <t>PAPERCUT MF - MFD EMBEDDED - XEROX, EDU/GOV, PER DEVICE, 1+ TOTAL</t>
  </si>
  <si>
    <t>PAPERCUT MF - MFD EMBEDDED - XEROX, EDU/GOV, PER DEVICE, 10+ TOTAL</t>
  </si>
  <si>
    <t>PAPERCUT MF - MFD EMBEDDED - XEROX, EDU/GOV, PER DEVICE, 25+ TOTAL</t>
  </si>
  <si>
    <t>PAPERCUT MF - MFD EMBEDDED - XEROX, EDU/GOV, PER DEVICE, 50+ TOTAL</t>
  </si>
  <si>
    <t>PAPERCUT MF - MFD EMBEDDED - XEROX, EDU/GOV, PER DEVICE, 100+ TOTAL</t>
  </si>
  <si>
    <t>PAPERCUT MF - MFD EMBEDDED - XEROX, EDU/GOV, PER DEVICE, 500+ TOTAL</t>
  </si>
  <si>
    <t>PAPERCUT MF - MFD EMBEDDED - XEROX, EDU/GOV, PER DEVICE, 1000+ TOTAL</t>
  </si>
  <si>
    <t>PAPERCUT MF - SFP EMBEDDED - FB, EDU/GOV, PER DEVICE, 1+ TOTAL</t>
  </si>
  <si>
    <t>PAPERCUT MF - SFP EMBEDDED - FB, EDU/GOV, PER DEVICE, 10+ TOTAL</t>
  </si>
  <si>
    <t>PAPERCUT MF - SFP EMBEDDED - FB, EDU/GOV, PER DEVICE, 25+ TOTAL</t>
  </si>
  <si>
    <t>PAPERCUT MF - SFP EMBEDDED - FB, EDU/GOV, PER DEVICE, 50+ TOTAL</t>
  </si>
  <si>
    <t>PAPERCUT MF - SFP EMBEDDED - FB, EDU/GOV, PER DEVICE, 100+ TOTAL</t>
  </si>
  <si>
    <t>PAPERCUT MF - SFP EMBEDDED - FB, EDU/GOV, PER DEVICE, 500+ TOTAL</t>
  </si>
  <si>
    <t>PAPERCUT MF - SFP EMBEDDED - FB, EDU/GOV, PER DEVICE, 1000+ TOTAL</t>
  </si>
  <si>
    <t>PAPERCUT MF - SFP EMBEDDED - HP, EDU/GOV, PER DEVICE, 1+ TOTAL</t>
  </si>
  <si>
    <t>PAPERCUT MF - SFP EMBEDDED - HP, EDU/GOV, PER DEVICE, 10+ TOTAL</t>
  </si>
  <si>
    <t>PAPERCUT MF - SFP EMBEDDED - HP, EDU/GOV, PER DEVICE, 25+ TOTAL</t>
  </si>
  <si>
    <t>PAPERCUT MF - SFP EMBEDDED - HP, EDU/GOV, PER DEVICE, 50+ TOTAL</t>
  </si>
  <si>
    <t>PAPERCUT MF - SFP EMBEDDED - HP, EDU/GOV, PER DEVICE, 100+ TOTAL</t>
  </si>
  <si>
    <t>PAPERCUT MF - SFP EMBEDDED - HP, EDU/GOV, PER DEVICE, 500+ TOTAL</t>
  </si>
  <si>
    <t>PAPERCUT MF - SFP EMBEDDED - HP, EDU/GOV, PER DEVICE, 1000+ TOTAL</t>
  </si>
  <si>
    <t>PAPERCUT MF - SFP EMBEDDED - LEXMARK, EDU/GOV, PER DEVICE, 1+ TOTAL</t>
  </si>
  <si>
    <t>PAPERCUT MF - SFP EMBEDDED - LEXMARK, EDU/GOV, PER DEVICE, 10+ TOTAL</t>
  </si>
  <si>
    <t>PAPERCUT MF - SFP EMBEDDED - LEXMARK, EDU/GOV, PER DEVICE, 25+ TOTAL</t>
  </si>
  <si>
    <t>PAPERCUT MF - SFP EMBEDDED - LEXMARK, EDU/GOV, PER DEVICE, 50+ TOTAL</t>
  </si>
  <si>
    <t>PAPERCUT MF - SFP EMBEDDED - LEXMARK, EDU/GOV, PER DEVICE, 100+ TOTAL</t>
  </si>
  <si>
    <t>PAPERCUT MF - SFP EMBEDDED - LEXMARK, EDU/GOV, PER DEVICE, 500+ TOTAL</t>
  </si>
  <si>
    <t>PAPERCUT MF - SFP EMBEDDED - LEXMARK, EDU/GOV, PER DEVICE, 1000+ TOTAL</t>
  </si>
  <si>
    <t>PAPERCUT MF - SFP EMBEDDED - RICOH, EDU/GOV, PER DEVICE, 1+ TOTAL</t>
  </si>
  <si>
    <t>PAPERCUT MF - SFP EMBEDDED - RICOH, EDU/GOV, PER DEVICE, 10+ TOTAL</t>
  </si>
  <si>
    <t>PAPERCUT MF - SFP EMBEDDED - RICOH, EDU/GOV, PER DEVICE, 25+ TOTAL</t>
  </si>
  <si>
    <t>PAPERCUT MF - SFP EMBEDDED - RICOH, EDU/GOV, PER DEVICE, 50+ TOTAL</t>
  </si>
  <si>
    <t>PAPERCUT MF - SFP EMBEDDED - RICOH, EDU/GOV, PER DEVICE, 100+ TOTAL</t>
  </si>
  <si>
    <t>PAPERCUT MF - SFP EMBEDDED - RICOH, EDU/GOV, PER DEVICE, 500+ TOTAL</t>
  </si>
  <si>
    <t>PAPERCUT MF - SFP EMBEDDED - RICOH, EDU/GOV, PER DEVICE, 1000+ TOTAL</t>
  </si>
  <si>
    <t>PAPERCUT MF - SFP EMBEDDED - SHARP, EDU/GOV, PER DEVICE, 1+ TOTAL</t>
  </si>
  <si>
    <t>PAPERCUT MF - SFP EMBEDDED - SHARP, EDU/GOV, PER DEVICE, 10+ TOTAL</t>
  </si>
  <si>
    <t>PAPERCUT MF - SFP EMBEDDED - SHARP, EDU/GOV, PER DEVICE, 25+ TOTAL</t>
  </si>
  <si>
    <t>PAPERCUT MF - SFP EMBEDDED - SHARP, EDU/GOV, PER DEVICE, 50+ TOTAL</t>
  </si>
  <si>
    <t>PAPERCUT MF - SFP EMBEDDED - SHARP, EDU/GOV, PER DEVICE, 100+ TOTAL</t>
  </si>
  <si>
    <t>PAPERCUT MF - SFP EMBEDDED - SHARP, EDU/GOV, PER DEVICE, 500+ TOTAL</t>
  </si>
  <si>
    <t>PAPERCUT MF - SFP EMBEDDED - SHARP, EDU/GOV, PER DEVICE, 1000+ TOTAL</t>
  </si>
  <si>
    <t>PAPERCUT MF - SFP EMBEDDED - TOSHIBA, EDU/GOV, PER DEVICE, 1+ TOTAL</t>
  </si>
  <si>
    <t>PAPERCUT MF - SFP EMBEDDED - TOSHIBA, EDU/GOV, PER DEVICE, 10+ TOTAL</t>
  </si>
  <si>
    <t>PAPERCUT MF - SFP EMBEDDED - TOSHIBA, EDU/GOV, PER DEVICE, 25+ TOTAL</t>
  </si>
  <si>
    <t>PAPERCUT MF - SFP EMBEDDED - TOSHIBA, EDU/GOV, PER DEVICE, 50+ TOTAL</t>
  </si>
  <si>
    <t>PAPERCUT MF - SFP EMBEDDED - TOSHIBA, EDU/GOV, PER DEVICE, 100+ TOTAL</t>
  </si>
  <si>
    <t>PAPERCUT MF - SFP EMBEDDED - TOSHIBA, EDU/GOV, PER DEVICE, 500+ TOTAL</t>
  </si>
  <si>
    <t>PAPERCUT MF - SFP EMBEDDED - TOSHIBA, EDU/GOV, PER DEVICE, 1000+ TOTAL</t>
  </si>
  <si>
    <t>PAPERCUT MF - SFP EMBEDDED - XEROX, EDU/GOV, PER DEVICE, 1+ TOTAL</t>
  </si>
  <si>
    <t>PAPERCUT MF - SFP EMBEDDED - XEROX, EDU/GOV, PER DEVICE, 10+ TOTAL</t>
  </si>
  <si>
    <t>PAPERCUT MF - SFP EMBEDDED - XEROX, EDU/GOV, PER DEVICE, 25+ TOTAL</t>
  </si>
  <si>
    <t>PAPERCUT MF - SFP EMBEDDED - XEROX, EDU/GOV, PER DEVICE, 50+ TOTAL</t>
  </si>
  <si>
    <t>PAPERCUT MF - SFP EMBEDDED - XEROX, EDU/GOV, PER DEVICE, 100+ TOTAL</t>
  </si>
  <si>
    <t>PAPERCUT MF - SFP EMBEDDED - XEROX, EDU/GOV, PER DEVICE, 500+ TOTAL</t>
  </si>
  <si>
    <t>PAPERCUT MF - SFP EMBEDDED - XEROX, EDU/GOV, PER DEVICE, 1000+ TOTAL</t>
  </si>
  <si>
    <t>PAPERCUT MF - MFD EMBEDDED - CANON, LICENSE EXCHANGE</t>
  </si>
  <si>
    <t>PAPERCUT MF - MFD EMBEDDED - FB, LICENSE EXCHANGE</t>
  </si>
  <si>
    <t>PAPERCUT MF - MFD EMBEDDED - FX, LICENSE EXCHANGE</t>
  </si>
  <si>
    <t>PAPERCUT MF - MFD EMBEDDED - HP, LICENSE EXCHANGE</t>
  </si>
  <si>
    <t>PAPERCUT MF - MFD EMBEDDED - KM, LICENSE EXCHANGE</t>
  </si>
  <si>
    <t>PAPERCUT MF - MFD EMBEDDED - KYOCERA, LICENSE EXCHANGE</t>
  </si>
  <si>
    <t>PAPERCUT MF - MFD EMBEDDED - LEXMARK, LICENSE EXCHANGE</t>
  </si>
  <si>
    <t>PAPERCUT MF - MFD EMBEDDED - RICOH, LICENSE EXCHANGE</t>
  </si>
  <si>
    <t>PAPERCUT MF - MFD EMBEDDED - SHARP, LICENSE EXCHANGE</t>
  </si>
  <si>
    <t>PAPERCUT MF - MFD EMBEDDED - TOSHIBA, LICENSE EXCHANGE</t>
  </si>
  <si>
    <t>PAPERCUT MF - MFD EMBEDDED - XEROX, LICENSE EXCHANGE</t>
  </si>
  <si>
    <t>PAPERCUT MF - SFP EMBEDDED - FB, LICENSE EXCHANGE</t>
  </si>
  <si>
    <t>PAPERCUT MF - SFP EMBEDDED - HP, LICENSE EXCHANGE</t>
  </si>
  <si>
    <t>PAPERCUT MF - SFP EMBEDDED - LEXMARK, LICENSE EXCHANGE</t>
  </si>
  <si>
    <t>PAPERCUT MF - SFP EMBEDDED - RICOH, LICENSE EXCHANGE</t>
  </si>
  <si>
    <t>PAPERCUT MF - SFP EMBEDDED - SHARP, LICENSE EXCHANGE</t>
  </si>
  <si>
    <t>PAPERCUT MF - SFP EMBEDDED - TOSHIBA, LICENSE EXCHANGE</t>
  </si>
  <si>
    <t>PAPERCUT MF - SFP EMBEDDED - XEROX, LICENSE EXCHANGE</t>
  </si>
  <si>
    <t xml:space="preserve">PAPERCUT MF - PRINT DEPLOY - VDI SUPPORT ONLY </t>
  </si>
  <si>
    <t>PAPERCUT MF - PRINT DEPLOY 10 ZONES PACK WITHOUT VDI SUPPORT</t>
  </si>
  <si>
    <t>PAPERCUT MF - PRINT DEPLOY 100 ZONES PACK INCLUDES VDI SUPPORT</t>
  </si>
  <si>
    <t>PAPERCUT MF - PRINT DEPLOY UNLIMITED ZONES PACK INCLUDES VDI SUPPORT</t>
  </si>
  <si>
    <t>PAPERCUT MF - ADDITIONAL PRINT RELEASE STATION (1ST ONE INCLUDED)</t>
  </si>
  <si>
    <t>PAPERCUT MF - JOB TICKETING FOR MINI PRINT ROOM</t>
  </si>
  <si>
    <t>PAPERCUT MF - JOB TICKETING FOR PRINT ROOM</t>
  </si>
  <si>
    <t>PAPERCUT MF - JOB TICKETING FOR FABLAB</t>
  </si>
  <si>
    <t>PAPERCUT MF - FAST RELEASE EMBEDDED, PER DEVICE, 1+ TOTAL</t>
  </si>
  <si>
    <t>PAPERCUT MF - FAST RELEASE EMBEDDED, PER DEVICE, 50+ TOTAL</t>
  </si>
  <si>
    <t>PAPERCUT MF - UNLIMITED USER LICENSE CONVERSION</t>
  </si>
  <si>
    <t>PAPERCUT MF - PAYMENT GATEWAY CONNECTOR GROUP 1 (PAYPAL WPS/PAYFLOW, AUTHORIZE.NET, MY STUDENT ACCT, RBS, TX FILE)</t>
  </si>
  <si>
    <t>PAPERCUT MF - PAYMENT GATEWAY CONNECTOR GROUP 2 (BARCLAYCARD, CASHNET, COMMWEB, CYBERSOURCE, OPC, NELNET, REALEX)</t>
  </si>
  <si>
    <t>PAPERCUT MF - PAYMENT GATEWAY CONNECTOR GROUP 3 (TRANSACT SAAS, CBORD, BLACKBOARD, HEARTLAND)</t>
  </si>
  <si>
    <t>PAPERCUT MF - KIOSK CONNECTOR (VALUE LOADER, PAY STATION)</t>
  </si>
  <si>
    <t>PAPERCUT MF - STANDARD CONNECTOR (FAST RELEASE, BIOSTORE)</t>
  </si>
  <si>
    <t>PAPERCUT MF - ADVANCED CONNECTOR (CARTADIS, BOSCOP, JAMEX, NETZTOUCH, M3I)</t>
  </si>
  <si>
    <t>PAPERCUT MF - EPIC PRINT CONNECTOR</t>
  </si>
  <si>
    <t>PAPERCUT GROWS - FOREST POSITIVE PER DEVICE, 1Y</t>
  </si>
  <si>
    <t>PAPERCUT GROWS - FOREST POSITIVE PER DEVICE, 2Y</t>
  </si>
  <si>
    <t>PAPERCUT GROWS - FOREST POSITIVE PER DEVICE, 3Y</t>
  </si>
  <si>
    <t>PAPERCUT GROWS - FOREST POSITIVE PER DEVICE, 4Y</t>
  </si>
  <si>
    <t>PAPERCUT GROWS - FOREST POSITIVE PER DEVICE, 5Y</t>
  </si>
  <si>
    <t>PAPERCUT GROWS - FOREST POSITIVE PER DEVICE, 1M</t>
  </si>
  <si>
    <t>PAPERCUT GROWS - 100 TREE PACK</t>
  </si>
  <si>
    <t>PAPERCUT MF - MFD EMBEDDED - COMMERCIAL, PER DEVICE, 1+ TOTAL, 1Y MAINT/SUPPORT</t>
  </si>
  <si>
    <t>PAPERCUT MF - MFD EMBEDDED - COMMERCIAL, PER DEVICE, 1+ TOTAL, 2Y MAINT/SUPPORT</t>
  </si>
  <si>
    <t>PAPERCUT MF - MFD EMBEDDED - COMMERCIAL, PER DEVICE, 1+ TOTAL, 3Y MAINT/SUPPORT</t>
  </si>
  <si>
    <t>PAPERCUT MF - MFD EMBEDDED - COMMERCIAL, PER DEVICE, 1+ TOTAL, 4Y MAINT/SUPPORT</t>
  </si>
  <si>
    <t>PAPERCUT MF - MFD EMBEDDED - COMMERCIAL, PER DEVICE, 1+ TOTAL, 5Y MAINT/SUPPORT</t>
  </si>
  <si>
    <t>PAPERCUT MF - MFD EMBEDDED - COMMERCIAL, PER DEVICE, 1+ TOTAL, 1M MAINT/SUPPORT</t>
  </si>
  <si>
    <t>PAPERCUT MF - MFD EMBEDDED - COMMERCIAL, PER DEVICE, 10+ TOTAL, 1Y MAINT/SUPPORT</t>
  </si>
  <si>
    <t>PAPERCUT MF - MFD EMBEDDED - COMMERCIAL, PER DEVICE, 10+ TOTAL, 2Y MAINT/SUPPORT</t>
  </si>
  <si>
    <t>PAPERCUT MF - MFD EMBEDDED - COMMERCIAL, PER DEVICE, 10+ TOTAL, 3Y MAINT/SUPPORT</t>
  </si>
  <si>
    <t>PAPERCUT MF - MFD EMBEDDED - COMMERCIAL, PER DEVICE, 10+ TOTAL, 4Y MAINT/SUPPORT</t>
  </si>
  <si>
    <t>PAPERCUT MF - MFD EMBEDDED - COMMERCIAL, PER DEVICE, 10+ TOTAL, 5Y MAINT/SUPPORT</t>
  </si>
  <si>
    <t>PAPERCUT MF - MFD EMBEDDED - COMMERCIAL, PER DEVICE, 10+ TOTAL, 1M MAINT/SUPPORT</t>
  </si>
  <si>
    <t>PAPERCUT MF - MFD EMBEDDED - COMMERCIAL, PER DEVICE, 25+ TOTAL, 1Y MAINT/SUPPORT</t>
  </si>
  <si>
    <t>PAPERCUT MF - MFD EMBEDDED - COMMERCIAL, PER DEVICE, 25+ TOTAL, 2Y MAINT/SUPPORT</t>
  </si>
  <si>
    <t>PAPERCUT MF - MFD EMBEDDED - COMMERCIAL, PER DEVICE, 25+ TOTAL, 3Y MAINT/SUPPORT</t>
  </si>
  <si>
    <t>PAPERCUT MF - MFD EMBEDDED - COMMERCIAL, PER DEVICE, 25+ TOTAL, 4Y MAINT/SUPPORT</t>
  </si>
  <si>
    <t>PAPERCUT MF - MFD EMBEDDED - COMMERCIAL, PER DEVICE, 25+ TOTAL, 5Y MAINT/SUPPORT</t>
  </si>
  <si>
    <t>PAPERCUT MF - MFD EMBEDDED - COMMERCIAL, PER DEVICE, 25+ TOTAL, 1M MAINT/SUPPORT</t>
  </si>
  <si>
    <t>PAPERCUT MF - MFD EMBEDDED - COMMERCIAL, PER DEVICE, 50+ TOTAL, 1Y MAINT/SUPPORT</t>
  </si>
  <si>
    <t>PAPERCUT MF - MFD EMBEDDED - COMMERCIAL, PER DEVICE, 50+ TOTAL, 2Y MAINT/SUPPORT</t>
  </si>
  <si>
    <t>PAPERCUT MF - MFD EMBEDDED - COMMERCIAL, PER DEVICE, 50+ TOTAL, 3Y MAINT/SUPPORT</t>
  </si>
  <si>
    <t>PAPERCUT MF - MFD EMBEDDED - COMMERCIAL, PER DEVICE, 50+ TOTAL, 4Y MAINT/SUPPORT</t>
  </si>
  <si>
    <t>PAPERCUT MF - MFD EMBEDDED - COMMERCIAL, PER DEVICE, 50+ TOTAL, 5Y MAINT/SUPPORT</t>
  </si>
  <si>
    <t>PAPERCUT MF - MFD EMBEDDED - COMMERCIAL, PER DEVICE, 50+ TOTAL, 1M MAINT/SUPPORT</t>
  </si>
  <si>
    <t>PAPERCUT MF - MFD EMBEDDED - COMMERCIAL, PER DEVICE, 100+ TOTAL, 1Y MAINT/SUPPORT</t>
  </si>
  <si>
    <t>PAPERCUT MF - MFD EMBEDDED - COMMERCIAL, PER DEVICE, 100+ TOTAL, 2Y MAINT/SUPPORT</t>
  </si>
  <si>
    <t>PAPERCUT MF - MFD EMBEDDED - COMMERCIAL, PER DEVICE, 100+ TOTAL, 3Y MAINT/SUPPORT</t>
  </si>
  <si>
    <t>PAPERCUT MF - MFD EMBEDDED - COMMERCIAL, PER DEVICE, 100+ TOTAL, 4Y MAINT/SUPPORT</t>
  </si>
  <si>
    <t>PAPERCUT MF - MFD EMBEDDED - COMMERCIAL, PER DEVICE, 100+ TOTAL, 5Y MAINT/SUPPORT</t>
  </si>
  <si>
    <t>PAPERCUT MF - MFD EMBEDDED - COMMERCIAL, PER DEVICE, 100+ TOTAL, 1M MAINT/SUPPORT</t>
  </si>
  <si>
    <t>PAPERCUT MF - MFD EMBEDDED - COMMERCIAL, PER DEVICE, 500+ TOTAL, 1Y MAINT/SUPPORT</t>
  </si>
  <si>
    <t>PAPERCUT MF - MFD EMBEDDED - COMMERCIAL, PER DEVICE, 500+ TOTAL, 2Y MAINT/SUPPORT</t>
  </si>
  <si>
    <t>PAPERCUT MF - MFD EMBEDDED - COMMERCIAL, PER DEVICE, 500+ TOTAL, 3Y MAINT/SUPPORT</t>
  </si>
  <si>
    <t>PAPERCUT MF - MFD EMBEDDED - COMMERCIAL, PER DEVICE, 500+ TOTAL, 4Y MAINT/SUPPORT</t>
  </si>
  <si>
    <t>PAPERCUT MF - MFD EMBEDDED - COMMERCIAL, PER DEVICE, 500+ TOTAL, 5Y MAINT/SUPPORT</t>
  </si>
  <si>
    <t>PAPERCUT MF - MFD EMBEDDED - COMMERCIAL, PER DEVICE, 500+ TOTAL, 1M MAINT/SUPPORT</t>
  </si>
  <si>
    <t>PAPERCUT MF - MFD EMBEDDED - COMMERCIAL, PER DEVICE, 1000+ TOTAL, 1Y MAINT/SUPPORT</t>
  </si>
  <si>
    <t>PAPERCUT MF - MFD EMBEDDED - COMMERCIAL, PER DEVICE, 1000+ TOTAL, 2Y MAINT/SUPPORT</t>
  </si>
  <si>
    <t>PAPERCUT MF - MFD EMBEDDED - COMMERCIAL, PER DEVICE, 1000+ TOTAL, 3Y MAINT/SUPPORT</t>
  </si>
  <si>
    <t>PAPERCUT MF - MFD EMBEDDED - COMMERCIAL, PER DEVICE, 1000+ TOTAL, 4Y MAINT/SUPPORT</t>
  </si>
  <si>
    <t>PAPERCUT MF - MFD EMBEDDED - COMMERCIAL, PER DEVICE, 1000+ TOTAL, 5Y MAINT/SUPPORT</t>
  </si>
  <si>
    <t>PAPERCUT MF - MFD EMBEDDED - COMMERCIAL, PER DEVICE, 1000+ TOTAL, 1M MAINT/SUPPORT</t>
  </si>
  <si>
    <t>PAPERCUT MF - SFP EMBEDDED - COMMERCIAL, PER DEVICE, 1+ TOTAL, 1Y MAINT/SUPPORT</t>
  </si>
  <si>
    <t>PAPERCUT MF - SFP EMBEDDED - COMMERCIAL, PER DEVICE, 1+ TOTAL, 2Y MAINT/SUPPORT</t>
  </si>
  <si>
    <t>PAPERCUT MF - SFP EMBEDDED - COMMERCIAL, PER DEVICE, 1+ TOTAL, 3Y MAINT/SUPPORT</t>
  </si>
  <si>
    <t>PAPERCUT MF - SFP EMBEDDED - COMMERCIAL, PER DEVICE, 1+ TOTAL, 4Y MAINT/SUPPORT</t>
  </si>
  <si>
    <t>PAPERCUT MF - SFP EMBEDDED - COMMERCIAL, PER DEVICE, 1+ TOTAL, 5Y MAINT/SUPPORT</t>
  </si>
  <si>
    <t>PAPERCUT MF - SFP EMBEDDED - COMMERCIAL, PER DEVICE, 1+ TOTAL, 1M MAINT/SUPPORT</t>
  </si>
  <si>
    <t>PAPERCUT MF - SFP EMBEDDED - COMMERCIAL, PER DEVICE, 10+ TOTAL, 1Y MAINT/SUPPORT</t>
  </si>
  <si>
    <t>PAPERCUT MF - SFP EMBEDDED - COMMERCIAL, PER DEVICE, 10+ TOTAL, 2Y MAINT/SUPPORT</t>
  </si>
  <si>
    <t>PAPERCUT MF - SFP EMBEDDED - COMMERCIAL, PER DEVICE, 10+ TOTAL, 3Y MAINT/SUPPORT</t>
  </si>
  <si>
    <t>PAPERCUT MF - SFP EMBEDDED - COMMERCIAL, PER DEVICE, 10+ TOTAL, 4Y MAINT/SUPPORT</t>
  </si>
  <si>
    <t>PAPERCUT MF - SFP EMBEDDED - COMMERCIAL, PER DEVICE, 10+ TOTAL, 5Y MAINT/SUPPORT</t>
  </si>
  <si>
    <t>PAPERCUT MF - SFP EMBEDDED - COMMERCIAL, PER DEVICE, 10+ TOTAL, 1M MAINT/SUPPORT</t>
  </si>
  <si>
    <t>PAPERCUT MF - SFP EMBEDDED - COMMERCIAL, PER DEVICE, 25+ TOTAL, 1Y MAINT/SUPPORT</t>
  </si>
  <si>
    <t>PAPERCUT MF - SFP EMBEDDED - COMMERCIAL, PER DEVICE, 25+ TOTAL, 2Y MAINT/SUPPORT</t>
  </si>
  <si>
    <t>PAPERCUT MF - SFP EMBEDDED - COMMERCIAL, PER DEVICE, 25+ TOTAL, 3Y MAINT/SUPPORT</t>
  </si>
  <si>
    <t>PAPERCUT MF - SFP EMBEDDED - COMMERCIAL, PER DEVICE, 25+ TOTAL, 4Y MAINT/SUPPORT</t>
  </si>
  <si>
    <t>PAPERCUT MF - SFP EMBEDDED - COMMERCIAL, PER DEVICE, 25+ TOTAL, 5Y MAINT/SUPPORT</t>
  </si>
  <si>
    <t>PAPERCUT MF - SFP EMBEDDED - COMMERCIAL, PER DEVICE, 25+ TOTAL, 1M MAINT/SUPPORT</t>
  </si>
  <si>
    <t>PAPERCUT MF - SFP EMBEDDED - COMMERCIAL, PER DEVICE, 50+ TOTAL, 1Y MAINT/SUPPORT</t>
  </si>
  <si>
    <t>PAPERCUT MF - SFP EMBEDDED - COMMERCIAL, PER DEVICE, 50+ TOTAL, 2Y MAINT/SUPPORT</t>
  </si>
  <si>
    <t>PAPERCUT MF - SFP EMBEDDED - COMMERCIAL, PER DEVICE, 50+ TOTAL, 3Y MAINT/SUPPORT</t>
  </si>
  <si>
    <t>PAPERCUT MF - SFP EMBEDDED - COMMERCIAL, PER DEVICE, 50+ TOTAL, 4Y MAINT/SUPPORT</t>
  </si>
  <si>
    <t>PAPERCUT MF - SFP EMBEDDED - COMMERCIAL, PER DEVICE, 50+ TOTAL, 5Y MAINT/SUPPORT</t>
  </si>
  <si>
    <t>PAPERCUT MF - SFP EMBEDDED - COMMERCIAL, PER DEVICE, 50+ TOTAL, 1M MAINT/SUPPORT</t>
  </si>
  <si>
    <t>PAPERCUT MF - SFP EMBEDDED - COMMERCIAL, PER DEVICE, 100+ TOTAL, 1Y MAINT/SUPPORT</t>
  </si>
  <si>
    <t>PAPERCUT MF - SFP EMBEDDED - COMMERCIAL, PER DEVICE, 100+ TOTAL, 2Y MAINT/SUPPORT</t>
  </si>
  <si>
    <t>PAPERCUT MF - SFP EMBEDDED - COMMERCIAL, PER DEVICE, 100+ TOTAL, 3Y MAINT/SUPPORT</t>
  </si>
  <si>
    <t>PAPERCUT MF - SFP EMBEDDED - COMMERCIAL, PER DEVICE, 100+ TOTAL, 4Y MAINT/SUPPORT</t>
  </si>
  <si>
    <t>PAPERCUT MF - SFP EMBEDDED - COMMERCIAL, PER DEVICE, 100+ TOTAL, 5Y MAINT/SUPPORT</t>
  </si>
  <si>
    <t>PAPERCUT MF - SFP EMBEDDED - COMMERCIAL, PER DEVICE, 100+ TOTAL, 1M MAINT/SUPPORT</t>
  </si>
  <si>
    <t>PAPERCUT MF - SFP EMBEDDED - COMMERCIAL, PER DEVICE, 500+ TOTAL, 1Y MAINT/SUPPORT</t>
  </si>
  <si>
    <t>PAPERCUT MF - SFP EMBEDDED - COMMERCIAL, PER DEVICE, 500+ TOTAL, 2Y MAINT/SUPPORT</t>
  </si>
  <si>
    <t>PAPERCUT MF - SFP EMBEDDED - COMMERCIAL, PER DEVICE, 500+ TOTAL, 3Y MAINT/SUPPORT</t>
  </si>
  <si>
    <t>PAPERCUT MF - SFP EMBEDDED - COMMERCIAL, PER DEVICE, 500+ TOTAL, 4Y MAINT/SUPPORT</t>
  </si>
  <si>
    <t>PAPERCUT MF - SFP EMBEDDED - COMMERCIAL, PER DEVICE, 500+ TOTAL, 5Y MAINT/SUPPORT</t>
  </si>
  <si>
    <t>PAPERCUT MF - SFP EMBEDDED - COMMERCIAL, PER DEVICE, 500+ TOTAL, 1M MAINT/SUPPORT</t>
  </si>
  <si>
    <t>PAPERCUT MF - SFP EMBEDDED - COMMERCIAL, PER DEVICE, 1000+ TOTAL, 1Y MAINT/SUPPORT</t>
  </si>
  <si>
    <t>PAPERCUT MF - SFP EMBEDDED - COMMERCIAL, PER DEVICE, 1000+ TOTAL, 2Y MAINT/SUPPORT</t>
  </si>
  <si>
    <t>PAPERCUT MF - SFP EMBEDDED - COMMERCIAL, PER DEVICE, 1000+ TOTAL, 3Y MAINT/SUPPORT</t>
  </si>
  <si>
    <t>PAPERCUT MF - SFP EMBEDDED - COMMERCIAL, PER DEVICE, 1000+ TOTAL, 4Y MAINT/SUPPORT</t>
  </si>
  <si>
    <t>PAPERCUT MF - SFP EMBEDDED - COMMERCIAL, PER DEVICE, 1000+ TOTAL, 5Y MAINT/SUPPORT</t>
  </si>
  <si>
    <t>PAPERCUT MF - SFP EMBEDDED - COMMERCIAL, PER DEVICE, 1000+ TOTAL, 1M MAINT/SUPPORT</t>
  </si>
  <si>
    <t>PAPERCUT MF - MFD EMBEDDED - EDU/GOV, PER DEVICE, 1+ TOTAL, 1Y MAINT/SUPPORT</t>
  </si>
  <si>
    <t>PAPERCUT MF - MFD EMBEDDED - EDU/GOV, PER DEVICE, 1+ TOTAL, 2Y MAINT/SUPPORT</t>
  </si>
  <si>
    <t>PAPERCUT MF - MFD EMBEDDED - EDU/GOV, PER DEVICE, 1+ TOTAL, 3Y MAINT/SUPPORT</t>
  </si>
  <si>
    <t>PAPERCUT MF - MFD EMBEDDED - EDU/GOV, PER DEVICE, 1+ TOTAL, 4Y MAINT/SUPPORT</t>
  </si>
  <si>
    <t>PAPERCUT MF - MFD EMBEDDED - EDU/GOV, PER DEVICE, 1+ TOTAL, 5Y MAINT/SUPPORT</t>
  </si>
  <si>
    <t>PAPERCUT MF - MFD EMBEDDED - EDU/GOV, PER DEVICE, 1+ TOTAL, 1M MAINT/SUPPORT</t>
  </si>
  <si>
    <t>PAPERCUT MF - MFD EMBEDDED - EDU/GOV, PER DEVICE, 10+ TOTAL, 1Y MAINT/SUPPORT</t>
  </si>
  <si>
    <t>PAPERCUT MF - MFD EMBEDDED - EDU/GOV, PER DEVICE, 10+ TOTAL, 2Y MAINT/SUPPORT</t>
  </si>
  <si>
    <t>PAPERCUT MF - MFD EMBEDDED - EDU/GOV, PER DEVICE, 10+ TOTAL, 3Y MAINT/SUPPORT</t>
  </si>
  <si>
    <t>PAPERCUT MF - MFD EMBEDDED - EDU/GOV, PER DEVICE, 10+ TOTAL, 4Y MAINT/SUPPORT</t>
  </si>
  <si>
    <t>PAPERCUT MF - MFD EMBEDDED - EDU/GOV, PER DEVICE, 10+ TOTAL, 5Y MAINT/SUPPORT</t>
  </si>
  <si>
    <t>PAPERCUT MF - MFD EMBEDDED - EDU/GOV, PER DEVICE, 10+ TOTAL, 1M MAINT/SUPPORT</t>
  </si>
  <si>
    <t>PAPERCUT MF - MFD EMBEDDED - EDU/GOV, PER DEVICE, 25+ TOTAL, 1Y MAINT/SUPPORT</t>
  </si>
  <si>
    <t>PAPERCUT MF - MFD EMBEDDED - EDU/GOV, PER DEVICE, 25+ TOTAL, 2Y MAINT/SUPPORT</t>
  </si>
  <si>
    <t>PAPERCUT MF - MFD EMBEDDED - EDU/GOV, PER DEVICE, 25+ TOTAL, 3Y MAINT/SUPPORT</t>
  </si>
  <si>
    <t>PAPERCUT MF - MFD EMBEDDED - EDU/GOV, PER DEVICE, 25+ TOTAL, 4Y MAINT/SUPPORT</t>
  </si>
  <si>
    <t>PAPERCUT MF - MFD EMBEDDED - EDU/GOV, PER DEVICE, 25+ TOTAL, 5Y MAINT/SUPPORT</t>
  </si>
  <si>
    <t>PAPERCUT MF - MFD EMBEDDED - EDU/GOV, PER DEVICE, 25+ TOTAL, 1M MAINT/SUPPORT</t>
  </si>
  <si>
    <t>PAPERCUT MF - MFD EMBEDDED - EDU/GOV, PER DEVICE, 50+ TOTAL, 1Y MAINT/SUPPORT</t>
  </si>
  <si>
    <t>PAPERCUT MF - MFD EMBEDDED - EDU/GOV, PER DEVICE, 50+ TOTAL, 2Y MAINT/SUPPORT</t>
  </si>
  <si>
    <t>PAPERCUT MF - MFD EMBEDDED - EDU/GOV, PER DEVICE, 50+ TOTAL, 3Y MAINT/SUPPORT</t>
  </si>
  <si>
    <t>PAPERCUT MF - MFD EMBEDDED - EDU/GOV, PER DEVICE, 50+ TOTAL, 4Y MAINT/SUPPORT</t>
  </si>
  <si>
    <t>PAPERCUT MF - MFD EMBEDDED - EDU/GOV, PER DEVICE, 50+ TOTAL, 5Y MAINT/SUPPORT</t>
  </si>
  <si>
    <t>PAPERCUT MF - MFD EMBEDDED - EDU/GOV, PER DEVICE, 50+ TOTAL, 1M MAINT/SUPPORT</t>
  </si>
  <si>
    <t>PAPERCUT MF - MFD EMBEDDED - EDU/GOV, PER DEVICE, 100+ TOTAL, 1Y MAINT/SUPPORT</t>
  </si>
  <si>
    <t>PAPERCUT MF - MFD EMBEDDED - EDU/GOV, PER DEVICE, 100+ TOTAL, 2Y MAINT/SUPPORT</t>
  </si>
  <si>
    <t>PAPERCUT MF - MFD EMBEDDED - EDU/GOV, PER DEVICE, 100+ TOTAL, 3Y MAINT/SUPPORT</t>
  </si>
  <si>
    <t>PAPERCUT MF - MFD EMBEDDED - EDU/GOV, PER DEVICE, 100+ TOTAL, 4Y MAINT/SUPPORT</t>
  </si>
  <si>
    <t>PAPERCUT MF - MFD EMBEDDED - EDU/GOV, PER DEVICE, 100+ TOTAL, 5Y MAINT/SUPPORT</t>
  </si>
  <si>
    <t>PAPERCUT MF - MFD EMBEDDED - EDU/GOV, PER DEVICE, 100+ TOTAL, 1M MAINT/SUPPORT</t>
  </si>
  <si>
    <t>PAPERCUT MF - MFD EMBEDDED - EDU/GOV, PER DEVICE, 500+ TOTAL, 1Y MAINT/SUPPORT</t>
  </si>
  <si>
    <t>PAPERCUT MF - MFD EMBEDDED - EDU/GOV, PER DEVICE, 500+ TOTAL, 2Y MAINT/SUPPORT</t>
  </si>
  <si>
    <t>PAPERCUT MF - MFD EMBEDDED - EDU/GOV, PER DEVICE, 500+ TOTAL, 3Y MAINT/SUPPORT</t>
  </si>
  <si>
    <t>PAPERCUT MF - MFD EMBEDDED - EDU/GOV, PER DEVICE, 500+ TOTAL, 4Y MAINT/SUPPORT</t>
  </si>
  <si>
    <t>PAPERCUT MF - MFD EMBEDDED - EDU/GOV, PER DEVICE, 500+ TOTAL, 5Y MAINT/SUPPORT</t>
  </si>
  <si>
    <t>PAPERCUT MF - MFD EMBEDDED - EDU/GOV, PER DEVICE, 500+ TOTAL, 1M MAINT/SUPPORT</t>
  </si>
  <si>
    <t>PAPERCUT MF - MFD EMBEDDED - EDU/GOV, PER DEVICE, 1000+ TOTAL, 1Y MAINT/SUPPORT</t>
  </si>
  <si>
    <t>PAPERCUT MF - MFD EMBEDDED - EDU/GOV, PER DEVICE, 1000+ TOTAL, 2Y MAINT/SUPPORT</t>
  </si>
  <si>
    <t>PAPERCUT MF - MFD EMBEDDED - EDU/GOV, PER DEVICE, 1000+ TOTAL, 3Y MAINT/SUPPORT</t>
  </si>
  <si>
    <t>PAPERCUT MF - MFD EMBEDDED - EDU/GOV, PER DEVICE, 1000+ TOTAL, 4Y MAINT/SUPPORT</t>
  </si>
  <si>
    <t>PAPERCUT MF - MFD EMBEDDED - EDU/GOV, PER DEVICE, 1000+ TOTAL, 5Y MAINT/SUPPORT</t>
  </si>
  <si>
    <t>PAPERCUT MF - MFD EMBEDDED - EDU/GOV, PER DEVICE, 1000+ TOTAL, 1M MAINT/SUPPORT</t>
  </si>
  <si>
    <t>PAPERCUT MF - SFP EMBEDDED - EDU/GOV, PER DEVICE, 1+ TOTAL, 1Y MAINT/SUPPORT</t>
  </si>
  <si>
    <t>PAPERCUT MF - SFP EMBEDDED - EDU/GOV, PER DEVICE, 1+ TOTAL, 2Y MAINT/SUPPORT</t>
  </si>
  <si>
    <t>PAPERCUT MF - SFP EMBEDDED - EDU/GOV, PER DEVICE, 1+ TOTAL, 3Y MAINT/SUPPORT</t>
  </si>
  <si>
    <t>PAPERCUT MF - SFP EMBEDDED - EDU/GOV, PER DEVICE, 1+ TOTAL, 4Y MAINT/SUPPORT</t>
  </si>
  <si>
    <t>PAPERCUT MF - SFP EMBEDDED - EDU/GOV, PER DEVICE, 1+ TOTAL, 5Y MAINT/SUPPORT</t>
  </si>
  <si>
    <t>PAPERCUT MF - SFP EMBEDDED - EDU/GOV, PER DEVICE, 1+ TOTAL, 1M MAINT/SUPPORT</t>
  </si>
  <si>
    <t>PAPERCUT MF - SFP EMBEDDED - EDU/GOV, PER DEVICE, 10+ TOTAL, 1Y MAINT/SUPPORT</t>
  </si>
  <si>
    <t>PAPERCUT MF - SFP EMBEDDED - EDU/GOV, PER DEVICE, 10+ TOTAL, 2Y MAINT/SUPPORT</t>
  </si>
  <si>
    <t>PAPERCUT MF - SFP EMBEDDED - EDU/GOV, PER DEVICE, 10+ TOTAL, 3Y MAINT/SUPPORT</t>
  </si>
  <si>
    <t>PAPERCUT MF - SFP EMBEDDED - EDU/GOV, PER DEVICE, 10+ TOTAL, 4Y MAINT/SUPPORT</t>
  </si>
  <si>
    <t>PAPERCUT MF - SFP EMBEDDED - EDU/GOV, PER DEVICE, 10+ TOTAL, 5Y MAINT/SUPPORT</t>
  </si>
  <si>
    <t>PAPERCUT MF - SFP EMBEDDED - EDU/GOV, PER DEVICE, 10+ TOTAL, 1M MAINT/SUPPORT</t>
  </si>
  <si>
    <t>PAPERCUT MF - SFP EMBEDDED - EDU/GOV, PER DEVICE, 25+ TOTAL, 1Y MAINT/SUPPORT</t>
  </si>
  <si>
    <t>PAPERCUT MF - SFP EMBEDDED - EDU/GOV, PER DEVICE, 25+ TOTAL, 2Y MAINT/SUPPORT</t>
  </si>
  <si>
    <t>PAPERCUT MF - SFP EMBEDDED - EDU/GOV, PER DEVICE, 25+ TOTAL, 3Y MAINT/SUPPORT</t>
  </si>
  <si>
    <t>PAPERCUT MF - SFP EMBEDDED - EDU/GOV, PER DEVICE, 25+ TOTAL, 4Y MAINT/SUPPORT</t>
  </si>
  <si>
    <t>PAPERCUT MF - SFP EMBEDDED - EDU/GOV, PER DEVICE, 25+ TOTAL, 5Y MAINT/SUPPORT</t>
  </si>
  <si>
    <t>PAPERCUT MF - SFP EMBEDDED - EDU/GOV, PER DEVICE, 25+ TOTAL, 1M MAINT/SUPPORT</t>
  </si>
  <si>
    <t>PAPERCUT MF - SFP EMBEDDED - EDU/GOV, PER DEVICE, 50+ TOTAL, 1Y MAINT/SUPPORT</t>
  </si>
  <si>
    <t>PAPERCUT MF - SFP EMBEDDED - EDU/GOV, PER DEVICE, 50+ TOTAL, 2Y MAINT/SUPPORT</t>
  </si>
  <si>
    <t>PAPERCUT MF - SFP EMBEDDED - EDU/GOV, PER DEVICE, 50+ TOTAL, 3Y MAINT/SUPPORT</t>
  </si>
  <si>
    <t>PAPERCUT MF - SFP EMBEDDED - EDU/GOV, PER DEVICE, 50+ TOTAL, 4Y MAINT/SUPPORT</t>
  </si>
  <si>
    <t>PAPERCUT MF - SFP EMBEDDED - EDU/GOV, PER DEVICE, 50+ TOTAL, 5Y MAINT/SUPPORT</t>
  </si>
  <si>
    <t>PAPERCUT MF - SFP EMBEDDED - EDU/GOV, PER DEVICE, 50+ TOTAL, 1M MAINT/SUPPORT</t>
  </si>
  <si>
    <t>PAPERCUT MF - SFP EMBEDDED - EDU/GOV, PER DEVICE, 100+ TOTAL, 1Y MAINT/SUPPORT</t>
  </si>
  <si>
    <t>PAPERCUT MF - SFP EMBEDDED - EDU/GOV, PER DEVICE, 100+ TOTAL, 2Y MAINT/SUPPORT</t>
  </si>
  <si>
    <t>PAPERCUT MF - SFP EMBEDDED - EDU/GOV, PER DEVICE, 100+ TOTAL, 3Y MAINT/SUPPORT</t>
  </si>
  <si>
    <t>PAPERCUT MF - SFP EMBEDDED - EDU/GOV, PER DEVICE, 100+ TOTAL, 4Y MAINT/SUPPORT</t>
  </si>
  <si>
    <t>PAPERCUT MF - SFP EMBEDDED - EDU/GOV, PER DEVICE, 100+ TOTAL, 5Y MAINT/SUPPORT</t>
  </si>
  <si>
    <t>PAPERCUT MF - SFP EMBEDDED - EDU/GOV, PER DEVICE, 100+ TOTAL, 1M MAINT/SUPPORT</t>
  </si>
  <si>
    <t>PAPERCUT MF - SFP EMBEDDED - EDU/GOV, PER DEVICE, 500+ TOTAL, 1Y MAINT/SUPPORT</t>
  </si>
  <si>
    <t>PAPERCUT MF - SFP EMBEDDED - EDU/GOV, PER DEVICE, 500+ TOTAL, 2Y MAINT/SUPPORT</t>
  </si>
  <si>
    <t>PAPERCUT MF - SFP EMBEDDED - EDU/GOV, PER DEVICE, 500+ TOTAL, 3Y MAINT/SUPPORT</t>
  </si>
  <si>
    <t>PAPERCUT MF - SFP EMBEDDED - EDU/GOV, PER DEVICE, 500+ TOTAL, 4Y MAINT/SUPPORT</t>
  </si>
  <si>
    <t>PAPERCUT MF - SFP EMBEDDED - EDU/GOV, PER DEVICE, 500+ TOTAL, 5Y MAINT/SUPPORT</t>
  </si>
  <si>
    <t>PAPERCUT MF - SFP EMBEDDED - EDU/GOV, PER DEVICE, 500+ TOTAL, 1M MAINT/SUPPORT</t>
  </si>
  <si>
    <t>PAPERCUT MF - SFP EMBEDDED - EDU/GOV, PER DEVICE, 1000+ TOTAL, 1Y MAINT/SUPPORT</t>
  </si>
  <si>
    <t>PAPERCUT MF - SFP EMBEDDED - EDU/GOV, PER DEVICE, 1000+ TOTAL, 2Y MAINT/SUPPORT</t>
  </si>
  <si>
    <t>PAPERCUT MF - SFP EMBEDDED - EDU/GOV, PER DEVICE, 1000+ TOTAL, 3Y MAINT/SUPPORT</t>
  </si>
  <si>
    <t>PAPERCUT MF - SFP EMBEDDED - EDU/GOV, PER DEVICE, 1000+ TOTAL, 4Y MAINT/SUPPORT</t>
  </si>
  <si>
    <t>PAPERCUT MF - SFP EMBEDDED - EDU/GOV, PER DEVICE, 1000+ TOTAL, 5Y MAINT/SUPPORT</t>
  </si>
  <si>
    <t>PAPERCUT MF - SFP EMBEDDED - EDU/GOV, PER DEVICE, 1000+ TOTAL, 1M MAINT/SUPPORT</t>
  </si>
  <si>
    <t>PAPERCUT MF - ADVANCED PRINT ENABLEMENT PACK - 1Y MAINT/SUPPORT</t>
  </si>
  <si>
    <t>PAPERCUT MF - ADVANCED PRINT ENABLEMENT PACK - 2Y MAINT/SUPPORT</t>
  </si>
  <si>
    <t>PAPERCUT MF - ADVANCED PRINT ENABLEMENT PACK - 3Y MAINT/SUPPORT</t>
  </si>
  <si>
    <t>PAPERCUT MF - ADVANCED PRINT ENABLEMENT PACK - 4Y MAINT/SUPPORT</t>
  </si>
  <si>
    <t>PAPERCUT MF - ADVANCED PRINT ENABLEMENT PACK - 5Y MAINT/SUPPORT</t>
  </si>
  <si>
    <t>PAPERCUT MF - ADVANCED PRINT ENABLEMENT PACK - 1M MAINT/SUPPORT</t>
  </si>
  <si>
    <t>PAPERCUT MF - PRINT DEPLOY - VDI SUPPORT ONLY  - 1Y MAINT/SUPPORT</t>
  </si>
  <si>
    <t>PAPERCUT MF - PRINT DEPLOY - VDI SUPPORT ONLY  - 2Y MAINT/SUPPORT</t>
  </si>
  <si>
    <t>PAPERCUT MF - PRINT DEPLOY - VDI SUPPORT ONLY  - 3Y MAINT/SUPPORT</t>
  </si>
  <si>
    <t>PAPERCUT MF - PRINT DEPLOY - VDI SUPPORT ONLY  - 4Y MAINT/SUPPORT</t>
  </si>
  <si>
    <t>PAPERCUT MF - PRINT DEPLOY - VDI SUPPORT ONLY  - 5Y MAINT/SUPPORT</t>
  </si>
  <si>
    <t>PAPERCUT MF - PRINT DEPLOY - VDI SUPPORT ONLY  - 1M MAINT/SUPPORT</t>
  </si>
  <si>
    <t>PAPERCUT MF - PRINT DEPLOY 10 ZONES PACK WITHOUT VDI SUPPORT - 1Y MAINT/SUPPORT</t>
  </si>
  <si>
    <t>PAPERCUT MF - PRINT DEPLOY 10 ZONES PACK WITHOUT VDI SUPPORT - 2Y MAINT/SUPPORT</t>
  </si>
  <si>
    <t>PAPERCUT MF - PRINT DEPLOY 10 ZONES PACK WITHOUT VDI SUPPORT - 3Y MAINT/SUPPORT</t>
  </si>
  <si>
    <t>PAPERCUT MF - PRINT DEPLOY 10 ZONES PACK WITHOUT VDI SUPPORT - 4Y MAINT/SUPPORT</t>
  </si>
  <si>
    <t>PAPERCUT MF - PRINT DEPLOY 10 ZONES PACK WITHOUT VDI SUPPORT - 5Y MAINT/SUPPORT</t>
  </si>
  <si>
    <t>PAPERCUT MF - PRINT DEPLOY 10 ZONES PACK WITHOUT VDI SUPPORT - 1M MAINT/SUPPORT</t>
  </si>
  <si>
    <t>PAPERCUT MF - PRINT DEPLOY 100 ZONES PACK INCLUDES VDI SUPPORT - 1Y MAINT/SUPPORT</t>
  </si>
  <si>
    <t>PAPERCUT MF - PRINT DEPLOY 100 ZONES PACK INCLUDES VDI SUPPORT - 2Y MAINT/SUPPORT</t>
  </si>
  <si>
    <t>PAPERCUT MF - PRINT DEPLOY 100 ZONES PACK INCLUDES VDI SUPPORT - 3Y MAINT/SUPPORT</t>
  </si>
  <si>
    <t>PAPERCUT MF - PRINT DEPLOY 100 ZONES PACK INCLUDES VDI SUPPORT - 4Y MAINT/SUPPORT</t>
  </si>
  <si>
    <t>PAPERCUT MF - PRINT DEPLOY 100 ZONES PACK INCLUDES VDI SUPPORT - 5Y MAINT/SUPPORT</t>
  </si>
  <si>
    <t>PAPERCUT MF - PRINT DEPLOY 100 ZONES PACK INCLUDES VDI SUPPORT - 1M MAINT/SUPPORT</t>
  </si>
  <si>
    <t>PAPERCUT MF - PRINT DEPLOY UNLIMITED ZONES PACK INCLUDES VDI SUPPORT - 1Y MAINT/SUPPORT</t>
  </si>
  <si>
    <t>PAPERCUT MF - PRINT DEPLOY UNLIMITED ZONES PACK INCLUDES VDI SUPPORT - 2Y MAINT/SUPPORT</t>
  </si>
  <si>
    <t>PAPERCUT MF - PRINT DEPLOY UNLIMITED ZONES PACK INCLUDES VDI SUPPORT - 3Y MAINT/SUPPORT</t>
  </si>
  <si>
    <t>PAPERCUT MF - PRINT DEPLOY UNLIMITED ZONES PACK INCLUDES VDI SUPPORT - 4Y MAINT/SUPPORT</t>
  </si>
  <si>
    <t>PAPERCUT MF - PRINT DEPLOY UNLIMITED ZONES PACK INCLUDES VDI SUPPORT - 5Y MAINT/SUPPORT</t>
  </si>
  <si>
    <t>PAPERCUT MF - PRINT DEPLOY UNLIMITED ZONES PACK INCLUDES VDI SUPPORT - 1M MAINT/SUPPORT</t>
  </si>
  <si>
    <t>PAPERCUT MF - ADDITIONAL PRINT RELEASE STATION (1ST ONE INCLUDED) - 1Y MAINT/SUPPORT</t>
  </si>
  <si>
    <t>PAPERCUT MF - ADDITIONAL PRINT RELEASE STATION (1ST ONE INCLUDED) - 2Y MAINT/SUPPORT</t>
  </si>
  <si>
    <t>PAPERCUT MF - ADDITIONAL PRINT RELEASE STATION (1ST ONE INCLUDED) - 3Y MAINT/SUPPORT</t>
  </si>
  <si>
    <t>PAPERCUT MF - ADDITIONAL PRINT RELEASE STATION (1ST ONE INCLUDED) - 4Y MAINT/SUPPORT</t>
  </si>
  <si>
    <t>PAPERCUT MF - ADDITIONAL PRINT RELEASE STATION (1ST ONE INCLUDED) - 5Y MAINT/SUPPORT</t>
  </si>
  <si>
    <t>PAPERCUT MF - ADDITIONAL PRINT RELEASE STATION (1ST ONE INCLUDED) - 1M MAINT/SUPPORT</t>
  </si>
  <si>
    <t>PAPERCUT MF - JOB TICKETING FOR MINI PRINT ROOM - 1Y MAINT/SUPPORT</t>
  </si>
  <si>
    <t>PAPERCUT MF - JOB TICKETING FOR MINI PRINT ROOM - 2Y MAINT/SUPPORT</t>
  </si>
  <si>
    <t>PAPERCUT MF - JOB TICKETING FOR MINI PRINT ROOM - 3Y MAINT/SUPPORT</t>
  </si>
  <si>
    <t>PAPERCUT MF - JOB TICKETING FOR MINI PRINT ROOM - 4Y MAINT/SUPPORT</t>
  </si>
  <si>
    <t>PAPERCUT MF - JOB TICKETING FOR MINI PRINT ROOM - 5Y MAINT/SUPPORT</t>
  </si>
  <si>
    <t>PAPERCUT MF - JOB TICKETING FOR MINI PRINT ROOM - 1M MAINT/SUPPORT</t>
  </si>
  <si>
    <t>PAPERCUT MF - JOB TICKETING FOR PRINT ROOM - 1Y MAINT/SUPPORT</t>
  </si>
  <si>
    <t>PAPERCUT MF - JOB TICKETING FOR PRINT ROOM - 2Y MAINT/SUPPORT</t>
  </si>
  <si>
    <t>PAPERCUT MF - JOB TICKETING FOR PRINT ROOM - 3Y MAINT/SUPPORT</t>
  </si>
  <si>
    <t>PAPERCUT MF - JOB TICKETING FOR PRINT ROOM - 4Y MAINT/SUPPORT</t>
  </si>
  <si>
    <t>PAPERCUT MF - JOB TICKETING FOR PRINT ROOM - 5Y MAINT/SUPPORT</t>
  </si>
  <si>
    <t>PAPERCUT MF - JOB TICKETING FOR PRINT ROOM - 1M MAINT/SUPPORT</t>
  </si>
  <si>
    <t>PAPERCUT MF - JOB TICKETING FOR FABLAB - 1Y MAINT/SUPPORT</t>
  </si>
  <si>
    <t>PAPERCUT MF - JOB TICKETING FOR FABLAB - 2Y MAINT/SUPPORT</t>
  </si>
  <si>
    <t>PAPERCUT MF - JOB TICKETING FOR FABLAB - 3Y MAINT/SUPPORT</t>
  </si>
  <si>
    <t>PAPERCUT MF - JOB TICKETING FOR FABLAB - 4Y MAINT/SUPPORT</t>
  </si>
  <si>
    <t>PAPERCUT MF - JOB TICKETING FOR FABLAB - 5Y MAINT/SUPPORT</t>
  </si>
  <si>
    <t>PAPERCUT MF - JOB TICKETING FOR FABLAB - 1M MAINT/SUPPORT</t>
  </si>
  <si>
    <t>PAPERCUT MF - FAST RELEASE EMBEDDED, PER DEVICE, 1+ TOTAL - 1Y MAINT/SUPPORT</t>
  </si>
  <si>
    <t>PAPERCUT MF - FAST RELEASE EMBEDDED, PER DEVICE, 1+ TOTAL - 2Y MAINT/SUPPORT</t>
  </si>
  <si>
    <t>PAPERCUT MF - FAST RELEASE EMBEDDED, PER DEVICE, 1+ TOTAL - 3Y MAINT/SUPPORT</t>
  </si>
  <si>
    <t>PAPERCUT MF - FAST RELEASE EMBEDDED, PER DEVICE, 1+ TOTAL - 4Y MAINT/SUPPORT</t>
  </si>
  <si>
    <t>PAPERCUT MF - FAST RELEASE EMBEDDED, PER DEVICE, 1+ TOTAL - 5Y MAINT/SUPPORT</t>
  </si>
  <si>
    <t>PAPERCUT MF - FAST RELEASE EMBEDDED, PER DEVICE, 1+ TOTAL - 1M MAINT/SUPPORT</t>
  </si>
  <si>
    <t>PAPERCUT MF - FAST RELEASE EMBEDDED, PER DEVICE, 50+ TOTAL - 1Y MAINT/SUPPORT</t>
  </si>
  <si>
    <t>PAPERCUT MF - FAST RELEASE EMBEDDED, PER DEVICE, 50+ TOTAL - 2Y MAINT/SUPPORT</t>
  </si>
  <si>
    <t>PAPERCUT MF - FAST RELEASE EMBEDDED, PER DEVICE, 50+ TOTAL - 3Y MAINT/SUPPORT</t>
  </si>
  <si>
    <t>PAPERCUT MF - FAST RELEASE EMBEDDED, PER DEVICE, 50+ TOTAL - 4Y MAINT/SUPPORT</t>
  </si>
  <si>
    <t>PAPERCUT MF - FAST RELEASE EMBEDDED, PER DEVICE, 50+ TOTAL - 5Y MAINT/SUPPORT</t>
  </si>
  <si>
    <t>PAPERCUT MF - FAST RELEASE EMBEDDED, PER DEVICE, 50+ TOTAL - 1M MAINT/SUPPORT</t>
  </si>
  <si>
    <t>PAPERCUT MF - PAYMENT GATEWAY CONNECTOR GROUP 1 (PAYPAL WPS/PAYFLOW, AUTHORIZE.NET, MY STUDENT ACCT, RBS, TX FILE) - 1Y MAINT/SUPPORT</t>
  </si>
  <si>
    <t>PAPERCUT MF - PAYMENT GATEWAY CONNECTOR GROUP 1 (PAYPAL WPS/PAYFLOW, AUTHORIZE.NET, MY STUDENT ACCT, RBS, TX FILE) - 2Y MAINT/SUPPORT</t>
  </si>
  <si>
    <t>PAPERCUT MF - PAYMENT GATEWAY CONNECTOR GROUP 1 (PAYPAL WPS/PAYFLOW, AUTHORIZE.NET, MY STUDENT ACCT, RBS, TX FILE) - 3Y MAINT/SUPPORT</t>
  </si>
  <si>
    <t>PAPERCUT MF - PAYMENT GATEWAY CONNECTOR GROUP 1 (PAYPAL WPS/PAYFLOW, AUTHORIZE.NET, MY STUDENT ACCT, RBS, TX FILE) - 4Y MAINT/SUPPORT</t>
  </si>
  <si>
    <t>PAPERCUT MF - PAYMENT GATEWAY CONNECTOR GROUP 1 (PAYPAL WPS/PAYFLOW, AUTHORIZE.NET, MY STUDENT ACCT, RBS, TX FILE) - 5Y MAINT/SUPPORT</t>
  </si>
  <si>
    <t>PAPERCUT MF - PAYMENT GATEWAY CONNECTOR GROUP 1 (PAYPAL WPS/PAYFLOW, AUTHORIZE.NET, MY STUDENT ACCT, RBS, TX FILE) - 1M MAINT/SUPPORT</t>
  </si>
  <si>
    <t>PAPERCUT MF - PAYMENT GATEWAY CONNECTOR GROUP 2 (BARCLAYCARD, CASHNET, COMMWEB, CYBERSOURCE, OPC, NELNET, REALEX) - 1Y MAINT/SUPPORT</t>
  </si>
  <si>
    <t>PAPERCUT MF - PAYMENT GATEWAY CONNECTOR GROUP 2 (BARCLAYCARD, CASHNET, COMMWEB, CYBERSOURCE, OPC, NELNET, REALEX) - 2Y MAINT/SUPPORT</t>
  </si>
  <si>
    <t>PAPERCUT MF - PAYMENT GATEWAY CONNECTOR GROUP 2 (BARCLAYCARD, CASHNET, COMMWEB, CYBERSOURCE, OPC, NELNET, REALEX) - 3Y MAINT/SUPPORT</t>
  </si>
  <si>
    <t>PAPERCUT MF - PAYMENT GATEWAY CONNECTOR GROUP 2 (BARCLAYCARD, CASHNET, COMMWEB, CYBERSOURCE, OPC, NELNET, REALEX) - 4Y MAINT/SUPPORT</t>
  </si>
  <si>
    <t>PAPERCUT MF - PAYMENT GATEWAY CONNECTOR GROUP 2 (BARCLAYCARD, CASHNET, COMMWEB, CYBERSOURCE, OPC, NELNET, REALEX) - 5Y MAINT/SUPPORT</t>
  </si>
  <si>
    <t>PAPERCUT MF - PAYMENT GATEWAY CONNECTOR GROUP 2 (BARCLAYCARD, CASHNET, COMMWEB, CYBERSOURCE, OPC, NELNET, REALEX) - 1M MAINT/SUPPORT</t>
  </si>
  <si>
    <t>PAPERCUT MF - PAYMENT GATEWAY CONNECTOR GROUP 3 (TRANSACT SAAS, CBORD, BLACKBOARD, HEARTLAND) - 1Y MAINT/SUPPORT</t>
  </si>
  <si>
    <t>PAPERCUT MF - PAYMENT GATEWAY CONNECTOR GROUP 3 (TRANSACT SAAS, CBORD, BLACKBOARD, HEARTLAND) - 2Y MAINT/SUPPORT</t>
  </si>
  <si>
    <t>PAPERCUT MF - PAYMENT GATEWAY CONNECTOR GROUP 3 (TRANSACT SAAS, CBORD, BLACKBOARD, HEARTLAND) - 3Y MAINT/SUPPORT</t>
  </si>
  <si>
    <t>PAPERCUT MF - PAYMENT GATEWAY CONNECTOR GROUP 3 (TRANSACT SAAS, CBORD, BLACKBOARD, HEARTLAND) - 4Y MAINT/SUPPORT</t>
  </si>
  <si>
    <t>PAPERCUT MF - PAYMENT GATEWAY CONNECTOR GROUP 3 (TRANSACT SAAS, CBORD, BLACKBOARD, HEARTLAND) - 5Y MAINT/SUPPORT</t>
  </si>
  <si>
    <t>PAPERCUT MF - PAYMENT GATEWAY CONNECTOR GROUP 3 (TRANSACT SAAS, CBORD, BLACKBOARD, HEARTLAND) - 1M MAINT/SUPPORT</t>
  </si>
  <si>
    <t>PAPERCUT MF - KIOSK CONNECTOR (VALUE LOADER, PAY STATION) - 1Y MAINT/SUPPORT</t>
  </si>
  <si>
    <t>PAPERCUT MF - KIOSK CONNECTOR (VALUE LOADER, PAY STATION) - 2Y MAINT/SUPPORT</t>
  </si>
  <si>
    <t>PAPERCUT MF - KIOSK CONNECTOR (VALUE LOADER, PAY STATION) - 3Y MAINT/SUPPORT</t>
  </si>
  <si>
    <t>PAPERCUT MF - KIOSK CONNECTOR (VALUE LOADER, PAY STATION) - 4Y MAINT/SUPPORT</t>
  </si>
  <si>
    <t>PAPERCUT MF - KIOSK CONNECTOR (VALUE LOADER, PAY STATION) - 5Y MAINT/SUPPORT</t>
  </si>
  <si>
    <t>PAPERCUT MF - KIOSK CONNECTOR (VALUE LOADER, PAY STATION) - 1M MAINT/SUPPORT</t>
  </si>
  <si>
    <t>PAPERCUT MF - STANDARD CONNECTOR (FAST RELEASE, BIOSTORE) - 1Y MAINT/SUPPORT</t>
  </si>
  <si>
    <t>PAPERCUT MF - STANDARD CONNECTOR (FAST RELEASE, BIOSTORE) - 2Y MAINT/SUPPORT</t>
  </si>
  <si>
    <t>PAPERCUT MF - STANDARD CONNECTOR (FAST RELEASE, BIOSTORE) - 3Y MAINT/SUPPORT</t>
  </si>
  <si>
    <t>PAPERCUT MF - STANDARD CONNECTOR (FAST RELEASE, BIOSTORE) - 4Y MAINT/SUPPORT</t>
  </si>
  <si>
    <t>PAPERCUT MF - STANDARD CONNECTOR (FAST RELEASE, BIOSTORE) - 5Y MAINT/SUPPORT</t>
  </si>
  <si>
    <t>PAPERCUT MF - STANDARD CONNECTOR (FAST RELEASE, BIOSTORE) - 1M MAINT/SUPPORT</t>
  </si>
  <si>
    <t>PAPERCUT MF - ADVANCED CONNECTOR (CARTADIS, BOSCOP, JAMEX, NETZTOUCH, M3I) - 1Y MAINT/SUPPORT</t>
  </si>
  <si>
    <t>PAPERCUT MF - ADVANCED CONNECTOR (CARTADIS, BOSCOP, JAMEX, NETZTOUCH, M3I) - 2Y MAINT/SUPPORT</t>
  </si>
  <si>
    <t>PAPERCUT MF - ADVANCED CONNECTOR (CARTADIS, BOSCOP, JAMEX, NETZTOUCH, M3I) - 3Y MAINT/SUPPORT</t>
  </si>
  <si>
    <t>PAPERCUT MF - ADVANCED CONNECTOR (CARTADIS, BOSCOP, JAMEX, NETZTOUCH, M3I) - 4Y MAINT/SUPPORT</t>
  </si>
  <si>
    <t>PAPERCUT MF - ADVANCED CONNECTOR (CARTADIS, BOSCOP, JAMEX, NETZTOUCH, M3I) - 5Y MAINT/SUPPORT</t>
  </si>
  <si>
    <t>PAPERCUT MF - ADVANCED CONNECTOR (CARTADIS, BOSCOP, JAMEX, NETZTOUCH, M3I) - 1M MAINT/SUPPORT</t>
  </si>
  <si>
    <t>PAPERCUT MF - EPIC PRINT CONNECTOR - 1Y MAINT/SUPPORT</t>
  </si>
  <si>
    <t>PAPERCUT MF - EPIC PRINT CONNECTOR - 2Y MAINT/SUPPORT</t>
  </si>
  <si>
    <t>PAPERCUT MF - EPIC PRINT CONNECTOR - 3Y MAINT/SUPPORT</t>
  </si>
  <si>
    <t>PAPERCUT MF - EPIC PRINT CONNECTOR - 4Y MAINT/SUPPORT</t>
  </si>
  <si>
    <t>PAPERCUT MF - EPIC PRINT CONNECTOR - 5Y MAINT/SUPPORT</t>
  </si>
  <si>
    <t>PAPERCUT MF - EPIC PRINT CONNECTOR - 1M MAINT/SUPPORT</t>
  </si>
  <si>
    <t>PAPERCUT MF - MFD EMBEDDED - EPSON, COMMERCIAL, PER DEVICE, 1+ TOTAL</t>
  </si>
  <si>
    <t>PAPERCUT MF - MFD EMBEDDED - EPSON, COMMERCIAL, PER DEVICE, 10+ TOTAL</t>
  </si>
  <si>
    <t>PAPERCUT MF - MFD EMBEDDED - EPSON, COMMERCIAL, PER DEVICE, 25+ TOTAL</t>
  </si>
  <si>
    <t>PAPERCUT MF - MFD EMBEDDED - EPSON, COMMERCIAL, PER DEVICE, 50+ TOTAL</t>
  </si>
  <si>
    <t>PAPERCUT MF - MFD EMBEDDED - EPSON, COMMERCIAL, PER DEVICE, 100+ TOTAL</t>
  </si>
  <si>
    <t>PAPERCUT MF - MFD EMBEDDED - EPSON, COMMERCIAL, PER DEVICE, 500+ TOTAL</t>
  </si>
  <si>
    <t>PAPERCUT MF - MFD EMBEDDED - EPSON, COMMERCIAL, PER DEVICE, 1000+ TOTAL</t>
  </si>
  <si>
    <t>PAPERCUT MF - MFD EMBEDDED - EPSON, EDU/GOV, PER DEVICE, 1+ TOTAL</t>
  </si>
  <si>
    <t>PAPERCUT MF - MFD EMBEDDED - EPSON, EDU/GOV, PER DEVICE, 10+ TOTAL</t>
  </si>
  <si>
    <t>PAPERCUT MF - MFD EMBEDDED - EPSON, EDU/GOV, PER DEVICE, 25+ TOTAL</t>
  </si>
  <si>
    <t>PAPERCUT MF - MFD EMBEDDED - EPSON, EDU/GOV, PER DEVICE, 50+ TOTAL</t>
  </si>
  <si>
    <t>PAPERCUT MF - MFD EMBEDDED - EPSON, EDU/GOV, PER DEVICE, 100+ TOTAL</t>
  </si>
  <si>
    <t>PAPERCUT MF - MFD EMBEDDED - EPSON, EDU/GOV, PER DEVICE, 500+ TOTAL</t>
  </si>
  <si>
    <t>PAPERCUT MF - MFD EMBEDDED - EPSON, EDU/GOV, PER DEVICE, 1000+ TOTAL</t>
  </si>
  <si>
    <t>PAPERCUT MF - MFD EMBEDDED - BROTHER, COMMERCIAL, PER DEVICE, 1+ TOTAL</t>
  </si>
  <si>
    <t>PAPERCUT MF - MFD EMBEDDED - BROTHER, COMMERCIAL, PER DEVICE, 10+ TOTAL</t>
  </si>
  <si>
    <t>PAPERCUT MF - MFD EMBEDDED - BROTHER, COMMERCIAL, PER DEVICE, 25+ TOTAL</t>
  </si>
  <si>
    <t>PAPERCUT MF - MFD EMBEDDED - BROTHER, COMMERCIAL, PER DEVICE, 50+ TOTAL</t>
  </si>
  <si>
    <t>PAPERCUT MF - MFD EMBEDDED - BROTHER, COMMERCIAL, PER DEVICE, 100+ TOTAL</t>
  </si>
  <si>
    <t>PAPERCUT MF - MFD EMBEDDED - BROTHER, COMMERCIAL, PER DEVICE, 500+ TOTAL</t>
  </si>
  <si>
    <t>PAPERCUT MF - MFD EMBEDDED - BROTHER, COMMERCIAL, PER DEVICE, 1000+ TOTAL</t>
  </si>
  <si>
    <t>PAPERCUT MF - MFD EMBEDDED - BROTHER, EDU/GOV, PER DEVICE, 1+ TOTAL</t>
  </si>
  <si>
    <t>PAPERCUT MF - MFD EMBEDDED - BROTHER, EDU/GOV, PER DEVICE, 10+ TOTAL</t>
  </si>
  <si>
    <t>PAPERCUT MF - MFD EMBEDDED - BROTHER, EDU/GOV, PER DEVICE, 25+ TOTAL</t>
  </si>
  <si>
    <t>PAPERCUT MF - MFD EMBEDDED - BROTHER, EDU/GOV, PER DEVICE, 50+ TOTAL</t>
  </si>
  <si>
    <t>PAPERCUT MF - MFD EMBEDDED - BROTHER, EDU/GOV, PER DEVICE, 100+ TOTAL</t>
  </si>
  <si>
    <t>PAPERCUT MF - MFD EMBEDDED - BROTHER, EDU/GOV, PER DEVICE, 500+ TOTAL</t>
  </si>
  <si>
    <t>PAPERCUT MF - MFD EMBEDDED - BROTHER, EDU/GOV, PER DEVICE, 1000+ TOTAL</t>
  </si>
  <si>
    <t>PAPERCUT MF - MFD EMBEDDED - MURATEC, COMMERCIAL, PER DEVICE, 1+ TOTAL</t>
  </si>
  <si>
    <t>PAPERCUT MF - MFD EMBEDDED - MURATEC, COMMERCIAL, PER DEVICE, 10+ TOTAL</t>
  </si>
  <si>
    <t>PAPERCUT MF - MFD EMBEDDED - MURATEC, COMMERCIAL, PER DEVICE, 25+ TOTAL</t>
  </si>
  <si>
    <t>PAPERCUT MF - MFD EMBEDDED - MURATEC, COMMERCIAL, PER DEVICE, 50+ TOTAL</t>
  </si>
  <si>
    <t>PAPERCUT MF - MFD EMBEDDED - MURATEC, COMMERCIAL, PER DEVICE, 100+ TOTAL</t>
  </si>
  <si>
    <t>PAPERCUT MF - MFD EMBEDDED - MURATEC, COMMERCIAL, PER DEVICE, 500+ TOTAL</t>
  </si>
  <si>
    <t>PAPERCUT MF - MFD EMBEDDED - MURATEC, COMMERCIAL, PER DEVICE, 1000+ TOTAL</t>
  </si>
  <si>
    <t>PAPERCUT MF - MFD EMBEDDED - MURATEC, EDU/GOV, PER DEVICE, 1+ TOTAL</t>
  </si>
  <si>
    <t>PAPERCUT MF - MFD EMBEDDED - MURATEC, EDU/GOV, PER DEVICE, 10+ TOTAL</t>
  </si>
  <si>
    <t>PAPERCUT MF - MFD EMBEDDED - MURATEC, EDU/GOV, PER DEVICE, 25+ TOTAL</t>
  </si>
  <si>
    <t>PAPERCUT MF - MFD EMBEDDED - MURATEC, EDU/GOV, PER DEVICE, 50+ TOTAL</t>
  </si>
  <si>
    <t>PAPERCUT MF - MFD EMBEDDED - MURATEC, EDU/GOV, PER DEVICE, 100+ TOTAL</t>
  </si>
  <si>
    <t>PAPERCUT MF - MFD EMBEDDED - MURATEC, EDU/GOV, PER DEVICE, 500+ TOTAL</t>
  </si>
  <si>
    <t>PAPERCUT MF - MFD EMBEDDED - MURATEC, EDU/GOV, PER DEVICE, 1000+ TOTAL</t>
  </si>
  <si>
    <t>PAPERCUT MF - MFD EMBEDDED - OKI, COMMERCIAL, PER DEVICE, 1+ TOTAL</t>
  </si>
  <si>
    <t>PAPERCUT MF - MFD EMBEDDED - OKI, COMMERCIAL, PER DEVICE, 10+ TOTAL</t>
  </si>
  <si>
    <t>PAPERCUT MF - MFD EMBEDDED - OKI, COMMERCIAL, PER DEVICE, 25+ TOTAL</t>
  </si>
  <si>
    <t>PAPERCUT MF - MFD EMBEDDED - OKI, COMMERCIAL, PER DEVICE, 50+ TOTAL</t>
  </si>
  <si>
    <t>PAPERCUT MF - MFD EMBEDDED - OKI, COMMERCIAL, PER DEVICE, 100+ TOTAL</t>
  </si>
  <si>
    <t>PAPERCUT MF - MFD EMBEDDED - OKI, COMMERCIAL, PER DEVICE, 500+ TOTAL</t>
  </si>
  <si>
    <t>PAPERCUT MF - MFD EMBEDDED - OKI, COMMERCIAL, PER DEVICE, 1000+ TOTAL</t>
  </si>
  <si>
    <t>PAPERCUT MF - MFD EMBEDDED - OKI, EDU/GOV, PER DEVICE, 1+ TOTAL</t>
  </si>
  <si>
    <t>PAPERCUT MF - MFD EMBEDDED - OKI, EDU/GOV, PER DEVICE, 10+ TOTAL</t>
  </si>
  <si>
    <t>PAPERCUT MF - MFD EMBEDDED - OKI, EDU/GOV, PER DEVICE, 25+ TOTAL</t>
  </si>
  <si>
    <t>PAPERCUT MF - MFD EMBEDDED - OKI, EDU/GOV, PER DEVICE, 50+ TOTAL</t>
  </si>
  <si>
    <t>PAPERCUT MF - MFD EMBEDDED - OKI, EDU/GOV, PER DEVICE, 100+ TOTAL</t>
  </si>
  <si>
    <t>PAPERCUT MF - MFD EMBEDDED - OKI, EDU/GOV, PER DEVICE, 500+ TOTAL</t>
  </si>
  <si>
    <t>PAPERCUT MF - MFD EMBEDDED - OKI, EDU/GOV, PER DEVICE, 1000+ TOTAL</t>
  </si>
  <si>
    <t>PAPERCUT MF - MFD EMBEDDED - RISO, COMMERCIAL, PER DEVICE, 1+ TOTAL</t>
  </si>
  <si>
    <t>PAPERCUT MF - MFD EMBEDDED - RISO, COMMERCIAL, PER DEVICE, 10+ TOTAL</t>
  </si>
  <si>
    <t>PAPERCUT MF - MFD EMBEDDED - RISO, COMMERCIAL, PER DEVICE, 25+ TOTAL</t>
  </si>
  <si>
    <t>PAPERCUT MF - MFD EMBEDDED - RISO, COMMERCIAL, PER DEVICE, 50+ TOTAL</t>
  </si>
  <si>
    <t>PAPERCUT MF - MFD EMBEDDED - RISO, COMMERCIAL, PER DEVICE, 100+ TOTAL</t>
  </si>
  <si>
    <t>PAPERCUT MF - MFD EMBEDDED - RISO, COMMERCIAL, PER DEVICE, 500+ TOTAL</t>
  </si>
  <si>
    <t>PAPERCUT MF - MFD EMBEDDED - RISO, COMMERCIAL, PER DEVICE, 1000+ TOTAL</t>
  </si>
  <si>
    <t>PAPERCUT MF - MFD EMBEDDED - RISO, EDU/GOV, PER DEVICE, 1+ TOTAL</t>
  </si>
  <si>
    <t>PAPERCUT MF - MFD EMBEDDED - RISO, EDU/GOV, PER DEVICE, 10+ TOTAL</t>
  </si>
  <si>
    <t>PAPERCUT MF - MFD EMBEDDED - RISO, EDU/GOV, PER DEVICE, 25+ TOTAL</t>
  </si>
  <si>
    <t>PAPERCUT MF - MFD EMBEDDED - RISO, EDU/GOV, PER DEVICE, 50+ TOTAL</t>
  </si>
  <si>
    <t>PAPERCUT MF - MFD EMBEDDED - RISO, EDU/GOV, PER DEVICE, 100+ TOTAL</t>
  </si>
  <si>
    <t>PAPERCUT MF - MFD EMBEDDED - RISO, EDU/GOV, PER DEVICE, 500+ TOTAL</t>
  </si>
  <si>
    <t>PAPERCUT MF - MFD EMBEDDED - RISO, EDU/GOV, PER DEVICE, 1000+ TOTAL</t>
  </si>
  <si>
    <t>PAPERCUT MF - MFD EMBEDDED - SINDOH, COMMERCIAL, PER DEVICE, 1+ TOTAL</t>
  </si>
  <si>
    <t>PAPERCUT MF - MFD EMBEDDED - SINDOH, COMMERCIAL, PER DEVICE, 10+ TOTAL</t>
  </si>
  <si>
    <t>PAPERCUT MF - MFD EMBEDDED - SINDOH, COMMERCIAL, PER DEVICE, 25+ TOTAL</t>
  </si>
  <si>
    <t>PAPERCUT MF - MFD EMBEDDED - SINDOH, COMMERCIAL, PER DEVICE, 50+ TOTAL</t>
  </si>
  <si>
    <t>PAPERCUT MF - MFD EMBEDDED - SINDOH, COMMERCIAL, PER DEVICE, 100+ TOTAL</t>
  </si>
  <si>
    <t>PAPERCUT MF - MFD EMBEDDED - SINDOH, COMMERCIAL, PER DEVICE, 500+ TOTAL</t>
  </si>
  <si>
    <t>PAPERCUT MF - MFD EMBEDDED - SINDOH, COMMERCIAL, PER DEVICE, 1000+ TOTAL</t>
  </si>
  <si>
    <t>PAPERCUT MF - MFD EMBEDDED - SINDOH, EDU/GOV, PER DEVICE, 1+ TOTAL</t>
  </si>
  <si>
    <t>PAPERCUT MF - MFD EMBEDDED - SINDOH, EDU/GOV, PER DEVICE, 10+ TOTAL</t>
  </si>
  <si>
    <t>PAPERCUT MF - MFD EMBEDDED - SINDOH, EDU/GOV, PER DEVICE, 25+ TOTAL</t>
  </si>
  <si>
    <t>PAPERCUT MF - MFD EMBEDDED - SINDOH, EDU/GOV, PER DEVICE, 50+ TOTAL</t>
  </si>
  <si>
    <t>PAPERCUT MF - MFD EMBEDDED - SINDOH, EDU/GOV, PER DEVICE, 100+ TOTAL</t>
  </si>
  <si>
    <t>PAPERCUT MF - MFD EMBEDDED - SINDOH, EDU/GOV, PER DEVICE, 500+ TOTAL</t>
  </si>
  <si>
    <t>PAPERCUT MF - MFD EMBEDDED - SINDOH, EDU/GOV, PER DEVICE, 1000+ TOTAL</t>
  </si>
  <si>
    <t>PAPERCUT MF - CLOUD DOCUMENT PROCESSING &amp; OCR, PER DEVICE, 1+ TOTAL</t>
  </si>
  <si>
    <t>PAPERCUT MF - CLOUD DOCUMENT PROCESSING &amp; OCR, PER DEVICE, 10+ TOTAL</t>
  </si>
  <si>
    <t>PAPERCUT MF - CLOUD DOCUMENT PROCESSING &amp; OCR, PER DEVICE, 25+ TOTAL</t>
  </si>
  <si>
    <t>PAPERCUT MF - CLOUD DOCUMENT PROCESSING &amp; OCR, PER DEVICE, 50+ TOTAL</t>
  </si>
  <si>
    <t>PAPERCUT MF - CLOUD DOCUMENT PROCESSING &amp; OCR, PER DEVICE, 100+ TOTAL</t>
  </si>
  <si>
    <t>PAPERCUT MF - CLOUD DOCUMENT PROCESSING &amp; OCR, PER DEVICE, 500+ TOTAL</t>
  </si>
  <si>
    <t>PAPERCUT MF - CLOUD DOCUMENT PROCESSING &amp; OCR, PER DEVICE, 1000+ TOTAL</t>
  </si>
  <si>
    <t>PAPERCUT MF - ADVANCED SCAN FAX CONNECTOR, PER DEVICE 10+ TOTAL</t>
  </si>
  <si>
    <t>PAPERCUT MF - ADVANCED SCAN FAX CONNECTOR, PER DEVICE 50+ TOTAL</t>
  </si>
  <si>
    <t>PAPERCUT MF - ADVANCED SCAN FAX CONNECTOR, PER DEVICE 250+ TOTAL</t>
  </si>
  <si>
    <t>PAPERCUT MF - ADVANCED SCAN FAX CONNECTOR, PER DEVICE 400+ TOTAL</t>
  </si>
  <si>
    <t>PAPERCUT GROWS - TREES PER DEVICE, BE FOREST POSITIVE</t>
  </si>
  <si>
    <t>PAPERCUT MF - CLOUD DOCUMENT PROCESSING &amp; OCR, PER DEVICE, 1+ TOTAL - 1Y MAINT/SUPPORT</t>
  </si>
  <si>
    <t>PAPERCUT MF - CLOUD DOCUMENT PROCESSING &amp; OCR, PER DEVICE, 1+ TOTAL - 2Y MAINT/SUPPORT</t>
  </si>
  <si>
    <t>PAPERCUT MF - CLOUD DOCUMENT PROCESSING &amp; OCR, PER DEVICE, 1+ TOTAL - 3Y MAINT/SUPPORT</t>
  </si>
  <si>
    <t>PAPERCUT MF - CLOUD DOCUMENT PROCESSING &amp; OCR, PER DEVICE, 1+ TOTAL - 4Y MAINT/SUPPORT</t>
  </si>
  <si>
    <t>PAPERCUT MF - CLOUD DOCUMENT PROCESSING &amp; OCR, PER DEVICE, 1+ TOTAL - 5Y MAINT/SUPPORT</t>
  </si>
  <si>
    <t>PAPERCUT MF - CLOUD DOCUMENT PROCESSING &amp; OCR, PER DEVICE, 1+ TOTAL - 1M MAINT/SUPPORT</t>
  </si>
  <si>
    <t>PAPERCUT MF - CLOUD DOCUMENT PROCESSING &amp; OCR, PER DEVICE, 10+ TOTAL - 1Y MAINT/SUPPORT</t>
  </si>
  <si>
    <t>PAPERCUT MF - CLOUD DOCUMENT PROCESSING &amp; OCR, PER DEVICE, 10+ TOTAL - 2Y MAINT/SUPPORT</t>
  </si>
  <si>
    <t>PAPERCUT MF - CLOUD DOCUMENT PROCESSING &amp; OCR, PER DEVICE, 10+ TOTAL - 3Y MAINT/SUPPORT</t>
  </si>
  <si>
    <t>PAPERCUT MF - CLOUD DOCUMENT PROCESSING &amp; OCR, PER DEVICE, 10+ TOTAL - 4Y MAINT/SUPPORT</t>
  </si>
  <si>
    <t>PAPERCUT MF - CLOUD DOCUMENT PROCESSING &amp; OCR, PER DEVICE, 10+ TOTAL - 5Y MAINT/SUPPORT</t>
  </si>
  <si>
    <t>PAPERCUT MF - CLOUD DOCUMENT PROCESSING &amp; OCR, PER DEVICE, 10+ TOTAL - 1M MAINT/SUPPORT</t>
  </si>
  <si>
    <t>PAPERCUT MF - CLOUD DOCUMENT PROCESSING &amp; OCR, PER DEVICE, 25+ TOTAL - 1Y MAINT/SUPPORT</t>
  </si>
  <si>
    <t>PAPERCUT MF - CLOUD DOCUMENT PROCESSING &amp; OCR, PER DEVICE, 25+ TOTAL - 2Y MAINT/SUPPORT</t>
  </si>
  <si>
    <t>PAPERCUT MF - CLOUD DOCUMENT PROCESSING &amp; OCR, PER DEVICE, 25+ TOTAL - 3Y MAINT/SUPPORT</t>
  </si>
  <si>
    <t>PAPERCUT MF - CLOUD DOCUMENT PROCESSING &amp; OCR, PER DEVICE, 25+ TOTAL - 4Y MAINT/SUPPORT</t>
  </si>
  <si>
    <t>PAPERCUT MF - CLOUD DOCUMENT PROCESSING &amp; OCR, PER DEVICE, 25+ TOTAL - 5Y MAINT/SUPPORT</t>
  </si>
  <si>
    <t>PAPERCUT MF - CLOUD DOCUMENT PROCESSING &amp; OCR, PER DEVICE, 25+ TOTAL - 1M MAINT/SUPPORT</t>
  </si>
  <si>
    <t>PAPERCUT MF - CLOUD DOCUMENT PROCESSING &amp; OCR, PER DEVICE, 50+ TOTAL - 1Y MAINT/SUPPORT</t>
  </si>
  <si>
    <t>PAPERCUT MF - CLOUD DOCUMENT PROCESSING &amp; OCR, PER DEVICE, 50+ TOTAL - 2Y MAINT/SUPPORT</t>
  </si>
  <si>
    <t>PAPERCUT MF - CLOUD DOCUMENT PROCESSING &amp; OCR, PER DEVICE, 50+ TOTAL - 3Y MAINT/SUPPORT</t>
  </si>
  <si>
    <t>PAPERCUT MF - CLOUD DOCUMENT PROCESSING &amp; OCR, PER DEVICE, 50+ TOTAL - 4Y MAINT/SUPPORT</t>
  </si>
  <si>
    <t>PAPERCUT MF - CLOUD DOCUMENT PROCESSING &amp; OCR, PER DEVICE, 50+ TOTAL - 5Y MAINT/SUPPORT</t>
  </si>
  <si>
    <t>PAPERCUT MF - CLOUD DOCUMENT PROCESSING &amp; OCR, PER DEVICE, 50+ TOTAL - 1M MAINT/SUPPORT</t>
  </si>
  <si>
    <t>PAPERCUT MF - CLOUD DOCUMENT PROCESSING &amp; OCR, PER DEVICE, 100+ TOTAL - 1Y MAINT/SUPPORT</t>
  </si>
  <si>
    <t>PAPERCUT MF - CLOUD DOCUMENT PROCESSING &amp; OCR, PER DEVICE, 100+ TOTAL - 2Y MAINT/SUPPORT</t>
  </si>
  <si>
    <t>PAPERCUT MF - CLOUD DOCUMENT PROCESSING &amp; OCR, PER DEVICE, 100+ TOTAL - 3Y MAINT/SUPPORT</t>
  </si>
  <si>
    <t>PAPERCUT MF - CLOUD DOCUMENT PROCESSING &amp; OCR, PER DEVICE, 100+ TOTAL - 4Y MAINT/SUPPORT</t>
  </si>
  <si>
    <t>PAPERCUT MF - CLOUD DOCUMENT PROCESSING &amp; OCR, PER DEVICE, 100+ TOTAL - 5Y MAINT/SUPPORT</t>
  </si>
  <si>
    <t>PAPERCUT MF - CLOUD DOCUMENT PROCESSING &amp; OCR, PER DEVICE, 100+ TOTAL - 1M MAINT/SUPPORT</t>
  </si>
  <si>
    <t>PAPERCUT MF - CLOUD DOCUMENT PROCESSING &amp; OCR, PER DEVICE, 500+ TOTAL - 1Y MAINT/SUPPORT</t>
  </si>
  <si>
    <t>PAPERCUT MF - CLOUD DOCUMENT PROCESSING &amp; OCR, PER DEVICE, 500+ TOTAL - 2Y MAINT/SUPPORT</t>
  </si>
  <si>
    <t>PAPERCUT MF - CLOUD DOCUMENT PROCESSING &amp; OCR, PER DEVICE, 500+ TOTAL - 3Y MAINT/SUPPORT</t>
  </si>
  <si>
    <t>PAPERCUT MF - CLOUD DOCUMENT PROCESSING &amp; OCR, PER DEVICE, 500+ TOTAL - 4Y MAINT/SUPPORT</t>
  </si>
  <si>
    <t>PAPERCUT MF - CLOUD DOCUMENT PROCESSING &amp; OCR, PER DEVICE, 500+ TOTAL - 5Y MAINT/SUPPORT</t>
  </si>
  <si>
    <t>PAPERCUT MF - CLOUD DOCUMENT PROCESSING &amp; OCR, PER DEVICE, 500+ TOTAL - 1M MAINT/SUPPORT</t>
  </si>
  <si>
    <t>PAPERCUT MF - CLOUD DOCUMENT PROCESSING &amp; OCR, PER DEVICE, 1000+ TOTAL - 1Y MAINT/SUPPORT</t>
  </si>
  <si>
    <t>PAPERCUT MF - CLOUD DOCUMENT PROCESSING &amp; OCR, PER DEVICE, 1000+ TOTAL - 2Y MAINT/SUPPORT</t>
  </si>
  <si>
    <t>PAPERCUT MF - CLOUD DOCUMENT PROCESSING &amp; OCR, PER DEVICE, 1000+ TOTAL - 3Y MAINT/SUPPORT</t>
  </si>
  <si>
    <t>PAPERCUT MF - CLOUD DOCUMENT PROCESSING &amp; OCR, PER DEVICE, 1000+ TOTAL - 4Y MAINT/SUPPORT</t>
  </si>
  <si>
    <t>PAPERCUT MF - CLOUD DOCUMENT PROCESSING &amp; OCR, PER DEVICE, 1000+ TOTAL - 5Y MAINT/SUPPORT</t>
  </si>
  <si>
    <t>PAPERCUT MF - CLOUD DOCUMENT PROCESSING &amp; OCR, PER DEVICE, 1000+ TOTAL - 1M MAINT/SUPPORT</t>
  </si>
  <si>
    <t>PAPERCUT MF - ADVANCED SCAN FAX CONNECTOR, PER DEVICE 10+ TOTAL - 1Y MAINT/SUPPORT</t>
  </si>
  <si>
    <t>PAPERCUT MF - ADVANCED SCAN FAX CONNECTOR, PER DEVICE 10+ TOTAL - 2Y MAINT/SUPPORT</t>
  </si>
  <si>
    <t>PAPERCUT MF - ADVANCED SCAN FAX CONNECTOR, PER DEVICE 10+ TOTAL - 3Y MAINT/SUPPORT</t>
  </si>
  <si>
    <t>PAPERCUT MF - ADVANCED SCAN FAX CONNECTOR, PER DEVICE 10+ TOTAL - 4Y MAINT/SUPPORT</t>
  </si>
  <si>
    <t>PAPERCUT MF - ADVANCED SCAN FAX CONNECTOR, PER DEVICE 10+ TOTAL - 5Y MAINT/SUPPORT</t>
  </si>
  <si>
    <t>PAPERCUT MF - ADVANCED SCAN FAX CONNECTOR, PER DEVICE 10+ TOTAL - 1M MAINT/SUPPORT</t>
  </si>
  <si>
    <t>PAPERCUT MF - ADVANCED SCAN FAX CONNECTOR, PER DEVICE 50+ TOTAL - 1Y MAINT/SUPPORT</t>
  </si>
  <si>
    <t>PAPERCUT MF - ADVANCED SCAN FAX CONNECTOR, PER DEVICE 50+ TOTAL - 2Y MAINT/SUPPORT</t>
  </si>
  <si>
    <t>PAPERCUT MF - ADVANCED SCAN FAX CONNECTOR, PER DEVICE 50+ TOTAL - 3Y MAINT/SUPPORT</t>
  </si>
  <si>
    <t>PAPERCUT MF - ADVANCED SCAN FAX CONNECTOR, PER DEVICE 50+ TOTAL - 4Y MAINT/SUPPORT</t>
  </si>
  <si>
    <t>PAPERCUT MF - ADVANCED SCAN FAX CONNECTOR, PER DEVICE 50+ TOTAL - 5Y MAINT/SUPPORT</t>
  </si>
  <si>
    <t>PAPERCUT MF - ADVANCED SCAN FAX CONNECTOR, PER DEVICE 50+ TOTAL - 1M MAINT/SUPPORT</t>
  </si>
  <si>
    <t>PAPERCUT MF - ADVANCED SCAN FAX CONNECTOR, PER DEVICE 250+ TOTAL - 1Y MAINT/SUPPORT</t>
  </si>
  <si>
    <t>PAPERCUT MF - ADVANCED SCAN FAX CONNECTOR, PER DEVICE 250+ TOTAL - 2Y MAINT/SUPPORT</t>
  </si>
  <si>
    <t>PAPERCUT MF - ADVANCED SCAN FAX CONNECTOR, PER DEVICE 250+ TOTAL - 3Y MAINT/SUPPORT</t>
  </si>
  <si>
    <t>PAPERCUT MF - ADVANCED SCAN FAX CONNECTOR, PER DEVICE 250+ TOTAL - 4Y MAINT/SUPPORT</t>
  </si>
  <si>
    <t>PAPERCUT MF - ADVANCED SCAN FAX CONNECTOR, PER DEVICE 250+ TOTAL - 5Y MAINT/SUPPORT</t>
  </si>
  <si>
    <t>PAPERCUT MF - ADVANCED SCAN FAX CONNECTOR, PER DEVICE 250+ TOTAL - 1M MAINT/SUPPORT</t>
  </si>
  <si>
    <t>PAPERCUT MF - ADVANCED SCAN FAX CONNECTOR, PER DEVICE 400+ TOTAL - 1Y MAINT/SUPPORT</t>
  </si>
  <si>
    <t>PAPERCUT MF - ADVANCED SCAN FAX CONNECTOR, PER DEVICE 400+ TOTAL - 2Y MAINT/SUPPORT</t>
  </si>
  <si>
    <t>PAPERCUT MF - ADVANCED SCAN FAX CONNECTOR, PER DEVICE 400+ TOTAL - 3Y MAINT/SUPPORT</t>
  </si>
  <si>
    <t>PAPERCUT MF - ADVANCED SCAN FAX CONNECTOR, PER DEVICE 400+ TOTAL - 4Y MAINT/SUPPORT</t>
  </si>
  <si>
    <t>PAPERCUT MF - ADVANCED SCAN FAX CONNECTOR, PER DEVICE 400+ TOTAL - 5Y MAINT/SUPPORT</t>
  </si>
  <si>
    <t>PAPERCUT MF - ADVANCED SCAN FAX CONNECTOR, PER DEVICE 400+ TOTAL - 1M MAINT/SUPPORT</t>
  </si>
  <si>
    <t>PAPERCUT MF - MFD EMBEDDED - EPSON, LICENSE EXCHANGE</t>
  </si>
  <si>
    <t>PAPERCUT MF - MFD EMBEDDED - BROTHER, LICENSE EXCHANGE</t>
  </si>
  <si>
    <t>PAPERCUT MF - MFD EMBEDDED - KATUN, COMMERCIAL, PER DEVICE, 1+ TOTAL</t>
  </si>
  <si>
    <t>PAPERCUT MF - MFD EMBEDDED - KATUN, COMMERCIAL, PER DEVICE, 10+ TOTAL</t>
  </si>
  <si>
    <t>PAPERCUT MF - MFD EMBEDDED - KATUN, COMMERCIAL, PER DEVICE, 25+ TOTAL</t>
  </si>
  <si>
    <t>PAPERCUT MF - MFD EMBEDDED - KATUN, COMMERCIAL, PER DEVICE, 50+ TOTAL</t>
  </si>
  <si>
    <t>PAPERCUT MF - MFD EMBEDDED - KATUN, COMMERCIAL, PER DEVICE, 100+ TOTAL</t>
  </si>
  <si>
    <t>PAPERCUT MF - MFD EMBEDDED - KATUN, COMMERCIAL, PER DEVICE, 500+ TOTAL</t>
  </si>
  <si>
    <t>PAPERCUT MF - MFD EMBEDDED - KATUN, COMMERCIAL, PER DEVICE, 1000+ TOTAL</t>
  </si>
  <si>
    <t>PAPERCUT MF - MFD EMBEDDED - KATUN, EDU/GOV, PER DEVICE, 1+ TOTAL</t>
  </si>
  <si>
    <t>PAPERCUT MF - MFD EMBEDDED - KATUN, EDU/GOV, PER DEVICE, 10+ TOTAL</t>
  </si>
  <si>
    <t>PAPERCUT MF - MFD EMBEDDED - KATUN, EDU/GOV, PER DEVICE, 25+ TOTAL</t>
  </si>
  <si>
    <t>PAPERCUT MF - MFD EMBEDDED - KATUN, EDU/GOV, PER DEVICE, 50+ TOTAL</t>
  </si>
  <si>
    <t>PAPERCUT MF - MFD EMBEDDED - KATUN, EDU/GOV, PER DEVICE, 100+ TOTAL</t>
  </si>
  <si>
    <t>PAPERCUT MF - MFD EMBEDDED - KATUN, EDU/GOV, PER DEVICE, 500+ TOTAL</t>
  </si>
  <si>
    <t>PAPERCUT MF - MFD EMBEDDED - KATUN, EDU/GOV, PER DEVICE, 1000+ TOTAL</t>
  </si>
  <si>
    <t>PAPERCUT MF - MFD EMBEDDED - KATUN, LICENSE EXCHANGE</t>
  </si>
  <si>
    <t>PAPERCUT MF - MFD EMBEDDED - MURATEC, LICENSE EXCHANGE</t>
  </si>
  <si>
    <t>PAPERCUT MF - MFD EMBEDDED - OKI, LICENSE EXCHANGE</t>
  </si>
  <si>
    <t>PAPERCUT MF - MFD EMBEDDED - RISO, LICENSE EXCHANGE</t>
  </si>
  <si>
    <t>PAPERCUT MF - MFD EMBEDDED - SINDOH, LICENSE EXCHANGE</t>
  </si>
  <si>
    <t>PAPERCUT HIVE - FULL EMBEDDED - COMMERCIAL, PER DEVICE, 1+ TOTAL, SUBSCRIPTION 1Y</t>
  </si>
  <si>
    <t>PAPERCUT HIVE - FULL EMBEDDED - COMMERCIAL, PER DEVICE, 1+ TOTAL, SUBSCRIPTION 2Y</t>
  </si>
  <si>
    <t>PAPERCUT HIVE - FULL EMBEDDED - COMMERCIAL, PER DEVICE, 1+ TOTAL, SUBSCRIPTION 3Y</t>
  </si>
  <si>
    <t>PAPERCUT HIVE - FULL EMBEDDED - COMMERCIAL, PER DEVICE, 1+ TOTAL, SUBSCRIPTION 4Y</t>
  </si>
  <si>
    <t>PAPERCUT HIVE - FULL EMBEDDED - COMMERCIAL, PER DEVICE, 1+ TOTAL, SUBSCRIPTION 5Y</t>
  </si>
  <si>
    <t>PAPERCUT HIVE - FULL EMBEDDED - COMMERCIAL, PER DEVICE, 1+ TOTAL, SUBSCRIPTION 1M</t>
  </si>
  <si>
    <t>PAPERCUT HIVE - FULL EMBEDDED - COMMERCIAL, PER DEVICE, 10+ TOTAL, SUBSCRIPTION 1Y</t>
  </si>
  <si>
    <t>PAPERCUT HIVE - FULL EMBEDDED - COMMERCIAL, PER DEVICE, 10+ TOTAL, SUBSCRIPTION 2Y</t>
  </si>
  <si>
    <t>PAPERCUT HIVE - FULL EMBEDDED - COMMERCIAL, PER DEVICE, 10+ TOTAL, SUBSCRIPTION 3Y</t>
  </si>
  <si>
    <t>PAPERCUT HIVE - FULL EMBEDDED - COMMERCIAL, PER DEVICE, 10+ TOTAL, SUBSCRIPTION 4Y</t>
  </si>
  <si>
    <t>PAPERCUT HIVE - FULL EMBEDDED - COMMERCIAL, PER DEVICE, 10+ TOTAL, SUBSCRIPTION 5Y</t>
  </si>
  <si>
    <t>PAPERCUT HIVE - FULL EMBEDDED - COMMERCIAL, PER DEVICE, 10+ TOTAL, SUBSCRIPTION 1M</t>
  </si>
  <si>
    <t>PAPERCUT HIVE - FULL EMBEDDED - COMMERCIAL, PER DEVICE, 25+ TOTAL, SUBSCRIPTION 1Y</t>
  </si>
  <si>
    <t>PAPERCUT HIVE - FULL EMBEDDED - COMMERCIAL, PER DEVICE, 25+ TOTAL, SUBSCRIPTION 2Y</t>
  </si>
  <si>
    <t>PAPERCUT HIVE - FULL EMBEDDED - COMMERCIAL, PER DEVICE, 25+ TOTAL, SUBSCRIPTION 3Y</t>
  </si>
  <si>
    <t>PAPERCUT HIVE - FULL EMBEDDED - COMMERCIAL, PER DEVICE, 25+ TOTAL, SUBSCRIPTION 4Y</t>
  </si>
  <si>
    <t>PAPERCUT HIVE - FULL EMBEDDED - COMMERCIAL, PER DEVICE, 25+ TOTAL, SUBSCRIPTION 5Y</t>
  </si>
  <si>
    <t>PAPERCUT HIVE - FULL EMBEDDED - COMMERCIAL, PER DEVICE, 25+ TOTAL, SUBSCRIPTION 1M</t>
  </si>
  <si>
    <t>PAPERCUT HIVE - FULL EMBEDDED - COMMERCIAL, PER DEVICE, 50+ TOTAL, SUBSCRIPTION 1Y</t>
  </si>
  <si>
    <t>PAPERCUT HIVE - FULL EMBEDDED - COMMERCIAL, PER DEVICE, 50+ TOTAL, SUBSCRIPTION 2Y</t>
  </si>
  <si>
    <t>PAPERCUT HIVE - FULL EMBEDDED - COMMERCIAL, PER DEVICE, 50+ TOTAL, SUBSCRIPTION 3Y</t>
  </si>
  <si>
    <t>PAPERCUT HIVE - FULL EMBEDDED - COMMERCIAL, PER DEVICE, 50+ TOTAL, SUBSCRIPTION 4Y</t>
  </si>
  <si>
    <t>PAPERCUT HIVE - FULL EMBEDDED - COMMERCIAL, PER DEVICE, 50+ TOTAL, SUBSCRIPTION 5Y</t>
  </si>
  <si>
    <t>PAPERCUT HIVE - FULL EMBEDDED - COMMERCIAL, PER DEVICE, 50+ TOTAL, SUBSCRIPTION 1M</t>
  </si>
  <si>
    <t>PAPERCUT HIVE - FULL EMBEDDED - COMMERCIAL, PER DEVICE, 100+ TOTAL, SUBSCRIPTION 1Y</t>
  </si>
  <si>
    <t>PAPERCUT HIVE - FULL EMBEDDED - COMMERCIAL, PER DEVICE, 100+ TOTAL, SUBSCRIPTION 2Y</t>
  </si>
  <si>
    <t>PAPERCUT HIVE - FULL EMBEDDED - COMMERCIAL, PER DEVICE, 100+ TOTAL, SUBSCRIPTION 3Y</t>
  </si>
  <si>
    <t>PAPERCUT HIVE - FULL EMBEDDED - COMMERCIAL, PER DEVICE, 100+ TOTAL, SUBSCRIPTION 4Y</t>
  </si>
  <si>
    <t>PAPERCUT HIVE - FULL EMBEDDED - COMMERCIAL, PER DEVICE, 100+ TOTAL, SUBSCRIPTION 5Y</t>
  </si>
  <si>
    <t>PAPERCUT HIVE - FULL EMBEDDED - COMMERCIAL, PER DEVICE, 100+ TOTAL, SUBSCRIPTION 1M</t>
  </si>
  <si>
    <t>PAPERCUT HIVE - FULL EMBEDDED - COMMERCIAL, PER DEVICE, 500+ TOTAL, SUBSCRIPTION 1Y</t>
  </si>
  <si>
    <t>PAPERCUT HIVE - FULL EMBEDDED - COMMERCIAL, PER DEVICE, 500+ TOTAL, SUBSCRIPTION 2Y</t>
  </si>
  <si>
    <t>PAPERCUT HIVE - FULL EMBEDDED - COMMERCIAL, PER DEVICE, 500+ TOTAL, SUBSCRIPTION 3Y</t>
  </si>
  <si>
    <t>PAPERCUT HIVE - FULL EMBEDDED - COMMERCIAL, PER DEVICE, 500+ TOTAL, SUBSCRIPTION 4Y</t>
  </si>
  <si>
    <t>PAPERCUT HIVE - FULL EMBEDDED - COMMERCIAL, PER DEVICE, 500+ TOTAL, SUBSCRIPTION 5Y</t>
  </si>
  <si>
    <t>PAPERCUT HIVE - FULL EMBEDDED - COMMERCIAL, PER DEVICE, 500+ TOTAL, SUBSCRIPTION 1M</t>
  </si>
  <si>
    <t>PAPERCUT HIVE - FULL EMBEDDED - COMMERCIAL, PER DEVICE, 1000+ TOTAL, SUBSCRIPTION 1Y</t>
  </si>
  <si>
    <t>PAPERCUT HIVE - FULL EMBEDDED - COMMERCIAL, PER DEVICE, 1000+ TOTAL, SUBSCRIPTION 2Y</t>
  </si>
  <si>
    <t>PAPERCUT HIVE - FULL EMBEDDED - COMMERCIAL, PER DEVICE, 1000+ TOTAL, SUBSCRIPTION 3Y</t>
  </si>
  <si>
    <t>PAPERCUT HIVE - FULL EMBEDDED - COMMERCIAL, PER DEVICE, 1000+ TOTAL, SUBSCRIPTION 4Y</t>
  </si>
  <si>
    <t>PAPERCUT HIVE - FULL EMBEDDED - COMMERCIAL, PER DEVICE, 1000+ TOTAL, SUBSCRIPTION 5Y</t>
  </si>
  <si>
    <t>PAPERCUT HIVE - FULL EMBEDDED - COMMERCIAL, PER DEVICE, 1000+ TOTAL, SUBSCRIPTION 1M</t>
  </si>
  <si>
    <t>PAPERCUT HIVE - LITE EMBEDDED TO FULL EMBEDDED UPGRADE - COMMERCIAL, PER DEVICE, 1+ TOTAL, SUBSCRIPTION 1Y</t>
  </si>
  <si>
    <t>PAPERCUT HIVE - LITE EMBEDDED TO FULL EMBEDDED UPGRADE - COMMERCIAL, PER DEVICE, 1+ TOTAL, SUBSCRIPTION 2Y</t>
  </si>
  <si>
    <t>PAPERCUT HIVE - LITE EMBEDDED TO FULL EMBEDDED UPGRADE - COMMERCIAL, PER DEVICE, 1+ TOTAL, SUBSCRIPTION 3Y</t>
  </si>
  <si>
    <t>PAPERCUT HIVE - LITE EMBEDDED TO FULL EMBEDDED UPGRADE - COMMERCIAL, PER DEVICE, 1+ TOTAL, SUBSCRIPTION 4Y</t>
  </si>
  <si>
    <t>PAPERCUT HIVE - LITE EMBEDDED TO FULL EMBEDDED UPGRADE - COMMERCIAL, PER DEVICE, 1+ TOTAL, SUBSCRIPTION 5Y</t>
  </si>
  <si>
    <t>PAPERCUT HIVE - LITE EMBEDDED TO FULL EMBEDDED UPGRADE - COMMERCIAL, PER DEVICE, 1+ TOTAL, SUBSCRIPTION 1M</t>
  </si>
  <si>
    <t>PAPERCUT HIVE - LITE EMBEDDED TO FULL EMBEDDED UPGRADE - COMMERCIAL, PER DEVICE, 10+ TOTAL, SUBSCRIPTION 1Y</t>
  </si>
  <si>
    <t>PAPERCUT HIVE - LITE EMBEDDED TO FULL EMBEDDED UPGRADE - COMMERCIAL, PER DEVICE, 10+ TOTAL, SUBSCRIPTION 2Y</t>
  </si>
  <si>
    <t>PAPERCUT HIVE - LITE EMBEDDED TO FULL EMBEDDED UPGRADE - COMMERCIAL, PER DEVICE, 10+ TOTAL, SUBSCRIPTION 3Y</t>
  </si>
  <si>
    <t>PAPERCUT HIVE - LITE EMBEDDED TO FULL EMBEDDED UPGRADE - COMMERCIAL, PER DEVICE, 10+ TOTAL, SUBSCRIPTION 4Y</t>
  </si>
  <si>
    <t>PAPERCUT HIVE - LITE EMBEDDED TO FULL EMBEDDED UPGRADE - COMMERCIAL, PER DEVICE, 10+ TOTAL, SUBSCRIPTION 5Y</t>
  </si>
  <si>
    <t>PAPERCUT HIVE - LITE EMBEDDED TO FULL EMBEDDED UPGRADE - COMMERCIAL, PER DEVICE, 10+ TOTAL, SUBSCRIPTION 1M</t>
  </si>
  <si>
    <t>PAPERCUT HIVE - LITE EMBEDDED TO FULL EMBEDDED UPGRADE - COMMERCIAL, PER DEVICE, 25+ TOTAL, SUBSCRIPTION 1Y</t>
  </si>
  <si>
    <t>PAPERCUT HIVE - LITE EMBEDDED TO FULL EMBEDDED UPGRADE - COMMERCIAL, PER DEVICE, 25+ TOTAL, SUBSCRIPTION 2Y</t>
  </si>
  <si>
    <t>PAPERCUT HIVE - LITE EMBEDDED TO FULL EMBEDDED UPGRADE - COMMERCIAL, PER DEVICE, 25+ TOTAL, SUBSCRIPTION 3Y</t>
  </si>
  <si>
    <t>PAPERCUT HIVE - LITE EMBEDDED TO FULL EMBEDDED UPGRADE - COMMERCIAL, PER DEVICE, 25+ TOTAL, SUBSCRIPTION 4Y</t>
  </si>
  <si>
    <t>PAPERCUT HIVE - LITE EMBEDDED TO FULL EMBEDDED UPGRADE - COMMERCIAL, PER DEVICE, 25+ TOTAL, SUBSCRIPTION 5Y</t>
  </si>
  <si>
    <t>PAPERCUT HIVE - LITE EMBEDDED TO FULL EMBEDDED UPGRADE - COMMERCIAL, PER DEVICE, 25+ TOTAL, SUBSCRIPTION 1M</t>
  </si>
  <si>
    <t>PAPERCUT HIVE - LITE EMBEDDED TO FULL EMBEDDED UPGRADE - COMMERCIAL, PER DEVICE, 50+ TOTAL, SUBSCRIPTION 1Y</t>
  </si>
  <si>
    <t>PAPERCUT HIVE - LITE EMBEDDED TO FULL EMBEDDED UPGRADE - COMMERCIAL, PER DEVICE, 50+ TOTAL, SUBSCRIPTION 2Y</t>
  </si>
  <si>
    <t>PAPERCUT HIVE - LITE EMBEDDED TO FULL EMBEDDED UPGRADE - COMMERCIAL, PER DEVICE, 50+ TOTAL, SUBSCRIPTION 3Y</t>
  </si>
  <si>
    <t>PAPERCUT HIVE - LITE EMBEDDED TO FULL EMBEDDED UPGRADE - COMMERCIAL, PER DEVICE, 50+ TOTAL, SUBSCRIPTION 4Y</t>
  </si>
  <si>
    <t>PAPERCUT HIVE - LITE EMBEDDED TO FULL EMBEDDED UPGRADE - COMMERCIAL, PER DEVICE, 50+ TOTAL, SUBSCRIPTION 5Y</t>
  </si>
  <si>
    <t>PAPERCUT HIVE - LITE EMBEDDED TO FULL EMBEDDED UPGRADE - COMMERCIAL, PER DEVICE, 50+ TOTAL, SUBSCRIPTION 1M</t>
  </si>
  <si>
    <t>PAPERCUT HIVE - LITE EMBEDDED TO FULL EMBEDDED UPGRADE - COMMERCIAL, PER DEVICE, 100+ TOTAL, SUBSCRIPTION 1Y</t>
  </si>
  <si>
    <t>PAPERCUT HIVE - LITE EMBEDDED TO FULL EMBEDDED UPGRADE - COMMERCIAL, PER DEVICE, 100+ TOTAL, SUBSCRIPTION 2Y</t>
  </si>
  <si>
    <t>PAPERCUT HIVE - LITE EMBEDDED TO FULL EMBEDDED UPGRADE - COMMERCIAL, PER DEVICE, 100+ TOTAL, SUBSCRIPTION 3Y</t>
  </si>
  <si>
    <t>PAPERCUT HIVE - LITE EMBEDDED TO FULL EMBEDDED UPGRADE - COMMERCIAL, PER DEVICE, 100+ TOTAL, SUBSCRIPTION 4Y</t>
  </si>
  <si>
    <t>PAPERCUT HIVE - LITE EMBEDDED TO FULL EMBEDDED UPGRADE - COMMERCIAL, PER DEVICE, 100+ TOTAL, SUBSCRIPTION 5Y</t>
  </si>
  <si>
    <t>PAPERCUT HIVE - LITE EMBEDDED TO FULL EMBEDDED UPGRADE - COMMERCIAL, PER DEVICE, 100+ TOTAL, SUBSCRIPTION 1M</t>
  </si>
  <si>
    <t>PAPERCUT HIVE - LITE EMBEDDED TO FULL EMBEDDED UPGRADE - COMMERCIAL, PER DEVICE, 500+ TOTAL, SUBSCRIPTION 1Y</t>
  </si>
  <si>
    <t>PAPERCUT HIVE - LITE EMBEDDED TO FULL EMBEDDED UPGRADE - COMMERCIAL, PER DEVICE, 500+ TOTAL, SUBSCRIPTION 2Y</t>
  </si>
  <si>
    <t>PAPERCUT HIVE - LITE EMBEDDED TO FULL EMBEDDED UPGRADE - COMMERCIAL, PER DEVICE, 500+ TOTAL, SUBSCRIPTION 3Y</t>
  </si>
  <si>
    <t>PAPERCUT HIVE - LITE EMBEDDED TO FULL EMBEDDED UPGRADE - COMMERCIAL, PER DEVICE, 500+ TOTAL, SUBSCRIPTION 4Y</t>
  </si>
  <si>
    <t>PAPERCUT HIVE - LITE EMBEDDED TO FULL EMBEDDED UPGRADE - COMMERCIAL, PER DEVICE, 500+ TOTAL, SUBSCRIPTION 5Y</t>
  </si>
  <si>
    <t>PAPERCUT HIVE - LITE EMBEDDED TO FULL EMBEDDED UPGRADE - COMMERCIAL, PER DEVICE, 500+ TOTAL, SUBSCRIPTION 1M</t>
  </si>
  <si>
    <t>PAPERCUT HIVE - LITE EMBEDDED TO FULL EMBEDDED UPGRADE - COMMERCIAL, PER DEVICE, 1000+ TOTAL, SUBSCRIPTION 1Y</t>
  </si>
  <si>
    <t>PAPERCUT HIVE - LITE EMBEDDED TO FULL EMBEDDED UPGRADE - COMMERCIAL, PER DEVICE, 1000+ TOTAL, SUBSCRIPTION 1M</t>
  </si>
  <si>
    <t>PAPERCUT HIVE - REGIONAL DATA CENTER SWITCHING FEE</t>
  </si>
  <si>
    <t>PAPERCUT GROWS - FOREST POSITIVE PER DEVICE, SUBSCRIPTION 1Y</t>
  </si>
  <si>
    <t>PAPERCUT GROWS - FOREST POSITIVE PER DEVICE, SUBSCRIPTION 2Y</t>
  </si>
  <si>
    <t>PAPERCUT GROWS - FOREST POSITIVE PER DEVICE, SUBSCRIPTION 3Y</t>
  </si>
  <si>
    <t>PAPERCUT GROWS - FOREST POSITIVE PER DEVICE, SUBSCRIPTION 4Y</t>
  </si>
  <si>
    <t>PAPERCUT GROWS - FOREST POSITIVE PER DEVICE, SUBSCRIPTION 5Y</t>
  </si>
  <si>
    <t>PAPERCUT GROWS - FOREST POSITIVE PER DEVICE, SUBSCRIPTION 1M</t>
  </si>
  <si>
    <t>PAPERCUT HIVE - CILANTRO ADD-ON FOR OFFICERND SUBSCRIPTION 1Y</t>
  </si>
  <si>
    <t>PAPERCUT HIVE - CILANTRO ADD-ON FOR OFFICERND SUBSCRIPTION 2Y</t>
  </si>
  <si>
    <t>PAPERCUT HIVE - CILANTRO ADD-ON FOR OFFICERND SUBSCRIPTION 3Y</t>
  </si>
  <si>
    <t>PAPERCUT HIVE - CILANTRO ADD-ON FOR OFFICERND SUBSCRIPTION 4Y</t>
  </si>
  <si>
    <t>PAPERCUT HIVE - CILANTRO ADD-ON FOR OFFICERND SUBSCRIPTION 5Y</t>
  </si>
  <si>
    <t>PAPERCUT HIVE - CILANTRO ADD-ON FOR OFFICERND SUBSCRIPTION 1M</t>
  </si>
  <si>
    <t>PAPERCUT HIVE - LITE EMBEDDED - COMMERCIAL, PER DEVICE, 1+ TOTAL, SUBSCRIPTION 1Y</t>
  </si>
  <si>
    <t>PAPERCUT HIVE - LITE EMBEDDED - COMMERCIAL, PER DEVICE, 1+ TOTAL, SUBSCRIPTION 2Y</t>
  </si>
  <si>
    <t>PAPERCUT HIVE - LITE EMBEDDED - COMMERCIAL, PER DEVICE, 1+ TOTAL, SUBSCRIPTION 3Y</t>
  </si>
  <si>
    <t>PAPERCUT HIVE - LITE EMBEDDED - COMMERCIAL, PER DEVICE, 1+ TOTAL, SUBSCRIPTION 4Y</t>
  </si>
  <si>
    <t>PAPERCUT HIVE - LITE EMBEDDED - COMMERCIAL, PER DEVICE, 1+ TOTAL, SUBSCRIPTION 5Y</t>
  </si>
  <si>
    <t>PAPERCUT HIVE - LITE EMBEDDED - COMMERCIAL, PER DEVICE, 1+ TOTAL, SUBSCRIPTION 1M</t>
  </si>
  <si>
    <t>PAPERCUT HIVE - LITE EMBEDDED - COMMERCIAL, PER DEVICE, 10+ TOTAL, SUBSCRIPTION 1Y</t>
  </si>
  <si>
    <t>PAPERCUT HIVE - LITE EMBEDDED - COMMERCIAL, PER DEVICE, 10+ TOTAL, SUBSCRIPTION 2Y</t>
  </si>
  <si>
    <t>PAPERCUT HIVE - LITE EMBEDDED - COMMERCIAL, PER DEVICE, 10+ TOTAL, SUBSCRIPTION 3Y</t>
  </si>
  <si>
    <t>PAPERCUT HIVE - LITE EMBEDDED - COMMERCIAL, PER DEVICE, 10+ TOTAL, SUBSCRIPTION 4Y</t>
  </si>
  <si>
    <t>PAPERCUT HIVE - LITE EMBEDDED - COMMERCIAL, PER DEVICE, 10+ TOTAL, SUBSCRIPTION 5Y</t>
  </si>
  <si>
    <t>PAPERCUT HIVE - LITE EMBEDDED - COMMERCIAL, PER DEVICE, 10+ TOTAL, SUBSCRIPTION 1M</t>
  </si>
  <si>
    <t>PAPERCUT HIVE - LITE EMBEDDED - COMMERCIAL, PER DEVICE, 25+ TOTAL, SUBSCRIPTION 1Y</t>
  </si>
  <si>
    <t>PAPERCUT HIVE - LITE EMBEDDED - COMMERCIAL, PER DEVICE, 25+ TOTAL, SUBSCRIPTION 2Y</t>
  </si>
  <si>
    <t>PAPERCUT HIVE - LITE EMBEDDED - COMMERCIAL, PER DEVICE, 25+ TOTAL, SUBSCRIPTION 3Y</t>
  </si>
  <si>
    <t>PAPERCUT HIVE - LITE EMBEDDED - COMMERCIAL, PER DEVICE, 25+ TOTAL, SUBSCRIPTION 4Y</t>
  </si>
  <si>
    <t>PAPERCUT HIVE - LITE EMBEDDED - COMMERCIAL, PER DEVICE, 25+ TOTAL, SUBSCRIPTION 5Y</t>
  </si>
  <si>
    <t>PAPERCUT HIVE - LITE EMBEDDED - COMMERCIAL, PER DEVICE, 25+ TOTAL, SUBSCRIPTION 1M</t>
  </si>
  <si>
    <t>PAPERCUT HIVE - LITE EMBEDDED - COMMERCIAL, PER DEVICE, 50+ TOTAL, SUBSCRIPTION 1Y</t>
  </si>
  <si>
    <t>PAPERCUT HIVE - LITE EMBEDDED - COMMERCIAL, PER DEVICE, 50+ TOTAL, SUBSCRIPTION 2Y</t>
  </si>
  <si>
    <t>PAPERCUT HIVE - LITE EMBEDDED - COMMERCIAL, PER DEVICE, 50+ TOTAL, SUBSCRIPTION 3Y</t>
  </si>
  <si>
    <t>PAPERCUT HIVE - LITE EMBEDDED - COMMERCIAL, PER DEVICE, 50+ TOTAL, SUBSCRIPTION 4Y</t>
  </si>
  <si>
    <t>PAPERCUT HIVE - LITE EMBEDDED - COMMERCIAL, PER DEVICE, 50+ TOTAL, SUBSCRIPTION 5Y</t>
  </si>
  <si>
    <t>PAPERCUT HIVE - LITE EMBEDDED - COMMERCIAL, PER DEVICE, 50+ TOTAL, SUBSCRIPTION 1M</t>
  </si>
  <si>
    <t>PAPERCUT HIVE - LITE EMBEDDED - COMMERCIAL, PER DEVICE, 100+ TOTAL, SUBSCRIPTION 1Y</t>
  </si>
  <si>
    <t>PAPERCUT HIVE - LITE EMBEDDED - COMMERCIAL, PER DEVICE, 100+ TOTAL, SUBSCRIPTION 2Y</t>
  </si>
  <si>
    <t>PAPERCUT HIVE - LITE EMBEDDED - COMMERCIAL, PER DEVICE, 100+ TOTAL, SUBSCRIPTION 3Y</t>
  </si>
  <si>
    <t>PAPERCUT HIVE - LITE EMBEDDED - COMMERCIAL, PER DEVICE, 100+ TOTAL, SUBSCRIPTION 4Y</t>
  </si>
  <si>
    <t>PAPERCUT HIVE - LITE EMBEDDED - COMMERCIAL, PER DEVICE, 100+ TOTAL, SUBSCRIPTION 5Y</t>
  </si>
  <si>
    <t>PAPERCUT HIVE - LITE EMBEDDED - COMMERCIAL, PER DEVICE, 100+ TOTAL, SUBSCRIPTION 1M</t>
  </si>
  <si>
    <t>PAPERCUT HIVE - LITE EMBEDDED - COMMERCIAL, PER DEVICE, 500+ TOTAL, SUBSCRIPTION 1Y</t>
  </si>
  <si>
    <t>PAPERCUT HIVE - LITE EMBEDDED - COMMERCIAL, PER DEVICE, 500+ TOTAL, SUBSCRIPTION 2Y</t>
  </si>
  <si>
    <t>PAPERCUT HIVE - LITE EMBEDDED - COMMERCIAL, PER DEVICE, 500+ TOTAL, SUBSCRIPTION 3Y</t>
  </si>
  <si>
    <t>PAPERCUT HIVE - LITE EMBEDDED - COMMERCIAL, PER DEVICE, 500+ TOTAL, SUBSCRIPTION 4Y</t>
  </si>
  <si>
    <t>PAPERCUT HIVE - LITE EMBEDDED - COMMERCIAL, PER DEVICE, 500+ TOTAL, SUBSCRIPTION 5Y</t>
  </si>
  <si>
    <t>PAPERCUT HIVE - LITE EMBEDDED - COMMERCIAL, PER DEVICE, 500+ TOTAL, SUBSCRIPTION 1M</t>
  </si>
  <si>
    <t>PAPERCUT HIVE - LITE EMBEDDED - COMMERCIAL, PER DEVICE, 1000+ TOTAL, SUBSCRIPTION 1Y</t>
  </si>
  <si>
    <t>PAPERCUT HIVE - LITE EMBEDDED - COMMERCIAL, PER DEVICE, 1000+ TOTAL, SUBSCRIPTION 2Y</t>
  </si>
  <si>
    <t>PAPERCUT HIVE - LITE EMBEDDED - COMMERCIAL, PER DEVICE, 1000+ TOTAL, SUBSCRIPTION 3Y</t>
  </si>
  <si>
    <t>PAPERCUT HIVE - LITE EMBEDDED - COMMERCIAL, PER DEVICE, 1000+ TOTAL, SUBSCRIPTION 4Y</t>
  </si>
  <si>
    <t>PAPERCUT HIVE - LITE EMBEDDED - COMMERCIAL, PER DEVICE, 1000+ TOTAL, SUBSCRIPTION 5Y</t>
  </si>
  <si>
    <t>PAPERCUT HIVE - LITE EMBEDDED - COMMERCIAL, PER DEVICE, 1000+ TOTAL, SUBSCRIPTION 1M</t>
  </si>
  <si>
    <t>PAPERCUT HIVE - PRINTER - COMMERCIAL, PER DEVICE, 1+ TOTAL, SUBSCRIPTION 1Y</t>
  </si>
  <si>
    <t>PAPERCUT HIVE - PRINTER - COMMERCIAL, PER DEVICE, 1+ TOTAL, SUBSCRIPTION 2Y</t>
  </si>
  <si>
    <t>PAPERCUT HIVE - PRINTER - COMMERCIAL, PER DEVICE, 1+ TOTAL, SUBSCRIPTION 3Y</t>
  </si>
  <si>
    <t>PAPERCUT HIVE - PRINTER - COMMERCIAL, PER DEVICE, 1+ TOTAL, SUBSCRIPTION 4Y</t>
  </si>
  <si>
    <t>PAPERCUT HIVE - PRINTER - COMMERCIAL, PER DEVICE, 1+ TOTAL, SUBSCRIPTION 5Y</t>
  </si>
  <si>
    <t>PAPERCUT HIVE - PRINTER - COMMERCIAL, PER DEVICE, 1+ TOTAL, SUBSCRIPTION 1M</t>
  </si>
  <si>
    <t>PAPERCUT HIVE - PRINTER - COMMERCIAL, PER DEVICE, 10+ TOTAL, SUBSCRIPTION 1Y</t>
  </si>
  <si>
    <t>PAPERCUT HIVE - PRINTER - COMMERCIAL, PER DEVICE, 10+ TOTAL, SUBSCRIPTION 2Y</t>
  </si>
  <si>
    <t>PAPERCUT HIVE - PRINTER - COMMERCIAL, PER DEVICE, 10+ TOTAL, SUBSCRIPTION 3Y</t>
  </si>
  <si>
    <t>PAPERCUT HIVE - PRINTER - COMMERCIAL, PER DEVICE, 10+ TOTAL, SUBSCRIPTION 4Y</t>
  </si>
  <si>
    <t>PAPERCUT HIVE - PRINTER - COMMERCIAL, PER DEVICE, 10+ TOTAL, SUBSCRIPTION 5Y</t>
  </si>
  <si>
    <t>PAPERCUT HIVE - PRINTER - COMMERCIAL, PER DEVICE, 10+ TOTAL, SUBSCRIPTION 1M</t>
  </si>
  <si>
    <t>PAPERCUT HIVE - PRINTER - COMMERCIAL, PER DEVICE, 25+ TOTAL, SUBSCRIPTION 1Y</t>
  </si>
  <si>
    <t>PAPERCUT HIVE - PRINTER - COMMERCIAL, PER DEVICE, 25+ TOTAL, SUBSCRIPTION 2Y</t>
  </si>
  <si>
    <t>PAPERCUT HIVE - PRINTER - COMMERCIAL, PER DEVICE, 25+ TOTAL, SUBSCRIPTION 3Y</t>
  </si>
  <si>
    <t>PAPERCUT HIVE - PRINTER - COMMERCIAL, PER DEVICE, 25+ TOTAL, SUBSCRIPTION 4Y</t>
  </si>
  <si>
    <t>PAPERCUT HIVE - PRINTER - COMMERCIAL, PER DEVICE, 25+ TOTAL, SUBSCRIPTION 5Y</t>
  </si>
  <si>
    <t>PAPERCUT HIVE - PRINTER - COMMERCIAL, PER DEVICE, 25+ TOTAL, SUBSCRIPTION 1M</t>
  </si>
  <si>
    <t>PAPERCUT HIVE - PRINTER - COMMERCIAL, PER DEVICE, 50+ TOTAL, SUBSCRIPTION 1Y</t>
  </si>
  <si>
    <t>PAPERCUT HIVE - PRINTER - COMMERCIAL, PER DEVICE, 50+ TOTAL, SUBSCRIPTION 2Y</t>
  </si>
  <si>
    <t>PAPERCUT HIVE - PRINTER - COMMERCIAL, PER DEVICE, 50+ TOTAL, SUBSCRIPTION 3Y</t>
  </si>
  <si>
    <t>PAPERCUT HIVE - PRINTER - COMMERCIAL, PER DEVICE, 50+ TOTAL, SUBSCRIPTION 4Y</t>
  </si>
  <si>
    <t>PAPERCUT HIVE - PRINTER - COMMERCIAL, PER DEVICE, 50+ TOTAL, SUBSCRIPTION 5Y</t>
  </si>
  <si>
    <t>PAPERCUT HIVE - PRINTER - COMMERCIAL, PER DEVICE, 50+ TOTAL, SUBSCRIPTION 1M</t>
  </si>
  <si>
    <t>PAPERCUT HIVE - PRINTER - COMMERCIAL, PER DEVICE, 100+ TOTAL, SUBSCRIPTION 1Y</t>
  </si>
  <si>
    <t>PAPERCUT HIVE - PRINTER - COMMERCIAL, PER DEVICE, 100+ TOTAL, SUBSCRIPTION 2Y</t>
  </si>
  <si>
    <t>PAPERCUT HIVE - PRINTER - COMMERCIAL, PER DEVICE, 100+ TOTAL, SUBSCRIPTION 3Y</t>
  </si>
  <si>
    <t>PAPERCUT HIVE - PRINTER - COMMERCIAL, PER DEVICE, 100+ TOTAL, SUBSCRIPTION 4Y</t>
  </si>
  <si>
    <t>PAPERCUT HIVE - PRINTER - COMMERCIAL, PER DEVICE, 100+ TOTAL, SUBSCRIPTION 5Y</t>
  </si>
  <si>
    <t>PAPERCUT HIVE - PRINTER - COMMERCIAL, PER DEVICE, 100+ TOTAL, SUBSCRIPTION 1M</t>
  </si>
  <si>
    <t>PAPERCUT HIVE - PRINTER - COMMERCIAL, PER DEVICE, 500+ TOTAL, SUBSCRIPTION 1Y</t>
  </si>
  <si>
    <t>PAPERCUT HIVE - PRINTER - COMMERCIAL, PER DEVICE, 500+ TOTAL, SUBSCRIPTION 2Y</t>
  </si>
  <si>
    <t>PAPERCUT HIVE - PRINTER - COMMERCIAL, PER DEVICE, 500+ TOTAL, SUBSCRIPTION 3Y</t>
  </si>
  <si>
    <t>PAPERCUT HIVE - PRINTER - COMMERCIAL, PER DEVICE, 500+ TOTAL, SUBSCRIPTION 4Y</t>
  </si>
  <si>
    <t>PAPERCUT HIVE - PRINTER - COMMERCIAL, PER DEVICE, 500+ TOTAL, SUBSCRIPTION 5Y</t>
  </si>
  <si>
    <t>PAPERCUT HIVE - PRINTER - COMMERCIAL, PER DEVICE, 500+ TOTAL, SUBSCRIPTION 1M</t>
  </si>
  <si>
    <t>PAPERCUT HIVE - PRINTER - COMMERCIAL, PER DEVICE, 1000+ TOTAL, SUBSCRIPTION 1Y</t>
  </si>
  <si>
    <t>PAPERCUT HIVE - PRINTER - COMMERCIAL, PER DEVICE, 1000+ TOTAL, SUBSCRIPTION 2Y</t>
  </si>
  <si>
    <t>PAPERCUT HIVE - PRINTER - COMMERCIAL, PER DEVICE, 1000+ TOTAL, SUBSCRIPTION 3Y</t>
  </si>
  <si>
    <t>PAPERCUT HIVE - PRINTER - COMMERCIAL, PER DEVICE, 1000+ TOTAL, SUBSCRIPTION 4Y</t>
  </si>
  <si>
    <t>PAPERCUT HIVE - PRINTER - COMMERCIAL, PER DEVICE, 1000+ TOTAL, SUBSCRIPTION 5Y</t>
  </si>
  <si>
    <t>PAPERCUT HIVE - PRINTER - COMMERCIAL, PER DEVICE, 1000+ TOTAL, SUBSCRIPTION 1M</t>
  </si>
  <si>
    <t>PAPERCUT HIVE - LITE EMBEDDED TO FULL EMBEDDED UPGRADE - COMMERCIAL, PER DEVICE, 1000+ TOTAL, SUBSCRIPTION 2Y</t>
  </si>
  <si>
    <t>PAPERCUT HIVE - LITE EMBEDDED TO FULL EMBEDDED UPGRADE - COMMERCIAL, PER DEVICE, 1000+ TOTAL, SUBSCRIPTION 3Y</t>
  </si>
  <si>
    <t>PAPERCUT HIVE - LITE EMBEDDED TO FULL EMBEDDED UPGRADE - COMMERCIAL, PER DEVICE, 1000+ TOTAL, SUBSCRIPTION 4Y</t>
  </si>
  <si>
    <t>PAPERCUT HIVE - LITE EMBEDDED TO FULL EMBEDDED UPGRADE - COMMERCIAL, PER DEVICE, 1000+ TOTAL, SUBSCRIPTION 5Y</t>
  </si>
  <si>
    <t>PAPERCUT HIVE - PRINTER TO FULL EMBEDDED UPGRADE - COMMERCIAL, PER DEVICE, 1+ TOTAL, SUBSCRIPTION 1Y</t>
  </si>
  <si>
    <t>PAPERCUT HIVE - PRINTER TO FULL EMBEDDED UPGRADE - COMMERCIAL, PER DEVICE, 1+ TOTAL, SUBSCRIPTION 2Y</t>
  </si>
  <si>
    <t>PAPERCUT HIVE - PRINTER TO FULL EMBEDDED UPGRADE - COMMERCIAL, PER DEVICE, 1+ TOTAL, SUBSCRIPTION 3Y</t>
  </si>
  <si>
    <t>PAPERCUT HIVE - PRINTER TO FULL EMBEDDED UPGRADE - COMMERCIAL, PER DEVICE, 1+ TOTAL, SUBSCRIPTION 4Y</t>
  </si>
  <si>
    <t>PAPERCUT HIVE - PRINTER TO FULL EMBEDDED UPGRADE - COMMERCIAL, PER DEVICE, 1+ TOTAL, SUBSCRIPTION 5Y</t>
  </si>
  <si>
    <t>PAPERCUT HIVE - PRINTER TO FULL EMBEDDED UPGRADE - COMMERCIAL, PER DEVICE, 1+ TOTAL, SUBSCRIPTION 1M</t>
  </si>
  <si>
    <t>PAPERCUT HIVE - PRINTER TO FULL EMBEDDED UPGRADE - COMMERCIAL, PER DEVICE, 10+ TOTAL, SUBSCRIPTION 1Y</t>
  </si>
  <si>
    <t>PAPERCUT HIVE - PRINTER TO FULL EMBEDDED UPGRADE - COMMERCIAL, PER DEVICE, 10+ TOTAL, SUBSCRIPTION 2Y</t>
  </si>
  <si>
    <t>PAPERCUT HIVE - PRINTER TO FULL EMBEDDED UPGRADE - COMMERCIAL, PER DEVICE, 10+ TOTAL, SUBSCRIPTION 3Y</t>
  </si>
  <si>
    <t>PAPERCUT HIVE - PRINTER TO FULL EMBEDDED UPGRADE - COMMERCIAL, PER DEVICE, 10+ TOTAL, SUBSCRIPTION 4Y</t>
  </si>
  <si>
    <t>PAPERCUT HIVE - PRINTER TO FULL EMBEDDED UPGRADE - COMMERCIAL, PER DEVICE, 10+ TOTAL, SUBSCRIPTION 5Y</t>
  </si>
  <si>
    <t>PAPERCUT HIVE - PRINTER TO FULL EMBEDDED UPGRADE - COMMERCIAL, PER DEVICE, 10+ TOTAL, SUBSCRIPTION 1M</t>
  </si>
  <si>
    <t>PAPERCUT HIVE - PRINTER TO FULL EMBEDDED UPGRADE - COMMERCIAL, PER DEVICE, 25+ TOTAL, SUBSCRIPTION 1Y</t>
  </si>
  <si>
    <t>PAPERCUT HIVE - PRINTER TO FULL EMBEDDED UPGRADE - COMMERCIAL, PER DEVICE, 25+ TOTAL, SUBSCRIPTION 2Y</t>
  </si>
  <si>
    <t>PAPERCUT HIVE - PRINTER TO FULL EMBEDDED UPGRADE - COMMERCIAL, PER DEVICE, 25+ TOTAL, SUBSCRIPTION 3Y</t>
  </si>
  <si>
    <t>PAPERCUT HIVE - PRINTER TO FULL EMBEDDED UPGRADE - COMMERCIAL, PER DEVICE, 25+ TOTAL, SUBSCRIPTION 4Y</t>
  </si>
  <si>
    <t>PAPERCUT HIVE - PRINTER TO FULL EMBEDDED UPGRADE - COMMERCIAL, PER DEVICE, 25+ TOTAL, SUBSCRIPTION 5Y</t>
  </si>
  <si>
    <t>PAPERCUT HIVE - PRINTER TO FULL EMBEDDED UPGRADE - COMMERCIAL, PER DEVICE, 25+ TOTAL, SUBSCRIPTION 1M</t>
  </si>
  <si>
    <t>PAPERCUT HIVE - PRINTER TO FULL EMBEDDED UPGRADE - COMMERCIAL, PER DEVICE, 50+ TOTAL, SUBSCRIPTION 1Y</t>
  </si>
  <si>
    <t>PAPERCUT HIVE - PRINTER TO FULL EMBEDDED UPGRADE - COMMERCIAL, PER DEVICE, 50+ TOTAL, SUBSCRIPTION 2Y</t>
  </si>
  <si>
    <t>PAPERCUT HIVE - PRINTER TO FULL EMBEDDED UPGRADE - COMMERCIAL, PER DEVICE, 50+ TOTAL, SUBSCRIPTION 3Y</t>
  </si>
  <si>
    <t>PAPERCUT HIVE - PRINTER TO FULL EMBEDDED UPGRADE - COMMERCIAL, PER DEVICE, 50+ TOTAL, SUBSCRIPTION 4Y</t>
  </si>
  <si>
    <t>PAPERCUT HIVE - PRINTER TO FULL EMBEDDED UPGRADE - COMMERCIAL, PER DEVICE, 50+ TOTAL, SUBSCRIPTION 5Y</t>
  </si>
  <si>
    <t>PAPERCUT HIVE - PRINTER TO FULL EMBEDDED UPGRADE - COMMERCIAL, PER DEVICE, 50+ TOTAL, SUBSCRIPTION 1M</t>
  </si>
  <si>
    <t>PAPERCUT HIVE - PRINTER TO FULL EMBEDDED UPGRADE - COMMERCIAL, PER DEVICE, 100+ TOTAL, SUBSCRIPTION 1Y</t>
  </si>
  <si>
    <t>PAPERCUT HIVE - PRINTER TO FULL EMBEDDED UPGRADE - COMMERCIAL, PER DEVICE, 100+ TOTAL, SUBSCRIPTION 2Y</t>
  </si>
  <si>
    <t>PAPERCUT HIVE - PRINTER TO FULL EMBEDDED UPGRADE - COMMERCIAL, PER DEVICE, 100+ TOTAL, SUBSCRIPTION 3Y</t>
  </si>
  <si>
    <t>PAPERCUT HIVE - PRINTER TO FULL EMBEDDED UPGRADE - COMMERCIAL, PER DEVICE, 100+ TOTAL, SUBSCRIPTION 4Y</t>
  </si>
  <si>
    <t>PAPERCUT HIVE - PRINTER TO FULL EMBEDDED UPGRADE - COMMERCIAL, PER DEVICE, 100+ TOTAL, SUBSCRIPTION 5Y</t>
  </si>
  <si>
    <t>PAPERCUT HIVE - PRINTER TO FULL EMBEDDED UPGRADE - COMMERCIAL, PER DEVICE, 100+ TOTAL, SUBSCRIPTION 1M</t>
  </si>
  <si>
    <t>PAPERCUT HIVE - PRINTER TO FULL EMBEDDED UPGRADE - COMMERCIAL, PER DEVICE, 500+ TOTAL, SUBSCRIPTION 1Y</t>
  </si>
  <si>
    <t>PAPERCUT HIVE - PRINTER TO FULL EMBEDDED UPGRADE - COMMERCIAL, PER DEVICE, 500+ TOTAL, SUBSCRIPTION 2Y</t>
  </si>
  <si>
    <t>PAPERCUT HIVE - PRINTER TO FULL EMBEDDED UPGRADE - COMMERCIAL, PER DEVICE, 500+ TOTAL, SUBSCRIPTION 3Y</t>
  </si>
  <si>
    <t>PAPERCUT HIVE - PRINTER TO FULL EMBEDDED UPGRADE - COMMERCIAL, PER DEVICE, 500+ TOTAL, SUBSCRIPTION 4Y</t>
  </si>
  <si>
    <t>PAPERCUT HIVE - PRINTER TO FULL EMBEDDED UPGRADE - COMMERCIAL, PER DEVICE, 500+ TOTAL, SUBSCRIPTION 5Y</t>
  </si>
  <si>
    <t>PAPERCUT HIVE - PRINTER TO FULL EMBEDDED UPGRADE - COMMERCIAL, PER DEVICE, 500+ TOTAL, SUBSCRIPTION 1M</t>
  </si>
  <si>
    <t>PAPERCUT HIVE - PRINTER TO FULL EMBEDDED UPGRADE - COMMERCIAL, PER DEVICE, 1000+ TOTAL, SUBSCRIPTION 1Y</t>
  </si>
  <si>
    <t>PAPERCUT HIVE - PRINTER TO FULL EMBEDDED UPGRADE - COMMERCIAL, PER DEVICE, 1000+ TOTAL, SUBSCRIPTION 2Y</t>
  </si>
  <si>
    <t>PAPERCUT HIVE - PRINTER TO FULL EMBEDDED UPGRADE - COMMERCIAL, PER DEVICE, 1000+ TOTAL, SUBSCRIPTION 3Y</t>
  </si>
  <si>
    <t>PAPERCUT HIVE - PRINTER TO FULL EMBEDDED UPGRADE - COMMERCIAL, PER DEVICE, 1000+ TOTAL, SUBSCRIPTION 4Y</t>
  </si>
  <si>
    <t>PAPERCUT HIVE - PRINTER TO FULL EMBEDDED UPGRADE - COMMERCIAL, PER DEVICE, 1000+ TOTAL, SUBSCRIPTION 5Y</t>
  </si>
  <si>
    <t>PAPERCUT HIVE - PRINTER TO FULL EMBEDDED UPGRADE - COMMERCIAL, PER DEVICE, 1000+ TOTAL, SUBSCRIPTION 1M</t>
  </si>
  <si>
    <t>PAPERCUT HIVE - PRINTER TO LITE EMBEDDED UPGRADE - COMMERCIAL, PER DEVICE, 1+ TOTAL, SUBSCRIPTION 1Y</t>
  </si>
  <si>
    <t>PAPERCUT HIVE - PRINTER TO LITE EMBEDDED UPGRADE - COMMERCIAL, PER DEVICE, 1+ TOTAL, SUBSCRIPTION 2Y</t>
  </si>
  <si>
    <t>PAPERCUT HIVE - PRINTER TO LITE EMBEDDED UPGRADE - COMMERCIAL, PER DEVICE, 1+ TOTAL, SUBSCRIPTION 3Y</t>
  </si>
  <si>
    <t>PAPERCUT HIVE - PRINTER TO LITE EMBEDDED UPGRADE - COMMERCIAL, PER DEVICE, 1+ TOTAL, SUBSCRIPTION 4Y</t>
  </si>
  <si>
    <t>PAPERCUT HIVE - PRINTER TO LITE EMBEDDED UPGRADE - COMMERCIAL, PER DEVICE, 1+ TOTAL, SUBSCRIPTION 5Y</t>
  </si>
  <si>
    <t>PAPERCUT HIVE - PRINTER TO LITE EMBEDDED UPGRADE - COMMERCIAL, PER DEVICE, 1+ TOTAL, SUBSCRIPTION 1M</t>
  </si>
  <si>
    <t>PAPERCUT HIVE - PRINTER TO LITE EMBEDDED UPGRADE - COMMERCIAL, PER DEVICE, 10+ TOTAL, SUBSCRIPTION 1Y</t>
  </si>
  <si>
    <t>PAPERCUT HIVE - PRINTER TO LITE EMBEDDED UPGRADE - COMMERCIAL, PER DEVICE, 10+ TOTAL, SUBSCRIPTION 2Y</t>
  </si>
  <si>
    <t>PAPERCUT HIVE - PRINTER TO LITE EMBEDDED UPGRADE - COMMERCIAL, PER DEVICE, 10+ TOTAL, SUBSCRIPTION 3Y</t>
  </si>
  <si>
    <t>PAPERCUT HIVE - PRINTER TO LITE EMBEDDED UPGRADE - COMMERCIAL, PER DEVICE, 10+ TOTAL, SUBSCRIPTION 4Y</t>
  </si>
  <si>
    <t>PAPERCUT HIVE - PRINTER TO LITE EMBEDDED UPGRADE - COMMERCIAL, PER DEVICE, 10+ TOTAL, SUBSCRIPTION 5Y</t>
  </si>
  <si>
    <t>PAPERCUT HIVE - PRINTER TO LITE EMBEDDED UPGRADE - COMMERCIAL, PER DEVICE, 10+ TOTAL, SUBSCRIPTION 1M</t>
  </si>
  <si>
    <t>PAPERCUT HIVE - PRINTER TO LITE EMBEDDED UPGRADE - COMMERCIAL, PER DEVICE, 25+ TOTAL, SUBSCRIPTION 1Y</t>
  </si>
  <si>
    <t>PAPERCUT HIVE - PRINTER TO LITE EMBEDDED UPGRADE - COMMERCIAL, PER DEVICE, 25+ TOTAL, SUBSCRIPTION 2Y</t>
  </si>
  <si>
    <t>PAPERCUT HIVE - PRINTER TO LITE EMBEDDED UPGRADE - COMMERCIAL, PER DEVICE, 25+ TOTAL, SUBSCRIPTION 3Y</t>
  </si>
  <si>
    <t>PAPERCUT HIVE - PRINTER TO LITE EMBEDDED UPGRADE - COMMERCIAL, PER DEVICE, 25+ TOTAL, SUBSCRIPTION 4Y</t>
  </si>
  <si>
    <t>PAPERCUT HIVE - PRINTER TO LITE EMBEDDED UPGRADE - COMMERCIAL, PER DEVICE, 25+ TOTAL, SUBSCRIPTION 5Y</t>
  </si>
  <si>
    <t>PAPERCUT HIVE - PRINTER TO LITE EMBEDDED UPGRADE - COMMERCIAL, PER DEVICE, 25+ TOTAL, SUBSCRIPTION 1M</t>
  </si>
  <si>
    <t>PAPERCUT HIVE - PRINTER TO LITE EMBEDDED UPGRADE - COMMERCIAL, PER DEVICE, 50+ TOTAL, SUBSCRIPTION 1Y</t>
  </si>
  <si>
    <t>PAPERCUT HIVE - PRINTER TO LITE EMBEDDED UPGRADE - COMMERCIAL, PER DEVICE, 50+ TOTAL, SUBSCRIPTION 2Y</t>
  </si>
  <si>
    <t>PAPERCUT HIVE - PRINTER TO LITE EMBEDDED UPGRADE - COMMERCIAL, PER DEVICE, 50+ TOTAL, SUBSCRIPTION 3Y</t>
  </si>
  <si>
    <t>PAPERCUT HIVE - PRINTER TO LITE EMBEDDED UPGRADE - COMMERCIAL, PER DEVICE, 50+ TOTAL, SUBSCRIPTION 4Y</t>
  </si>
  <si>
    <t>PAPERCUT HIVE - PRINTER TO LITE EMBEDDED UPGRADE - COMMERCIAL, PER DEVICE, 50+ TOTAL, SUBSCRIPTION 5Y</t>
  </si>
  <si>
    <t>PAPERCUT HIVE - PRINTER TO LITE EMBEDDED UPGRADE - COMMERCIAL, PER DEVICE, 50+ TOTAL, SUBSCRIPTION 1M</t>
  </si>
  <si>
    <t>PAPERCUT HIVE - PRINTER TO LITE EMBEDDED UPGRADE - COMMERCIAL, PER DEVICE, 100+ TOTAL, SUBSCRIPTION 1Y</t>
  </si>
  <si>
    <t>PAPERCUT HIVE - PRINTER TO LITE EMBEDDED UPGRADE - COMMERCIAL, PER DEVICE, 100+ TOTAL, SUBSCRIPTION 2Y</t>
  </si>
  <si>
    <t>PAPERCUT HIVE - PRINTER TO LITE EMBEDDED UPGRADE - COMMERCIAL, PER DEVICE, 100+ TOTAL, SUBSCRIPTION 3Y</t>
  </si>
  <si>
    <t>PAPERCUT HIVE - PRINTER TO LITE EMBEDDED UPGRADE - COMMERCIAL, PER DEVICE, 100+ TOTAL, SUBSCRIPTION 4Y</t>
  </si>
  <si>
    <t>PAPERCUT HIVE - PRINTER TO LITE EMBEDDED UPGRADE - COMMERCIAL, PER DEVICE, 100+ TOTAL, SUBSCRIPTION 5Y</t>
  </si>
  <si>
    <t>PAPERCUT HIVE - PRINTER TO LITE EMBEDDED UPGRADE - COMMERCIAL, PER DEVICE, 100+ TOTAL, SUBSCRIPTION 1M</t>
  </si>
  <si>
    <t>PAPERCUT HIVE - PRINTER TO LITE EMBEDDED UPGRADE - COMMERCIAL, PER DEVICE, 500+ TOTAL, SUBSCRIPTION 1Y</t>
  </si>
  <si>
    <t>PAPERCUT HIVE - PRINTER TO LITE EMBEDDED UPGRADE - COMMERCIAL, PER DEVICE, 500+ TOTAL, SUBSCRIPTION 2Y</t>
  </si>
  <si>
    <t>PAPERCUT HIVE - PRINTER TO LITE EMBEDDED UPGRADE - COMMERCIAL, PER DEVICE, 500+ TOTAL, SUBSCRIPTION 3Y</t>
  </si>
  <si>
    <t>PAPERCUT HIVE - PRINTER TO LITE EMBEDDED UPGRADE - COMMERCIAL, PER DEVICE, 500+ TOTAL, SUBSCRIPTION 4Y</t>
  </si>
  <si>
    <t>PAPERCUT HIVE - PRINTER TO LITE EMBEDDED UPGRADE - COMMERCIAL, PER DEVICE, 500+ TOTAL, SUBSCRIPTION 5Y</t>
  </si>
  <si>
    <t>PAPERCUT HIVE - PRINTER TO LITE EMBEDDED UPGRADE - COMMERCIAL, PER DEVICE, 500+ TOTAL, SUBSCRIPTION 1M</t>
  </si>
  <si>
    <t>PAPERCUT HIVE - PRINTER TO LITE EMBEDDED UPGRADE - COMMERCIAL, PER DEVICE, 1000+ TOTAL, SUBSCRIPTION 1Y</t>
  </si>
  <si>
    <t>PAPERCUT HIVE - PRINTER TO LITE EMBEDDED UPGRADE - COMMERCIAL, PER DEVICE, 1000+ TOTAL, SUBSCRIPTION 2Y</t>
  </si>
  <si>
    <t>PAPERCUT HIVE - PRINTER TO LITE EMBEDDED UPGRADE - COMMERCIAL, PER DEVICE, 1000+ TOTAL, SUBSCRIPTION 3Y</t>
  </si>
  <si>
    <t>PAPERCUT HIVE - PRINTER TO LITE EMBEDDED UPGRADE - COMMERCIAL, PER DEVICE, 1000+ TOTAL, SUBSCRIPTION 4Y</t>
  </si>
  <si>
    <t>PAPERCUT HIVE - PRINTER TO LITE EMBEDDED UPGRADE - COMMERCIAL, PER DEVICE, 1000+ TOTAL, SUBSCRIPTION 5Y</t>
  </si>
  <si>
    <t>PAPERCUT HIVE - PRINTER TO LITE EMBEDDED UPGRADE - COMMERCIAL, PER DEVICE, 1000+ TOTAL, SUBSCRIPTION 1M</t>
  </si>
  <si>
    <t>PAPERCUT HIVE - FULL EMBEDDED - EDU/GOV, PER DEVICE, 1+ TOTAL, SUBSCRIPTION 1Y</t>
  </si>
  <si>
    <t>PAPERCUT HIVE - FULL EMBEDDED - EDU/GOV, PER DEVICE, 1+ TOTAL, SUBSCRIPTION 2Y</t>
  </si>
  <si>
    <t>PAPERCUT HIVE - FULL EMBEDDED - EDU/GOV, PER DEVICE, 1+ TOTAL, SUBSCRIPTION 3Y</t>
  </si>
  <si>
    <t>PAPERCUT HIVE - FULL EMBEDDED - EDU/GOV, PER DEVICE, 1+ TOTAL, SUBSCRIPTION 4Y</t>
  </si>
  <si>
    <t>PAPERCUT HIVE - FULL EMBEDDED - EDU/GOV, PER DEVICE, 1+ TOTAL, SUBSCRIPTION 5Y</t>
  </si>
  <si>
    <t>PAPERCUT HIVE - FULL EMBEDDED - EDU/GOV, PER DEVICE, 1+ TOTAL, SUBSCRIPTION 1M</t>
  </si>
  <si>
    <t>PAPERCUT HIVE - FULL EMBEDDED - EDU/GOV, PER DEVICE, 10+ TOTAL, SUBSCRIPTION 1Y</t>
  </si>
  <si>
    <t>PAPERCUT HIVE - FULL EMBEDDED - EDU/GOV, PER DEVICE, 10+ TOTAL, SUBSCRIPTION 2Y</t>
  </si>
  <si>
    <t>PAPERCUT HIVE - FULL EMBEDDED - EDU/GOV, PER DEVICE, 10+ TOTAL, SUBSCRIPTION 3Y</t>
  </si>
  <si>
    <t>PAPERCUT HIVE - FULL EMBEDDED - EDU/GOV, PER DEVICE, 10+ TOTAL, SUBSCRIPTION 4Y</t>
  </si>
  <si>
    <t>PAPERCUT HIVE - FULL EMBEDDED - EDU/GOV, PER DEVICE, 10+ TOTAL, SUBSCRIPTION 5Y</t>
  </si>
  <si>
    <t>PAPERCUT HIVE - FULL EMBEDDED - EDU/GOV, PER DEVICE, 10+ TOTAL, SUBSCRIPTION 1M</t>
  </si>
  <si>
    <t>PAPERCUT HIVE - FULL EMBEDDED - EDU/GOV, PER DEVICE, 25+ TOTAL, SUBSCRIPTION 1Y</t>
  </si>
  <si>
    <t>PAPERCUT HIVE - FULL EMBEDDED - EDU/GOV, PER DEVICE, 25+ TOTAL, SUBSCRIPTION 2Y</t>
  </si>
  <si>
    <t>PAPERCUT HIVE - FULL EMBEDDED - EDU/GOV, PER DEVICE, 25+ TOTAL, SUBSCRIPTION 3Y</t>
  </si>
  <si>
    <t>PAPERCUT HIVE - FULL EMBEDDED - EDU/GOV, PER DEVICE, 25+ TOTAL, SUBSCRIPTION 4Y</t>
  </si>
  <si>
    <t>PAPERCUT HIVE - FULL EMBEDDED - EDU/GOV, PER DEVICE, 25+ TOTAL, SUBSCRIPTION 5Y</t>
  </si>
  <si>
    <t>PAPERCUT HIVE - FULL EMBEDDED - EDU/GOV, PER DEVICE, 25+ TOTAL, SUBSCRIPTION 1M</t>
  </si>
  <si>
    <t>PAPERCUT HIVE - FULL EMBEDDED - EDU/GOV, PER DEVICE, 50+ TOTAL, SUBSCRIPTION 1Y</t>
  </si>
  <si>
    <t>PAPERCUT HIVE - FULL EMBEDDED - EDU/GOV, PER DEVICE, 50+ TOTAL, SUBSCRIPTION 2Y</t>
  </si>
  <si>
    <t>PAPERCUT HIVE - FULL EMBEDDED - EDU/GOV, PER DEVICE, 50+ TOTAL, SUBSCRIPTION 3Y</t>
  </si>
  <si>
    <t>PAPERCUT HIVE - FULL EMBEDDED - EDU/GOV, PER DEVICE, 50+ TOTAL, SUBSCRIPTION 4Y</t>
  </si>
  <si>
    <t>PAPERCUT HIVE - FULL EMBEDDED - EDU/GOV, PER DEVICE, 50+ TOTAL, SUBSCRIPTION 5Y</t>
  </si>
  <si>
    <t>PAPERCUT HIVE - FULL EMBEDDED - EDU/GOV, PER DEVICE, 50+ TOTAL, SUBSCRIPTION 1M</t>
  </si>
  <si>
    <t>PAPERCUT HIVE - FULL EMBEDDED - EDU/GOV, PER DEVICE, 100+ TOTAL, SUBSCRIPTION 1Y</t>
  </si>
  <si>
    <t>PAPERCUT HIVE - FULL EMBEDDED - EDU/GOV, PER DEVICE, 100+ TOTAL, SUBSCRIPTION 2Y</t>
  </si>
  <si>
    <t>PAPERCUT HIVE - FULL EMBEDDED - EDU/GOV, PER DEVICE, 100+ TOTAL, SUBSCRIPTION 3Y</t>
  </si>
  <si>
    <t>PAPERCUT HIVE - FULL EMBEDDED - EDU/GOV, PER DEVICE, 100+ TOTAL, SUBSCRIPTION 4Y</t>
  </si>
  <si>
    <t>PAPERCUT HIVE - FULL EMBEDDED - EDU/GOV, PER DEVICE, 100+ TOTAL, SUBSCRIPTION 5Y</t>
  </si>
  <si>
    <t>PAPERCUT HIVE - FULL EMBEDDED - EDU/GOV, PER DEVICE, 100+ TOTAL, SUBSCRIPTION 1M</t>
  </si>
  <si>
    <t>PAPERCUT HIVE - FULL EMBEDDED - EDU/GOV, PER DEVICE, 500+ TOTAL, SUBSCRIPTION 1Y</t>
  </si>
  <si>
    <t>PAPERCUT HIVE - FULL EMBEDDED - EDU/GOV, PER DEVICE, 500+ TOTAL, SUBSCRIPTION 2Y</t>
  </si>
  <si>
    <t>PAPERCUT HIVE - FULL EMBEDDED - EDU/GOV, PER DEVICE, 500+ TOTAL, SUBSCRIPTION 3Y</t>
  </si>
  <si>
    <t>PAPERCUT HIVE - FULL EMBEDDED - EDU/GOV, PER DEVICE, 500+ TOTAL, SUBSCRIPTION 4Y</t>
  </si>
  <si>
    <t>PAPERCUT HIVE - FULL EMBEDDED - EDU/GOV, PER DEVICE, 500+ TOTAL, SUBSCRIPTION 5Y</t>
  </si>
  <si>
    <t>PAPERCUT HIVE - FULL EMBEDDED - EDU/GOV, PER DEVICE, 500+ TOTAL, SUBSCRIPTION 1M</t>
  </si>
  <si>
    <t>PAPERCUT HIVE - FULL EMBEDDED - EDU/GOV, PER DEVICE, 1000+ TOTAL, SUBSCRIPTION 1Y</t>
  </si>
  <si>
    <t>PAPERCUT HIVE - FULL EMBEDDED - EDU/GOV, PER DEVICE, 1000+ TOTAL, SUBSCRIPTION 2Y</t>
  </si>
  <si>
    <t>PAPERCUT HIVE - FULL EMBEDDED - EDU/GOV, PER DEVICE, 1000+ TOTAL, SUBSCRIPTION 3Y</t>
  </si>
  <si>
    <t>PAPERCUT HIVE - FULL EMBEDDED - EDU/GOV, PER DEVICE, 1000+ TOTAL, SUBSCRIPTION 4Y</t>
  </si>
  <si>
    <t>PAPERCUT HIVE - FULL EMBEDDED - EDU/GOV, PER DEVICE, 1000+ TOTAL, SUBSCRIPTION 5Y</t>
  </si>
  <si>
    <t>PAPERCUT HIVE - FULL EMBEDDED - EDU/GOV, PER DEVICE, 1000+ TOTAL, SUBSCRIPTION 1M</t>
  </si>
  <si>
    <t>PAPERCUT HIVE - LITE EMBEDDED - EDU/GOV, PER DEVICE, 1+ TOTAL, SUBSCRIPTION 1Y</t>
  </si>
  <si>
    <t>PAPERCUT HIVE - LITE EMBEDDED - EDU/GOV, PER DEVICE, 1+ TOTAL, SUBSCRIPTION 2Y</t>
  </si>
  <si>
    <t>PAPERCUT HIVE - LITE EMBEDDED - EDU/GOV, PER DEVICE, 1+ TOTAL, SUBSCRIPTION 3Y</t>
  </si>
  <si>
    <t>PAPERCUT HIVE - LITE EMBEDDED - EDU/GOV, PER DEVICE, 1+ TOTAL, SUBSCRIPTION 4Y</t>
  </si>
  <si>
    <t>PAPERCUT HIVE - LITE EMBEDDED - EDU/GOV, PER DEVICE, 1+ TOTAL, SUBSCRIPTION 5Y</t>
  </si>
  <si>
    <t>PAPERCUT HIVE - LITE EMBEDDED - EDU/GOV, PER DEVICE, 1+ TOTAL, SUBSCRIPTION 1M</t>
  </si>
  <si>
    <t>PAPERCUT HIVE - LITE EMBEDDED - EDU/GOV, PER DEVICE, 10+ TOTAL, SUBSCRIPTION 1Y</t>
  </si>
  <si>
    <t>PAPERCUT HIVE - LITE EMBEDDED - EDU/GOV, PER DEVICE, 10+ TOTAL, SUBSCRIPTION 2Y</t>
  </si>
  <si>
    <t>PAPERCUT HIVE - LITE EMBEDDED - EDU/GOV, PER DEVICE, 10+ TOTAL, SUBSCRIPTION 3Y</t>
  </si>
  <si>
    <t>PAPERCUT HIVE - LITE EMBEDDED - EDU/GOV, PER DEVICE, 10+ TOTAL, SUBSCRIPTION 4Y</t>
  </si>
  <si>
    <t>PAPERCUT HIVE - LITE EMBEDDED - EDU/GOV, PER DEVICE, 10+ TOTAL, SUBSCRIPTION 5Y</t>
  </si>
  <si>
    <t>PAPERCUT HIVE - LITE EMBEDDED - EDU/GOV, PER DEVICE, 10+ TOTAL, SUBSCRIPTION 1M</t>
  </si>
  <si>
    <t>PAPERCUT HIVE - LITE EMBEDDED - EDU/GOV, PER DEVICE, 25+ TOTAL, SUBSCRIPTION 1Y</t>
  </si>
  <si>
    <t>PAPERCUT HIVE - LITE EMBEDDED - EDU/GOV, PER DEVICE, 25+ TOTAL, SUBSCRIPTION 2Y</t>
  </si>
  <si>
    <t>PAPERCUT HIVE - LITE EMBEDDED - EDU/GOV, PER DEVICE, 25+ TOTAL, SUBSCRIPTION 3Y</t>
  </si>
  <si>
    <t>PAPERCUT HIVE - LITE EMBEDDED - EDU/GOV, PER DEVICE, 25+ TOTAL, SUBSCRIPTION 4Y</t>
  </si>
  <si>
    <t>PAPERCUT HIVE - LITE EMBEDDED - EDU/GOV, PER DEVICE, 25+ TOTAL, SUBSCRIPTION 5Y</t>
  </si>
  <si>
    <t>PAPERCUT HIVE - LITE EMBEDDED - EDU/GOV, PER DEVICE, 25+ TOTAL, SUBSCRIPTION 1M</t>
  </si>
  <si>
    <t>PAPERCUT HIVE - LITE EMBEDDED - EDU/GOV, PER DEVICE, 50+ TOTAL, SUBSCRIPTION 1Y</t>
  </si>
  <si>
    <t>PAPERCUT HIVE - LITE EMBEDDED - EDU/GOV, PER DEVICE, 50+ TOTAL, SUBSCRIPTION 2Y</t>
  </si>
  <si>
    <t>PAPERCUT HIVE - LITE EMBEDDED - EDU/GOV, PER DEVICE, 50+ TOTAL, SUBSCRIPTION 3Y</t>
  </si>
  <si>
    <t>PAPERCUT HIVE - LITE EMBEDDED - EDU/GOV, PER DEVICE, 50+ TOTAL, SUBSCRIPTION 4Y</t>
  </si>
  <si>
    <t>PAPERCUT HIVE - LITE EMBEDDED - EDU/GOV, PER DEVICE, 50+ TOTAL, SUBSCRIPTION 5Y</t>
  </si>
  <si>
    <t>PAPERCUT HIVE - LITE EMBEDDED - EDU/GOV, PER DEVICE, 50+ TOTAL, SUBSCRIPTION 1M</t>
  </si>
  <si>
    <t>PAPERCUT HIVE - LITE EMBEDDED - EDU/GOV, PER DEVICE, 100+ TOTAL, SUBSCRIPTION 1Y</t>
  </si>
  <si>
    <t>PAPERCUT HIVE - LITE EMBEDDED - EDU/GOV, PER DEVICE, 100+ TOTAL, SUBSCRIPTION 2Y</t>
  </si>
  <si>
    <t>PAPERCUT HIVE - LITE EMBEDDED - EDU/GOV, PER DEVICE, 100+ TOTAL, SUBSCRIPTION 3Y</t>
  </si>
  <si>
    <t>PAPERCUT HIVE - LITE EMBEDDED - EDU/GOV, PER DEVICE, 100+ TOTAL, SUBSCRIPTION 4Y</t>
  </si>
  <si>
    <t>PAPERCUT HIVE - LITE EMBEDDED - EDU/GOV, PER DEVICE, 100+ TOTAL, SUBSCRIPTION 5Y</t>
  </si>
  <si>
    <t>PAPERCUT HIVE - LITE EMBEDDED - EDU/GOV, PER DEVICE, 100+ TOTAL, SUBSCRIPTION 1M</t>
  </si>
  <si>
    <t>PAPERCUT HIVE - LITE EMBEDDED - EDU/GOV, PER DEVICE, 500+ TOTAL, SUBSCRIPTION 1Y</t>
  </si>
  <si>
    <t>PAPERCUT HIVE - LITE EMBEDDED - EDU/GOV, PER DEVICE, 500+ TOTAL, SUBSCRIPTION 2Y</t>
  </si>
  <si>
    <t>PAPERCUT HIVE - LITE EMBEDDED - EDU/GOV, PER DEVICE, 500+ TOTAL, SUBSCRIPTION 3Y</t>
  </si>
  <si>
    <t>PAPERCUT HIVE - LITE EMBEDDED - EDU/GOV, PER DEVICE, 500+ TOTAL, SUBSCRIPTION 4Y</t>
  </si>
  <si>
    <t>PAPERCUT HIVE - LITE EMBEDDED - EDU/GOV, PER DEVICE, 500+ TOTAL, SUBSCRIPTION 5Y</t>
  </si>
  <si>
    <t>PAPERCUT HIVE - LITE EMBEDDED - EDU/GOV, PER DEVICE, 500+ TOTAL, SUBSCRIPTION 1M</t>
  </si>
  <si>
    <t>PAPERCUT HIVE - LITE EMBEDDED - EDU/GOV, PER DEVICE, 1000+ TOTAL, SUBSCRIPTION 1Y</t>
  </si>
  <si>
    <t>PAPERCUT HIVE - LITE EMBEDDED - EDU/GOV, PER DEVICE, 1000+ TOTAL, SUBSCRIPTION 2Y</t>
  </si>
  <si>
    <t>PAPERCUT HIVE - LITE EMBEDDED - EDU/GOV, PER DEVICE, 1000+ TOTAL, SUBSCRIPTION 3Y</t>
  </si>
  <si>
    <t>PAPERCUT HIVE - LITE EMBEDDED - EDU/GOV, PER DEVICE, 1000+ TOTAL, SUBSCRIPTION 4Y</t>
  </si>
  <si>
    <t>PAPERCUT HIVE - LITE EMBEDDED - EDU/GOV, PER DEVICE, 1000+ TOTAL, SUBSCRIPTION 5Y</t>
  </si>
  <si>
    <t>PAPERCUT HIVE - LITE EMBEDDED - EDU/GOV, PER DEVICE, 1000+ TOTAL, SUBSCRIPTION 1M</t>
  </si>
  <si>
    <t>PAPERCUT HIVE - PRINTER - EDU/GOV, PER DEVICE, 1+ TOTAL, SUBSCRIPTION 1Y</t>
  </si>
  <si>
    <t>PAPERCUT HIVE - PRINTER - EDU/GOV, PER DEVICE, 1+ TOTAL, SUBSCRIPTION 2Y</t>
  </si>
  <si>
    <t>PAPERCUT HIVE - PRINTER - EDU/GOV, PER DEVICE, 1+ TOTAL, SUBSCRIPTION 3Y</t>
  </si>
  <si>
    <t>PAPERCUT HIVE - PRINTER - EDU/GOV, PER DEVICE, 1+ TOTAL, SUBSCRIPTION 4Y</t>
  </si>
  <si>
    <t>PAPERCUT HIVE - PRINTER - EDU/GOV, PER DEVICE, 1+ TOTAL, SUBSCRIPTION 5Y</t>
  </si>
  <si>
    <t>PAPERCUT HIVE - PRINTER - EDU/GOV, PER DEVICE, 1+ TOTAL, SUBSCRIPTION 1M</t>
  </si>
  <si>
    <t>PAPERCUT HIVE - PRINTER - EDU/GOV, PER DEVICE, 10+ TOTAL, SUBSCRIPTION 1Y</t>
  </si>
  <si>
    <t>PAPERCUT HIVE - PRINTER - EDU/GOV, PER DEVICE, 10+ TOTAL, SUBSCRIPTION 2Y</t>
  </si>
  <si>
    <t>PAPERCUT HIVE - PRINTER - EDU/GOV, PER DEVICE, 10+ TOTAL, SUBSCRIPTION 3Y</t>
  </si>
  <si>
    <t>PAPERCUT HIVE - PRINTER - EDU/GOV, PER DEVICE, 10+ TOTAL, SUBSCRIPTION 4Y</t>
  </si>
  <si>
    <t>PAPERCUT HIVE - PRINTER - EDU/GOV, PER DEVICE, 10+ TOTAL, SUBSCRIPTION 5Y</t>
  </si>
  <si>
    <t>PAPERCUT HIVE - PRINTER - EDU/GOV, PER DEVICE, 10+ TOTAL, SUBSCRIPTION 1M</t>
  </si>
  <si>
    <t>PAPERCUT HIVE - PRINTER - EDU/GOV, PER DEVICE, 25+ TOTAL, SUBSCRIPTION 1Y</t>
  </si>
  <si>
    <t>PAPERCUT HIVE - PRINTER - EDU/GOV, PER DEVICE, 25+ TOTAL, SUBSCRIPTION 2Y</t>
  </si>
  <si>
    <t>PAPERCUT HIVE - PRINTER - EDU/GOV, PER DEVICE, 25+ TOTAL, SUBSCRIPTION 3Y</t>
  </si>
  <si>
    <t>PAPERCUT HIVE - PRINTER - EDU/GOV, PER DEVICE, 25+ TOTAL, SUBSCRIPTION 4Y</t>
  </si>
  <si>
    <t>PAPERCUT HIVE - PRINTER - EDU/GOV, PER DEVICE, 25+ TOTAL, SUBSCRIPTION 5Y</t>
  </si>
  <si>
    <t>PAPERCUT HIVE - PRINTER - EDU/GOV, PER DEVICE, 25+ TOTAL, SUBSCRIPTION 1M</t>
  </si>
  <si>
    <t>PAPERCUT HIVE - PRINTER - EDU/GOV, PER DEVICE, 50+ TOTAL, SUBSCRIPTION 1Y</t>
  </si>
  <si>
    <t>PAPERCUT HIVE - PRINTER - EDU/GOV, PER DEVICE, 50+ TOTAL, SUBSCRIPTION 2Y</t>
  </si>
  <si>
    <t>PAPERCUT HIVE - PRINTER - EDU/GOV, PER DEVICE, 50+ TOTAL, SUBSCRIPTION 3Y</t>
  </si>
  <si>
    <t>PAPERCUT HIVE - PRINTER - EDU/GOV, PER DEVICE, 50+ TOTAL, SUBSCRIPTION 4Y</t>
  </si>
  <si>
    <t>PAPERCUT HIVE - PRINTER - EDU/GOV, PER DEVICE, 50+ TOTAL, SUBSCRIPTION 5Y</t>
  </si>
  <si>
    <t>PAPERCUT HIVE - PRINTER - EDU/GOV, PER DEVICE, 50+ TOTAL, SUBSCRIPTION 1M</t>
  </si>
  <si>
    <t>PAPERCUT HIVE - PRINTER - EDU/GOV, PER DEVICE, 100+ TOTAL, SUBSCRIPTION 1Y</t>
  </si>
  <si>
    <t>PAPERCUT HIVE - PRINTER - EDU/GOV, PER DEVICE, 100+ TOTAL, SUBSCRIPTION 2Y</t>
  </si>
  <si>
    <t>PAPERCUT HIVE - PRINTER - EDU/GOV, PER DEVICE, 100+ TOTAL, SUBSCRIPTION 3Y</t>
  </si>
  <si>
    <t>PAPERCUT HIVE - PRINTER - EDU/GOV, PER DEVICE, 100+ TOTAL, SUBSCRIPTION 4Y</t>
  </si>
  <si>
    <t>PAPERCUT HIVE - PRINTER - EDU/GOV, PER DEVICE, 100+ TOTAL, SUBSCRIPTION 5Y</t>
  </si>
  <si>
    <t>PAPERCUT HIVE - PRINTER - EDU/GOV, PER DEVICE, 100+ TOTAL, SUBSCRIPTION 1M</t>
  </si>
  <si>
    <t>PAPERCUT HIVE - PRINTER - EDU/GOV, PER DEVICE, 500+ TOTAL, SUBSCRIPTION 1Y</t>
  </si>
  <si>
    <t>PAPERCUT HIVE - PRINTER - EDU/GOV, PER DEVICE, 500+ TOTAL, SUBSCRIPTION 2Y</t>
  </si>
  <si>
    <t>PAPERCUT HIVE - PRINTER - EDU/GOV, PER DEVICE, 500+ TOTAL, SUBSCRIPTION 3Y</t>
  </si>
  <si>
    <t>PAPERCUT HIVE - PRINTER - EDU/GOV, PER DEVICE, 500+ TOTAL, SUBSCRIPTION 4Y</t>
  </si>
  <si>
    <t>PAPERCUT HIVE - PRINTER - EDU/GOV, PER DEVICE, 500+ TOTAL, SUBSCRIPTION 5Y</t>
  </si>
  <si>
    <t>PAPERCUT HIVE - PRINTER - EDU/GOV, PER DEVICE, 500+ TOTAL, SUBSCRIPTION 1M</t>
  </si>
  <si>
    <t>PAPERCUT HIVE - PRINTER - EDU/GOV, PER DEVICE, 1000+ TOTAL, SUBSCRIPTION 1Y</t>
  </si>
  <si>
    <t>PAPERCUT HIVE - PRINTER - EDU/GOV, PER DEVICE, 1000+ TOTAL, SUBSCRIPTION 2Y</t>
  </si>
  <si>
    <t>PAPERCUT HIVE - PRINTER - EDU/GOV, PER DEVICE, 1000+ TOTAL, SUBSCRIPTION 3Y</t>
  </si>
  <si>
    <t>PAPERCUT HIVE - PRINTER - EDU/GOV, PER DEVICE, 1000+ TOTAL, SUBSCRIPTION 4Y</t>
  </si>
  <si>
    <t>PAPERCUT HIVE - PRINTER - EDU/GOV, PER DEVICE, 1000+ TOTAL, SUBSCRIPTION 5Y</t>
  </si>
  <si>
    <t>PAPERCUT HIVE - PRINTER - EDU/GOV, PER DEVICE, 1000+ TOTAL, SUBSCRIPTION 1M</t>
  </si>
  <si>
    <t>PAPERCUT HIVE - LITE EMBEDDED TO FULL EMBEDDED UPGRADE - EDU/GOV, PER DEVICE, 1+ TOTAL, SUBSCRIPTION 1Y</t>
  </si>
  <si>
    <t>PAPERCUT HIVE - LITE EMBEDDED TO FULL EMBEDDED UPGRADE - EDU/GOV, PER DEVICE, 1+ TOTAL, SUBSCRIPTION 2Y</t>
  </si>
  <si>
    <t>PAPERCUT HIVE - LITE EMBEDDED TO FULL EMBEDDED UPGRADE - EDU/GOV, PER DEVICE, 1+ TOTAL, SUBSCRIPTION 3Y</t>
  </si>
  <si>
    <t>PAPERCUT HIVE - LITE EMBEDDED TO FULL EMBEDDED UPGRADE - EDU/GOV, PER DEVICE, 1+ TOTAL, SUBSCRIPTION 4Y</t>
  </si>
  <si>
    <t>PAPERCUT HIVE - LITE EMBEDDED TO FULL EMBEDDED UPGRADE - EDU/GOV, PER DEVICE, 1+ TOTAL, SUBSCRIPTION 5Y</t>
  </si>
  <si>
    <t>PAPERCUT HIVE - LITE EMBEDDED TO FULL EMBEDDED UPGRADE - EDU/GOV, PER DEVICE, 1+ TOTAL, SUBSCRIPTION 1M</t>
  </si>
  <si>
    <t>PAPERCUT HIVE - LITE EMBEDDED TO FULL EMBEDDED UPGRADE - EDU/GOV, PER DEVICE, 10+ TOTAL, SUBSCRIPTION 1Y</t>
  </si>
  <si>
    <t>PAPERCUT HIVE - LITE EMBEDDED TO FULL EMBEDDED UPGRADE - EDU/GOV, PER DEVICE, 10+ TOTAL, SUBSCRIPTION 2Y</t>
  </si>
  <si>
    <t>PAPERCUT HIVE - LITE EMBEDDED TO FULL EMBEDDED UPGRADE - EDU/GOV, PER DEVICE, 10+ TOTAL, SUBSCRIPTION 3Y</t>
  </si>
  <si>
    <t>PAPERCUT HIVE - LITE EMBEDDED TO FULL EMBEDDED UPGRADE - EDU/GOV, PER DEVICE, 10+ TOTAL, SUBSCRIPTION 4Y</t>
  </si>
  <si>
    <t>PAPERCUT HIVE - LITE EMBEDDED TO FULL EMBEDDED UPGRADE - EDU/GOV, PER DEVICE, 10+ TOTAL, SUBSCRIPTION 5Y</t>
  </si>
  <si>
    <t>PAPERCUT HIVE - LITE EMBEDDED TO FULL EMBEDDED UPGRADE - EDU/GOV, PER DEVICE, 10+ TOTAL, SUBSCRIPTION 1M</t>
  </si>
  <si>
    <t>PAPERCUT HIVE - LITE EMBEDDED TO FULL EMBEDDED UPGRADE - EDU/GOV, PER DEVICE, 25+ TOTAL, SUBSCRIPTION 1Y</t>
  </si>
  <si>
    <t>PAPERCUT HIVE - LITE EMBEDDED TO FULL EMBEDDED UPGRADE - EDU/GOV, PER DEVICE, 25+ TOTAL, SUBSCRIPTION 2Y</t>
  </si>
  <si>
    <t>PAPERCUT HIVE - LITE EMBEDDED TO FULL EMBEDDED UPGRADE - EDU/GOV, PER DEVICE, 25+ TOTAL, SUBSCRIPTION 3Y</t>
  </si>
  <si>
    <t>PAPERCUT HIVE - LITE EMBEDDED TO FULL EMBEDDED UPGRADE - EDU/GOV, PER DEVICE, 25+ TOTAL, SUBSCRIPTION 4Y</t>
  </si>
  <si>
    <t>PAPERCUT HIVE - LITE EMBEDDED TO FULL EMBEDDED UPGRADE - EDU/GOV, PER DEVICE, 25+ TOTAL, SUBSCRIPTION 5Y</t>
  </si>
  <si>
    <t>PAPERCUT HIVE - LITE EMBEDDED TO FULL EMBEDDED UPGRADE - EDU/GOV, PER DEVICE, 25+ TOTAL, SUBSCRIPTION 1M</t>
  </si>
  <si>
    <t>PAPERCUT HIVE - LITE EMBEDDED TO FULL EMBEDDED UPGRADE - EDU/GOV, PER DEVICE, 50+ TOTAL, SUBSCRIPTION 1Y</t>
  </si>
  <si>
    <t>PAPERCUT HIVE - LITE EMBEDDED TO FULL EMBEDDED UPGRADE - EDU/GOV, PER DEVICE, 50+ TOTAL, SUBSCRIPTION 2Y</t>
  </si>
  <si>
    <t>PAPERCUT HIVE - LITE EMBEDDED TO FULL EMBEDDED UPGRADE - EDU/GOV, PER DEVICE, 50+ TOTAL, SUBSCRIPTION 3Y</t>
  </si>
  <si>
    <t>PAPERCUT HIVE - LITE EMBEDDED TO FULL EMBEDDED UPGRADE - EDU/GOV, PER DEVICE, 50+ TOTAL, SUBSCRIPTION 4Y</t>
  </si>
  <si>
    <t>PAPERCUT HIVE - LITE EMBEDDED TO FULL EMBEDDED UPGRADE - EDU/GOV, PER DEVICE, 50+ TOTAL, SUBSCRIPTION 5Y</t>
  </si>
  <si>
    <t>PAPERCUT HIVE - LITE EMBEDDED TO FULL EMBEDDED UPGRADE - EDU/GOV, PER DEVICE, 50+ TOTAL, SUBSCRIPTION 1M</t>
  </si>
  <si>
    <t>PAPERCUT HIVE - LITE EMBEDDED TO FULL EMBEDDED UPGRADE - EDU/GOV, PER DEVICE, 100+ TOTAL, SUBSCRIPTION 1Y</t>
  </si>
  <si>
    <t>PAPERCUT HIVE - LITE EMBEDDED TO FULL EMBEDDED UPGRADE - EDU/GOV, PER DEVICE, 100+ TOTAL, SUBSCRIPTION 2Y</t>
  </si>
  <si>
    <t>PAPERCUT HIVE - LITE EMBEDDED TO FULL EMBEDDED UPGRADE - EDU/GOV, PER DEVICE, 100+ TOTAL, SUBSCRIPTION 3Y</t>
  </si>
  <si>
    <t>PAPERCUT HIVE - LITE EMBEDDED TO FULL EMBEDDED UPGRADE - EDU/GOV, PER DEVICE, 100+ TOTAL, SUBSCRIPTION 4Y</t>
  </si>
  <si>
    <t>PAPERCUT HIVE - LITE EMBEDDED TO FULL EMBEDDED UPGRADE - EDU/GOV, PER DEVICE, 100+ TOTAL, SUBSCRIPTION 5Y</t>
  </si>
  <si>
    <t>PAPERCUT HIVE - LITE EMBEDDED TO FULL EMBEDDED UPGRADE - EDU/GOV, PER DEVICE, 100+ TOTAL, SUBSCRIPTION 1M</t>
  </si>
  <si>
    <t>PAPERCUT HIVE - LITE EMBEDDED TO FULL EMBEDDED UPGRADE - EDU/GOV, PER DEVICE, 500+ TOTAL, SUBSCRIPTION 1Y</t>
  </si>
  <si>
    <t>PAPERCUT HIVE - LITE EMBEDDED TO FULL EMBEDDED UPGRADE - EDU/GOV, PER DEVICE, 500+ TOTAL, SUBSCRIPTION 2Y</t>
  </si>
  <si>
    <t>PAPERCUT HIVE - LITE EMBEDDED TO FULL EMBEDDED UPGRADE - EDU/GOV, PER DEVICE, 500+ TOTAL, SUBSCRIPTION 3Y</t>
  </si>
  <si>
    <t>PAPERCUT HIVE - LITE EMBEDDED TO FULL EMBEDDED UPGRADE - EDU/GOV, PER DEVICE, 500+ TOTAL, SUBSCRIPTION 4Y</t>
  </si>
  <si>
    <t>PAPERCUT HIVE - LITE EMBEDDED TO FULL EMBEDDED UPGRADE - EDU/GOV, PER DEVICE, 500+ TOTAL, SUBSCRIPTION 5Y</t>
  </si>
  <si>
    <t>PAPERCUT HIVE - LITE EMBEDDED TO FULL EMBEDDED UPGRADE - EDU/GOV, PER DEVICE, 500+ TOTAL, SUBSCRIPTION 1M</t>
  </si>
  <si>
    <t>PAPERCUT HIVE - LITE EMBEDDED TO FULL EMBEDDED UPGRADE - EDU/GOV, PER DEVICE, 1000+ TOTAL, SUBSCRIPTION 1Y</t>
  </si>
  <si>
    <t>PAPERCUT HIVE - LITE EMBEDDED TO FULL EMBEDDED UPGRADE - EDU/GOV, PER DEVICE, 1000+ TOTAL, SUBSCRIPTION 2Y</t>
  </si>
  <si>
    <t>PAPERCUT HIVE - LITE EMBEDDED TO FULL EMBEDDED UPGRADE - EDU/GOV, PER DEVICE, 1000+ TOTAL, SUBSCRIPTION 3Y</t>
  </si>
  <si>
    <t>PAPERCUT HIVE - LITE EMBEDDED TO FULL EMBEDDED UPGRADE - EDU/GOV, PER DEVICE, 1000+ TOTAL, SUBSCRIPTION 4Y</t>
  </si>
  <si>
    <t>PAPERCUT HIVE - LITE EMBEDDED TO FULL EMBEDDED UPGRADE - EDU/GOV, PER DEVICE, 1000+ TOTAL, SUBSCRIPTION 5Y</t>
  </si>
  <si>
    <t>PAPERCUT HIVE - LITE EMBEDDED TO FULL EMBEDDED UPGRADE - EDU/GOV, PER DEVICE, 1000+ TOTAL, SUBSCRIPTION 1M</t>
  </si>
  <si>
    <t>PAPERCUT HIVE - PRINTER TO FULL EMBEDDED UPGRADE - EDU/GOV, PER DEVICE, 1+ TOTAL, SUBSCRIPTION 1Y</t>
  </si>
  <si>
    <t>PAPERCUT HIVE - PRINTER TO FULL EMBEDDED UPGRADE - EDU/GOV, PER DEVICE, 1+ TOTAL, SUBSCRIPTION 2Y</t>
  </si>
  <si>
    <t>PAPERCUT HIVE - PRINTER TO FULL EMBEDDED UPGRADE - EDU/GOV, PER DEVICE, 1+ TOTAL, SUBSCRIPTION 3Y</t>
  </si>
  <si>
    <t>PAPERCUT HIVE - PRINTER TO FULL EMBEDDED UPGRADE - EDU/GOV, PER DEVICE, 1+ TOTAL, SUBSCRIPTION 4Y</t>
  </si>
  <si>
    <t>PAPERCUT HIVE - PRINTER TO FULL EMBEDDED UPGRADE - EDU/GOV, PER DEVICE, 1+ TOTAL, SUBSCRIPTION 5Y</t>
  </si>
  <si>
    <t>PAPERCUT HIVE - PRINTER TO FULL EMBEDDED UPGRADE - EDU/GOV, PER DEVICE, 1+ TOTAL, SUBSCRIPTION 1M</t>
  </si>
  <si>
    <t>PAPERCUT HIVE - PRINTER TO FULL EMBEDDED UPGRADE - EDU/GOV, PER DEVICE, 10+ TOTAL, SUBSCRIPTION 1Y</t>
  </si>
  <si>
    <t>PAPERCUT HIVE - PRINTER TO FULL EMBEDDED UPGRADE - EDU/GOV, PER DEVICE, 10+ TOTAL, SUBSCRIPTION 2Y</t>
  </si>
  <si>
    <t>PAPERCUT HIVE - PRINTER TO FULL EMBEDDED UPGRADE - EDU/GOV, PER DEVICE, 10+ TOTAL, SUBSCRIPTION 3Y</t>
  </si>
  <si>
    <t>PAPERCUT HIVE - PRINTER TO FULL EMBEDDED UPGRADE - EDU/GOV, PER DEVICE, 10+ TOTAL, SUBSCRIPTION 4Y</t>
  </si>
  <si>
    <t>PAPERCUT HIVE - PRINTER TO FULL EMBEDDED UPGRADE - EDU/GOV, PER DEVICE, 10+ TOTAL, SUBSCRIPTION 5Y</t>
  </si>
  <si>
    <t>PAPERCUT HIVE - PRINTER TO FULL EMBEDDED UPGRADE - EDU/GOV, PER DEVICE, 10+ TOTAL, SUBSCRIPTION 1M</t>
  </si>
  <si>
    <t>PAPERCUT HIVE - PRINTER TO FULL EMBEDDED UPGRADE - EDU/GOV, PER DEVICE, 25+ TOTAL, SUBSCRIPTION 1Y</t>
  </si>
  <si>
    <t>PAPERCUT HIVE - PRINTER TO FULL EMBEDDED UPGRADE - EDU/GOV, PER DEVICE, 25+ TOTAL, SUBSCRIPTION 2Y</t>
  </si>
  <si>
    <t>PAPERCUT HIVE - PRINTER TO FULL EMBEDDED UPGRADE - EDU/GOV, PER DEVICE, 25+ TOTAL, SUBSCRIPTION 3Y</t>
  </si>
  <si>
    <t>PAPERCUT HIVE - PRINTER TO FULL EMBEDDED UPGRADE - EDU/GOV, PER DEVICE, 25+ TOTAL, SUBSCRIPTION 4Y</t>
  </si>
  <si>
    <t>PAPERCUT HIVE - PRINTER TO FULL EMBEDDED UPGRADE - EDU/GOV, PER DEVICE, 25+ TOTAL, SUBSCRIPTION 5Y</t>
  </si>
  <si>
    <t>PAPERCUT HIVE - PRINTER TO FULL EMBEDDED UPGRADE - EDU/GOV, PER DEVICE, 25+ TOTAL, SUBSCRIPTION 1M</t>
  </si>
  <si>
    <t>PAPERCUT HIVE - PRINTER TO FULL EMBEDDED UPGRADE - EDU/GOV, PER DEVICE, 50+ TOTAL, SUBSCRIPTION 1Y</t>
  </si>
  <si>
    <t>PAPERCUT HIVE - PRINTER TO FULL EMBEDDED UPGRADE - EDU/GOV, PER DEVICE, 50+ TOTAL, SUBSCRIPTION 2Y</t>
  </si>
  <si>
    <t>PAPERCUT HIVE - PRINTER TO FULL EMBEDDED UPGRADE - EDU/GOV, PER DEVICE, 50+ TOTAL, SUBSCRIPTION 3Y</t>
  </si>
  <si>
    <t>PAPERCUT HIVE - PRINTER TO FULL EMBEDDED UPGRADE - EDU/GOV, PER DEVICE, 50+ TOTAL, SUBSCRIPTION 4Y</t>
  </si>
  <si>
    <t>PAPERCUT HIVE - PRINTER TO FULL EMBEDDED UPGRADE - EDU/GOV, PER DEVICE, 50+ TOTAL, SUBSCRIPTION 5Y</t>
  </si>
  <si>
    <t>PAPERCUT HIVE - PRINTER TO FULL EMBEDDED UPGRADE - EDU/GOV, PER DEVICE, 50+ TOTAL, SUBSCRIPTION 1M</t>
  </si>
  <si>
    <t>PAPERCUT HIVE - PRINTER TO FULL EMBEDDED UPGRADE - EDU/GOV, PER DEVICE, 100+ TOTAL, SUBSCRIPTION 1Y</t>
  </si>
  <si>
    <t>PAPERCUT HIVE - PRINTER TO FULL EMBEDDED UPGRADE - EDU/GOV, PER DEVICE, 100+ TOTAL, SUBSCRIPTION 2Y</t>
  </si>
  <si>
    <t>PAPERCUT HIVE - PRINTER TO FULL EMBEDDED UPGRADE - EDU/GOV, PER DEVICE, 100+ TOTAL, SUBSCRIPTION 3Y</t>
  </si>
  <si>
    <t>PAPERCUT HIVE - PRINTER TO FULL EMBEDDED UPGRADE - EDU/GOV, PER DEVICE, 100+ TOTAL, SUBSCRIPTION 4Y</t>
  </si>
  <si>
    <t>PAPERCUT HIVE - PRINTER TO FULL EMBEDDED UPGRADE - EDU/GOV, PER DEVICE, 100+ TOTAL, SUBSCRIPTION 5Y</t>
  </si>
  <si>
    <t>PAPERCUT HIVE - PRINTER TO FULL EMBEDDED UPGRADE - EDU/GOV, PER DEVICE, 100+ TOTAL, SUBSCRIPTION 1M</t>
  </si>
  <si>
    <t>PAPERCUT HIVE - PRINTER TO FULL EMBEDDED UPGRADE - EDU/GOV, PER DEVICE, 500+ TOTAL, SUBSCRIPTION 1Y</t>
  </si>
  <si>
    <t>PAPERCUT HIVE - PRINTER TO FULL EMBEDDED UPGRADE - EDU/GOV, PER DEVICE, 500+ TOTAL, SUBSCRIPTION 2Y</t>
  </si>
  <si>
    <t>PAPERCUT HIVE - PRINTER TO FULL EMBEDDED UPGRADE - EDU/GOV, PER DEVICE, 500+ TOTAL, SUBSCRIPTION 3Y</t>
  </si>
  <si>
    <t>PAPERCUT HIVE - PRINTER TO FULL EMBEDDED UPGRADE - EDU/GOV, PER DEVICE, 500+ TOTAL, SUBSCRIPTION 4Y</t>
  </si>
  <si>
    <t>PAPERCUT HIVE - PRINTER TO FULL EMBEDDED UPGRADE - EDU/GOV, PER DEVICE, 500+ TOTAL, SUBSCRIPTION 5Y</t>
  </si>
  <si>
    <t>PAPERCUT HIVE - PRINTER TO FULL EMBEDDED UPGRADE - EDU/GOV, PER DEVICE, 500+ TOTAL, SUBSCRIPTION 1M</t>
  </si>
  <si>
    <t>PAPERCUT HIVE - PRINTER TO FULL EMBEDDED UPGRADE - EDU/GOV, PER DEVICE, 1000+ TOTAL, SUBSCRIPTION 1Y</t>
  </si>
  <si>
    <t>PAPERCUT HIVE - PRINTER TO FULL EMBEDDED UPGRADE - EDU/GOV, PER DEVICE, 1000+ TOTAL, SUBSCRIPTION 2Y</t>
  </si>
  <si>
    <t>PAPERCUT HIVE - PRINTER TO FULL EMBEDDED UPGRADE - EDU/GOV, PER DEVICE, 1000+ TOTAL, SUBSCRIPTION 3Y</t>
  </si>
  <si>
    <t>PAPERCUT HIVE - PRINTER TO FULL EMBEDDED UPGRADE - EDU/GOV, PER DEVICE, 1000+ TOTAL, SUBSCRIPTION 4Y</t>
  </si>
  <si>
    <t>PAPERCUT HIVE - PRINTER TO FULL EMBEDDED UPGRADE - EDU/GOV, PER DEVICE, 1000+ TOTAL, SUBSCRIPTION 5Y</t>
  </si>
  <si>
    <t>PAPERCUT HIVE - PRINTER TO FULL EMBEDDED UPGRADE - EDU/GOV, PER DEVICE, 1000+ TOTAL, SUBSCRIPTION 1M</t>
  </si>
  <si>
    <t>PAPERCUT HIVE - PRINTER TO LITE EMBEDDED UPGRADE - EDU/GOV, PER DEVICE, 1+ TOTAL, SUBSCRIPTION 1Y</t>
  </si>
  <si>
    <t>PAPERCUT HIVE - PRINTER TO LITE EMBEDDED UPGRADE - EDU/GOV, PER DEVICE, 1+ TOTAL, SUBSCRIPTION 2Y</t>
  </si>
  <si>
    <t>PAPERCUT HIVE - PRINTER TO LITE EMBEDDED UPGRADE - EDU/GOV, PER DEVICE, 1+ TOTAL, SUBSCRIPTION 3Y</t>
  </si>
  <si>
    <t>PAPERCUT HIVE - PRINTER TO LITE EMBEDDED UPGRADE - EDU/GOV, PER DEVICE, 1+ TOTAL, SUBSCRIPTION 4Y</t>
  </si>
  <si>
    <t>PAPERCUT HIVE - PRINTER TO LITE EMBEDDED UPGRADE - EDU/GOV, PER DEVICE, 1+ TOTAL, SUBSCRIPTION 5Y</t>
  </si>
  <si>
    <t>PAPERCUT HIVE - PRINTER TO LITE EMBEDDED UPGRADE - EDU/GOV, PER DEVICE, 1+ TOTAL, SUBSCRIPTION 1M</t>
  </si>
  <si>
    <t>PAPERCUT HIVE - PRINTER TO LITE EMBEDDED UPGRADE - EDU/GOV, PER DEVICE, 10+ TOTAL, SUBSCRIPTION 1Y</t>
  </si>
  <si>
    <t>PAPERCUT HIVE - PRINTER TO LITE EMBEDDED UPGRADE - EDU/GOV, PER DEVICE, 10+ TOTAL, SUBSCRIPTION 2Y</t>
  </si>
  <si>
    <t>PAPERCUT HIVE - PRINTER TO LITE EMBEDDED UPGRADE - EDU/GOV, PER DEVICE, 10+ TOTAL, SUBSCRIPTION 3Y</t>
  </si>
  <si>
    <t>PAPERCUT HIVE - PRINTER TO LITE EMBEDDED UPGRADE - EDU/GOV, PER DEVICE, 10+ TOTAL, SUBSCRIPTION 4Y</t>
  </si>
  <si>
    <t>PAPERCUT HIVE - PRINTER TO LITE EMBEDDED UPGRADE - EDU/GOV, PER DEVICE, 10+ TOTAL, SUBSCRIPTION 5Y</t>
  </si>
  <si>
    <t>PAPERCUT HIVE - PRINTER TO LITE EMBEDDED UPGRADE - EDU/GOV, PER DEVICE, 10+ TOTAL, SUBSCRIPTION 1M</t>
  </si>
  <si>
    <t>PAPERCUT HIVE - PRINTER TO LITE EMBEDDED UPGRADE - EDU/GOV, PER DEVICE, 25+ TOTAL, SUBSCRIPTION 1Y</t>
  </si>
  <si>
    <t>PAPERCUT HIVE - PRINTER TO LITE EMBEDDED UPGRADE - EDU/GOV, PER DEVICE, 25+ TOTAL, SUBSCRIPTION 2Y</t>
  </si>
  <si>
    <t>PAPERCUT HIVE - PRINTER TO LITE EMBEDDED UPGRADE - EDU/GOV, PER DEVICE, 25+ TOTAL, SUBSCRIPTION 3Y</t>
  </si>
  <si>
    <t>PAPERCUT HIVE - PRINTER TO LITE EMBEDDED UPGRADE - EDU/GOV, PER DEVICE, 25+ TOTAL, SUBSCRIPTION 4Y</t>
  </si>
  <si>
    <t>PAPERCUT HIVE - PRINTER TO LITE EMBEDDED UPGRADE - EDU/GOV, PER DEVICE, 25+ TOTAL, SUBSCRIPTION 5Y</t>
  </si>
  <si>
    <t>PAPERCUT HIVE - PRINTER TO LITE EMBEDDED UPGRADE - EDU/GOV, PER DEVICE, 25+ TOTAL, SUBSCRIPTION 1M</t>
  </si>
  <si>
    <t>PAPERCUT HIVE - PRINTER TO LITE EMBEDDED UPGRADE - EDU/GOV, PER DEVICE, 50+ TOTAL, SUBSCRIPTION 1Y</t>
  </si>
  <si>
    <t>PAPERCUT HIVE - PRINTER TO LITE EMBEDDED UPGRADE - EDU/GOV, PER DEVICE, 50+ TOTAL, SUBSCRIPTION 2Y</t>
  </si>
  <si>
    <t>PAPERCUT HIVE - PRINTER TO LITE EMBEDDED UPGRADE - EDU/GOV, PER DEVICE, 50+ TOTAL, SUBSCRIPTION 3Y</t>
  </si>
  <si>
    <t>PAPERCUT HIVE - PRINTER TO LITE EMBEDDED UPGRADE - EDU/GOV, PER DEVICE, 50+ TOTAL, SUBSCRIPTION 4Y</t>
  </si>
  <si>
    <t>PAPERCUT HIVE - PRINTER TO LITE EMBEDDED UPGRADE - EDU/GOV, PER DEVICE, 50+ TOTAL, SUBSCRIPTION 5Y</t>
  </si>
  <si>
    <t>PAPERCUT HIVE - PRINTER TO LITE EMBEDDED UPGRADE - EDU/GOV, PER DEVICE, 50+ TOTAL, SUBSCRIPTION 1M</t>
  </si>
  <si>
    <t>PAPERCUT HIVE - PRINTER TO LITE EMBEDDED UPGRADE - EDU/GOV, PER DEVICE, 100+ TOTAL, SUBSCRIPTION 1Y</t>
  </si>
  <si>
    <t>PAPERCUT HIVE - PRINTER TO LITE EMBEDDED UPGRADE - EDU/GOV, PER DEVICE, 100+ TOTAL, SUBSCRIPTION 2Y</t>
  </si>
  <si>
    <t>PAPERCUT HIVE - PRINTER TO LITE EMBEDDED UPGRADE - EDU/GOV, PER DEVICE, 100+ TOTAL, SUBSCRIPTION 3Y</t>
  </si>
  <si>
    <t>PAPERCUT HIVE - PRINTER TO LITE EMBEDDED UPGRADE - EDU/GOV, PER DEVICE, 100+ TOTAL, SUBSCRIPTION 4Y</t>
  </si>
  <si>
    <t>PAPERCUT HIVE - PRINTER TO LITE EMBEDDED UPGRADE - EDU/GOV, PER DEVICE, 100+ TOTAL, SUBSCRIPTION 5Y</t>
  </si>
  <si>
    <t>PAPERCUT HIVE - PRINTER TO LITE EMBEDDED UPGRADE - EDU/GOV, PER DEVICE, 100+ TOTAL, SUBSCRIPTION 1M</t>
  </si>
  <si>
    <t>PAPERCUT HIVE - PRINTER TO LITE EMBEDDED UPGRADE - EDU/GOV, PER DEVICE, 500+ TOTAL, SUBSCRIPTION 1Y</t>
  </si>
  <si>
    <t>PAPERCUT HIVE - PRINTER TO LITE EMBEDDED UPGRADE - EDU/GOV, PER DEVICE, 500+ TOTAL, SUBSCRIPTION 2Y</t>
  </si>
  <si>
    <t>PAPERCUT HIVE - PRINTER TO LITE EMBEDDED UPGRADE - EDU/GOV, PER DEVICE, 500+ TOTAL, SUBSCRIPTION 3Y</t>
  </si>
  <si>
    <t>PAPERCUT HIVE - PRINTER TO LITE EMBEDDED UPGRADE - EDU/GOV, PER DEVICE, 500+ TOTAL, SUBSCRIPTION 4Y</t>
  </si>
  <si>
    <t>PAPERCUT HIVE - PRINTER TO LITE EMBEDDED UPGRADE - EDU/GOV, PER DEVICE, 500+ TOTAL, SUBSCRIPTION 5Y</t>
  </si>
  <si>
    <t>PAPERCUT HIVE - PRINTER TO LITE EMBEDDED UPGRADE - EDU/GOV, PER DEVICE, 500+ TOTAL, SUBSCRIPTION 1M</t>
  </si>
  <si>
    <t>PAPERCUT HIVE - PRINTER TO LITE EMBEDDED UPGRADE - EDU/GOV, PER DEVICE, 1000+ TOTAL, SUBSCRIPTION 1Y</t>
  </si>
  <si>
    <t>PAPERCUT HIVE - PRINTER TO LITE EMBEDDED UPGRADE - EDU/GOV, PER DEVICE, 1000+ TOTAL, SUBSCRIPTION 2Y</t>
  </si>
  <si>
    <t>PAPERCUT HIVE - PRINTER TO LITE EMBEDDED UPGRADE - EDU/GOV, PER DEVICE, 1000+ TOTAL, SUBSCRIPTION 3Y</t>
  </si>
  <si>
    <t>PAPERCUT HIVE - PRINTER TO LITE EMBEDDED UPGRADE - EDU/GOV, PER DEVICE, 1000+ TOTAL, SUBSCRIPTION 4Y</t>
  </si>
  <si>
    <t>PAPERCUT HIVE - PRINTER TO LITE EMBEDDED UPGRADE - EDU/GOV, PER DEVICE, 1000+ TOTAL, SUBSCRIPTION 5Y</t>
  </si>
  <si>
    <t>PAPERCUT HIVE - PRINTER TO LITE EMBEDDED UPGRADE - EDU/GOV, PER DEVICE, 1000+ TOTAL, SUBSCRIPTION 1M</t>
  </si>
  <si>
    <t>PAPERCUT HIVE - CLOUD DOCUMENT PROCESSING &amp; OCR, PER DEVICE, 1+ TOTAL, SUBSCRIPTION 1Y</t>
  </si>
  <si>
    <t>PAPERCUT HIVE - CLOUD DOCUMENT PROCESSING &amp; OCR, PER DEVICE, 1+ TOTAL, SUBSCRIPTION 2Y</t>
  </si>
  <si>
    <t>PAPERCUT HIVE - CLOUD DOCUMENT PROCESSING &amp; OCR, PER DEVICE, 1+ TOTAL, SUBSCRIPTION 3Y</t>
  </si>
  <si>
    <t>PAPERCUT HIVE - CLOUD DOCUMENT PROCESSING &amp; OCR, PER DEVICE, 1+ TOTAL, SUBSCRIPTION 4Y</t>
  </si>
  <si>
    <t>PAPERCUT HIVE - CLOUD DOCUMENT PROCESSING &amp; OCR, PER DEVICE, 1+ TOTAL, SUBSCRIPTION 5Y</t>
  </si>
  <si>
    <t>PAPERCUT HIVE - CLOUD DOCUMENT PROCESSING &amp; OCR, PER DEVICE, 1+ TOTAL, SUBSCRIPTION 1M</t>
  </si>
  <si>
    <t>PAPERCUT HIVE - CLOUD DOCUMENT PROCESSING &amp; OCR, PER DEVICE, 10+ TOTAL, SUBSCRIPTION 1Y</t>
  </si>
  <si>
    <t>PAPERCUT HIVE - CLOUD DOCUMENT PROCESSING &amp; OCR, PER DEVICE, 10+ TOTAL, SUBSCRIPTION 2Y</t>
  </si>
  <si>
    <t>PAPERCUT HIVE - CLOUD DOCUMENT PROCESSING &amp; OCR, PER DEVICE, 10+ TOTAL, SUBSCRIPTION 3Y</t>
  </si>
  <si>
    <t>PAPERCUT HIVE - CLOUD DOCUMENT PROCESSING &amp; OCR, PER DEVICE, 10+ TOTAL, SUBSCRIPTION 4Y</t>
  </si>
  <si>
    <t>PAPERCUT HIVE - CLOUD DOCUMENT PROCESSING &amp; OCR, PER DEVICE, 10+ TOTAL, SUBSCRIPTION 5Y</t>
  </si>
  <si>
    <t>PAPERCUT HIVE - CLOUD DOCUMENT PROCESSING &amp; OCR, PER DEVICE, 10+ TOTAL, SUBSCRIPTION 1M</t>
  </si>
  <si>
    <t>PAPERCUT HIVE - CLOUD DOCUMENT PROCESSING &amp; OCR, PER DEVICE, 25+ TOTAL, SUBSCRIPTION 1Y</t>
  </si>
  <si>
    <t>PAPERCUT HIVE - CLOUD DOCUMENT PROCESSING &amp; OCR, PER DEVICE, 25+ TOTAL, SUBSCRIPTION 2Y</t>
  </si>
  <si>
    <t>PAPERCUT HIVE - CLOUD DOCUMENT PROCESSING &amp; OCR, PER DEVICE, 25+ TOTAL, SUBSCRIPTION 3Y</t>
  </si>
  <si>
    <t>PAPERCUT HIVE - CLOUD DOCUMENT PROCESSING &amp; OCR, PER DEVICE, 25+ TOTAL, SUBSCRIPTION 4Y</t>
  </si>
  <si>
    <t>PAPERCUT HIVE - CLOUD DOCUMENT PROCESSING &amp; OCR, PER DEVICE, 25+ TOTAL, SUBSCRIPTION 5Y</t>
  </si>
  <si>
    <t>PAPERCUT HIVE - CLOUD DOCUMENT PROCESSING &amp; OCR, PER DEVICE, 25+ TOTAL, SUBSCRIPTION 1M</t>
  </si>
  <si>
    <t>PAPERCUT HIVE - CLOUD DOCUMENT PROCESSING &amp; OCR, PER DEVICE, 50+ TOTAL, SUBSCRIPTION 1Y</t>
  </si>
  <si>
    <t>PAPERCUT HIVE - CLOUD DOCUMENT PROCESSING &amp; OCR, PER DEVICE, 50+ TOTAL, SUBSCRIPTION 2Y</t>
  </si>
  <si>
    <t>PAPERCUT HIVE - CLOUD DOCUMENT PROCESSING &amp; OCR, PER DEVICE, 50+ TOTAL, SUBSCRIPTION 3Y</t>
  </si>
  <si>
    <t>PAPERCUT HIVE - CLOUD DOCUMENT PROCESSING &amp; OCR, PER DEVICE, 50+ TOTAL, SUBSCRIPTION 4Y</t>
  </si>
  <si>
    <t>PAPERCUT HIVE - CLOUD DOCUMENT PROCESSING &amp; OCR, PER DEVICE, 50+ TOTAL, SUBSCRIPTION 5Y</t>
  </si>
  <si>
    <t>PAPERCUT HIVE - CLOUD DOCUMENT PROCESSING &amp; OCR, PER DEVICE, 50+ TOTAL, SUBSCRIPTION 1M</t>
  </si>
  <si>
    <t>PAPERCUT HIVE - CLOUD DOCUMENT PROCESSING &amp; OCR, PER DEVICE, 100+ TOTAL, SUBSCRIPTION 1Y</t>
  </si>
  <si>
    <t>PAPERCUT HIVE - CLOUD DOCUMENT PROCESSING &amp; OCR, PER DEVICE, 100+ TOTAL, SUBSCRIPTION 2Y</t>
  </si>
  <si>
    <t>PAPERCUT HIVE - CLOUD DOCUMENT PROCESSING &amp; OCR, PER DEVICE, 100+ TOTAL, SUBSCRIPTION 3Y</t>
  </si>
  <si>
    <t>PAPERCUT HIVE - CLOUD DOCUMENT PROCESSING &amp; OCR, PER DEVICE, 100+ TOTAL, SUBSCRIPTION 4Y</t>
  </si>
  <si>
    <t>PAPERCUT HIVE - CLOUD DOCUMENT PROCESSING &amp; OCR, PER DEVICE, 100+ TOTAL, SUBSCRIPTION 5Y</t>
  </si>
  <si>
    <t>PAPERCUT HIVE - CLOUD DOCUMENT PROCESSING &amp; OCR, PER DEVICE, 100+ TOTAL, SUBSCRIPTION 1M</t>
  </si>
  <si>
    <t>PAPERCUT HIVE - CLOUD DOCUMENT PROCESSING &amp; OCR, PER DEVICE, 500+ TOTAL, SUBSCRIPTION 1Y</t>
  </si>
  <si>
    <t>PAPERCUT HIVE - CLOUD DOCUMENT PROCESSING &amp; OCR, PER DEVICE, 500+ TOTAL, SUBSCRIPTION 2Y</t>
  </si>
  <si>
    <t>PAPERCUT HIVE - CLOUD DOCUMENT PROCESSING &amp; OCR, PER DEVICE, 500+ TOTAL, SUBSCRIPTION 3Y</t>
  </si>
  <si>
    <t>PAPERCUT HIVE - CLOUD DOCUMENT PROCESSING &amp; OCR, PER DEVICE, 500+ TOTAL, SUBSCRIPTION 4Y</t>
  </si>
  <si>
    <t>PAPERCUT HIVE - CLOUD DOCUMENT PROCESSING &amp; OCR, PER DEVICE, 500+ TOTAL, SUBSCRIPTION 5Y</t>
  </si>
  <si>
    <t>PAPERCUT HIVE - CLOUD DOCUMENT PROCESSING &amp; OCR, PER DEVICE, 500+ TOTAL, SUBSCRIPTION 1M</t>
  </si>
  <si>
    <t>PAPERCUT HIVE - CLOUD DOCUMENT PROCESSING &amp; OCR, PER DEVICE, 1000+ TOTAL, SUBSCRIPTION 1Y</t>
  </si>
  <si>
    <t>PAPERCUT HIVE - CLOUD DOCUMENT PROCESSING &amp; OCR, PER DEVICE, 1000+ TOTAL, SUBSCRIPTION 2Y</t>
  </si>
  <si>
    <t>PAPERCUT HIVE - CLOUD DOCUMENT PROCESSING &amp; OCR, PER DEVICE, 1000+ TOTAL, SUBSCRIPTION 3Y</t>
  </si>
  <si>
    <t>PAPERCUT HIVE - CLOUD DOCUMENT PROCESSING &amp; OCR, PER DEVICE, 1000+ TOTAL, SUBSCRIPTION 4Y</t>
  </si>
  <si>
    <t>PAPERCUT HIVE - CLOUD DOCUMENT PROCESSING &amp; OCR, PER DEVICE, 1000+ TOTAL, SUBSCRIPTION 5Y</t>
  </si>
  <si>
    <t>PAPERCUT HIVE - CLOUD DOCUMENT PROCESSING &amp; OCR, PER DEVICE, 1000+ TOTAL, SUBSCRIPTION 1M</t>
  </si>
  <si>
    <t>PAPERCUT MF SUBSCRIPTION - MFD EMBEDDED - COMMERCIAL, PER DEVICE, 1+ TOTAL, 1Y</t>
  </si>
  <si>
    <t>PAPERCUT MF SUBSCRIPTION - MFD EMBEDDED - COMMERCIAL, PER DEVICE, 1+ TOTAL, 2Y</t>
  </si>
  <si>
    <t>PAPERCUT MF SUBSCRIPTION - MFD EMBEDDED - COMMERCIAL, PER DEVICE, 1+ TOTAL, 3Y</t>
  </si>
  <si>
    <t>PAPERCUT MF SUBSCRIPTION - MFD EMBEDDED - COMMERCIAL, PER DEVICE, 1+ TOTAL, 4Y</t>
  </si>
  <si>
    <t>PAPERCUT MF SUBSCRIPTION - MFD EMBEDDED - COMMERCIAL, PER DEVICE, 1+ TOTAL, 5Y</t>
  </si>
  <si>
    <t>PAPERCUT MF SUBSCRIPTION - MFD EMBEDDED - COMMERCIAL, PER DEVICE, 1+ TOTAL, 1M</t>
  </si>
  <si>
    <t>PAPERCUT MF SUBSCRIPTION - MFD EMBEDDED - COMMERCIAL, PER DEVICE, 10+ TOTAL, 1Y</t>
  </si>
  <si>
    <t>PAPERCUT MF SUBSCRIPTION - MFD EMBEDDED - COMMERCIAL, PER DEVICE, 10+ TOTAL, 2Y</t>
  </si>
  <si>
    <t>PAPERCUT MF SUBSCRIPTION - MFD EMBEDDED - COMMERCIAL, PER DEVICE, 10+ TOTAL, 3Y</t>
  </si>
  <si>
    <t>PAPERCUT MF SUBSCRIPTION - MFD EMBEDDED - COMMERCIAL, PER DEVICE, 10+ TOTAL, 4Y</t>
  </si>
  <si>
    <t>PAPERCUT MF SUBSCRIPTION - MFD EMBEDDED - COMMERCIAL, PER DEVICE, 10+ TOTAL, 5Y</t>
  </si>
  <si>
    <t>PAPERCUT MF SUBSCRIPTION - MFD EMBEDDED - COMMERCIAL, PER DEVICE, 10+ TOTAL, 1M</t>
  </si>
  <si>
    <t>PAPERCUT MF SUBSCRIPTION - MFD EMBEDDED - COMMERCIAL, PER DEVICE, 25+ TOTAL, 1Y</t>
  </si>
  <si>
    <t>PAPERCUT MF SUBSCRIPTION - MFD EMBEDDED - COMMERCIAL, PER DEVICE, 25+ TOTAL, 2Y</t>
  </si>
  <si>
    <t>PAPERCUT MF SUBSCRIPTION - MFD EMBEDDED - COMMERCIAL, PER DEVICE, 25+ TOTAL, 3Y</t>
  </si>
  <si>
    <t>PAPERCUT MF SUBSCRIPTION - MFD EMBEDDED - COMMERCIAL, PER DEVICE, 25+ TOTAL, 4Y</t>
  </si>
  <si>
    <t>PAPERCUT MF SUBSCRIPTION - MFD EMBEDDED - COMMERCIAL, PER DEVICE, 25+ TOTAL, 5Y</t>
  </si>
  <si>
    <t>PAPERCUT MF SUBSCRIPTION - MFD EMBEDDED - COMMERCIAL, PER DEVICE, 25+ TOTAL, 1M</t>
  </si>
  <si>
    <t>PAPERCUT MF SUBSCRIPTION - MFD EMBEDDED - COMMERCIAL, PER DEVICE, 50+ TOTAL, 1Y</t>
  </si>
  <si>
    <t>PAPERCUT MF SUBSCRIPTION - MFD EMBEDDED - COMMERCIAL, PER DEVICE, 50+ TOTAL, 2Y</t>
  </si>
  <si>
    <t>PAPERCUT MF SUBSCRIPTION - MFD EMBEDDED - COMMERCIAL, PER DEVICE, 50+ TOTAL, 3Y</t>
  </si>
  <si>
    <t>PAPERCUT MF SUBSCRIPTION - MFD EMBEDDED - COMMERCIAL, PER DEVICE, 50+ TOTAL, 4Y</t>
  </si>
  <si>
    <t>PAPERCUT MF SUBSCRIPTION - MFD EMBEDDED - COMMERCIAL, PER DEVICE, 50+ TOTAL, 5Y</t>
  </si>
  <si>
    <t>PAPERCUT MF SUBSCRIPTION - MFD EMBEDDED - COMMERCIAL, PER DEVICE, 50+ TOTAL, 1M</t>
  </si>
  <si>
    <t>PAPERCUT MF SUBSCRIPTION - MFD EMBEDDED - COMMERCIAL, PER DEVICE, 100+ TOTAL, 1Y</t>
  </si>
  <si>
    <t>PAPERCUT MF SUBSCRIPTION - MFD EMBEDDED - COMMERCIAL, PER DEVICE, 100+ TOTAL, 2Y</t>
  </si>
  <si>
    <t>PAPERCUT MF SUBSCRIPTION - MFD EMBEDDED - COMMERCIAL, PER DEVICE, 100+ TOTAL, 3Y</t>
  </si>
  <si>
    <t>PAPERCUT MF SUBSCRIPTION - MFD EMBEDDED - COMMERCIAL, PER DEVICE, 100+ TOTAL, 4Y</t>
  </si>
  <si>
    <t>PAPERCUT MF SUBSCRIPTION - MFD EMBEDDED - COMMERCIAL, PER DEVICE, 100+ TOTAL, 5Y</t>
  </si>
  <si>
    <t>PAPERCUT MF SUBSCRIPTION - MFD EMBEDDED - COMMERCIAL, PER DEVICE, 100+ TOTAL, 1M</t>
  </si>
  <si>
    <t>PAPERCUT MF SUBSCRIPTION - MFD EMBEDDED - COMMERCIAL, PER DEVICE, 500+ TOTAL, 1Y</t>
  </si>
  <si>
    <t>PAPERCUT MF SUBSCRIPTION - MFD EMBEDDED - COMMERCIAL, PER DEVICE, 500+ TOTAL, 2Y</t>
  </si>
  <si>
    <t>PAPERCUT MF SUBSCRIPTION - MFD EMBEDDED - COMMERCIAL, PER DEVICE, 500+ TOTAL, 3Y</t>
  </si>
  <si>
    <t>PAPERCUT MF SUBSCRIPTION - MFD EMBEDDED - COMMERCIAL, PER DEVICE, 500+ TOTAL, 4Y</t>
  </si>
  <si>
    <t>PAPERCUT MF SUBSCRIPTION - MFD EMBEDDED - COMMERCIAL, PER DEVICE, 500+ TOTAL, 5Y</t>
  </si>
  <si>
    <t>PAPERCUT MF SUBSCRIPTION - MFD EMBEDDED - COMMERCIAL, PER DEVICE, 500+ TOTAL, 1M</t>
  </si>
  <si>
    <t>PAPERCUT MF SUBSCRIPTION - MFD EMBEDDED - COMMERCIAL, PER DEVICE, 1000+ TOTAL, 1Y</t>
  </si>
  <si>
    <t>PAPERCUT MF SUBSCRIPTION - MFD EMBEDDED - COMMERCIAL, PER DEVICE, 1000+ TOTAL, 1M</t>
  </si>
  <si>
    <t>PAPERCUT MF SUBSCRIPTION - SFP EMBEDDED - COMMERCIAL, PER DEVICE, 1+ TOTAL, 1Y</t>
  </si>
  <si>
    <t>PAPERCUT MF SUBSCRIPTION - SFP EMBEDDED - COMMERCIAL, PER DEVICE, 1+ TOTAL, 2Y</t>
  </si>
  <si>
    <t>PAPERCUT MF SUBSCRIPTION - SFP EMBEDDED - COMMERCIAL, PER DEVICE, 1+ TOTAL, 3Y</t>
  </si>
  <si>
    <t>PAPERCUT MF SUBSCRIPTION - SFP EMBEDDED - COMMERCIAL, PER DEVICE, 1+ TOTAL, 4Y</t>
  </si>
  <si>
    <t>PAPERCUT MF SUBSCRIPTION - SFP EMBEDDED - COMMERCIAL, PER DEVICE, 1+ TOTAL, 5Y</t>
  </si>
  <si>
    <t>PAPERCUT MF SUBSCRIPTION - SFP EMBEDDED - COMMERCIAL, PER DEVICE, 1+ TOTAL, 1M</t>
  </si>
  <si>
    <t>PAPERCUT MF SUBSCRIPTION - SFP EMBEDDED - COMMERCIAL, PER DEVICE, 10+ TOTAL, 1Y</t>
  </si>
  <si>
    <t>PAPERCUT MF SUBSCRIPTION - SFP EMBEDDED - COMMERCIAL, PER DEVICE, 10+ TOTAL, 2Y</t>
  </si>
  <si>
    <t>PAPERCUT MF SUBSCRIPTION - SFP EMBEDDED - COMMERCIAL, PER DEVICE, 10+ TOTAL, 3Y</t>
  </si>
  <si>
    <t>PAPERCUT MF SUBSCRIPTION - SFP EMBEDDED - COMMERCIAL, PER DEVICE, 10+ TOTAL, 4Y</t>
  </si>
  <si>
    <t>PAPERCUT MF SUBSCRIPTION - SFP EMBEDDED - COMMERCIAL, PER DEVICE, 10+ TOTAL, 5Y</t>
  </si>
  <si>
    <t>PAPERCUT MF SUBSCRIPTION - SFP EMBEDDED - COMMERCIAL, PER DEVICE, 10+ TOTAL, 1M</t>
  </si>
  <si>
    <t>PAPERCUT MF SUBSCRIPTION - SFP EMBEDDED - COMMERCIAL, PER DEVICE, 25+ TOTAL, 1Y</t>
  </si>
  <si>
    <t>PAPERCUT MF SUBSCRIPTION - SFP EMBEDDED - COMMERCIAL, PER DEVICE, 25+ TOTAL, 2Y</t>
  </si>
  <si>
    <t>PAPERCUT MF SUBSCRIPTION - SFP EMBEDDED - COMMERCIAL, PER DEVICE, 25+ TOTAL, 3Y</t>
  </si>
  <si>
    <t>PAPERCUT MF SUBSCRIPTION - SFP EMBEDDED - COMMERCIAL, PER DEVICE, 25+ TOTAL, 4Y</t>
  </si>
  <si>
    <t>PAPERCUT MF SUBSCRIPTION - SFP EMBEDDED - COMMERCIAL, PER DEVICE, 25+ TOTAL, 5Y</t>
  </si>
  <si>
    <t>PAPERCUT MF SUBSCRIPTION - SFP EMBEDDED - COMMERCIAL, PER DEVICE, 25+ TOTAL, 1M</t>
  </si>
  <si>
    <t>PAPERCUT MF SUBSCRIPTION - SFP EMBEDDED - COMMERCIAL, PER DEVICE, 50+ TOTAL, 1Y</t>
  </si>
  <si>
    <t>PAPERCUT MF SUBSCRIPTION - SFP EMBEDDED - COMMERCIAL, PER DEVICE, 50+ TOTAL, 2Y</t>
  </si>
  <si>
    <t>PAPERCUT MF SUBSCRIPTION - SFP EMBEDDED - COMMERCIAL, PER DEVICE, 50+ TOTAL, 3Y</t>
  </si>
  <si>
    <t>PAPERCUT MF SUBSCRIPTION - SFP EMBEDDED - COMMERCIAL, PER DEVICE, 50+ TOTAL, 4Y</t>
  </si>
  <si>
    <t>PAPERCUT MF SUBSCRIPTION - SFP EMBEDDED - COMMERCIAL, PER DEVICE, 50+ TOTAL, 5Y</t>
  </si>
  <si>
    <t>PAPERCUT MF SUBSCRIPTION - SFP EMBEDDED - COMMERCIAL, PER DEVICE, 50+ TOTAL, 1M</t>
  </si>
  <si>
    <t>PAPERCUT MF SUBSCRIPTION - SFP EMBEDDED - COMMERCIAL, PER DEVICE, 100+ TOTAL, 1Y</t>
  </si>
  <si>
    <t>PAPERCUT MF SUBSCRIPTION - SFP EMBEDDED - COMMERCIAL, PER DEVICE, 100+ TOTAL, 2Y</t>
  </si>
  <si>
    <t>PAPERCUT MF SUBSCRIPTION - SFP EMBEDDED - COMMERCIAL, PER DEVICE, 100+ TOTAL, 3Y</t>
  </si>
  <si>
    <t>PAPERCUT MF SUBSCRIPTION - SFP EMBEDDED - COMMERCIAL, PER DEVICE, 100+ TOTAL, 4Y</t>
  </si>
  <si>
    <t>PAPERCUT MF SUBSCRIPTION - SFP EMBEDDED - COMMERCIAL, PER DEVICE, 100+ TOTAL, 5Y</t>
  </si>
  <si>
    <t>PAPERCUT MF SUBSCRIPTION - SFP EMBEDDED - COMMERCIAL, PER DEVICE, 100+ TOTAL, 1M</t>
  </si>
  <si>
    <t>PAPERCUT MF SUBSCRIPTION - SFP EMBEDDED - COMMERCIAL, PER DEVICE, 500+ TOTAL, 1Y</t>
  </si>
  <si>
    <t>PAPERCUT MF SUBSCRIPTION - SFP EMBEDDED - COMMERCIAL, PER DEVICE, 500+ TOTAL, 2Y</t>
  </si>
  <si>
    <t>PAPERCUT MF SUBSCRIPTION - SFP EMBEDDED - COMMERCIAL, PER DEVICE, 500+ TOTAL, 3Y</t>
  </si>
  <si>
    <t>PAPERCUT MF SUBSCRIPTION - SFP EMBEDDED - COMMERCIAL, PER DEVICE, 500+ TOTAL, 4Y</t>
  </si>
  <si>
    <t>PAPERCUT MF SUBSCRIPTION - SFP EMBEDDED - COMMERCIAL, PER DEVICE, 500+ TOTAL, 5Y</t>
  </si>
  <si>
    <t>PAPERCUT MF SUBSCRIPTION - SFP EMBEDDED - COMMERCIAL, PER DEVICE, 500+ TOTAL, 1M</t>
  </si>
  <si>
    <t>PAPERCUT MF SUBSCRIPTION - SFP EMBEDDED - COMMERCIAL, PER DEVICE, 1000+ TOTAL, 1Y</t>
  </si>
  <si>
    <t>PAPERCUT MF SUBSCRIPTION - SFP EMBEDDED - COMMERCIAL, PER DEVICE, 1000+ TOTAL, 1M</t>
  </si>
  <si>
    <t>PAPERCUT MF SUBSCRIPTION - MFD EMBEDDED - EDU/GOV, PER DEVICE, 1+ TOTAL, 1Y</t>
  </si>
  <si>
    <t>PAPERCUT MF SUBSCRIPTION - MFD EMBEDDED - EDU/GOV, PER DEVICE, 1+ TOTAL, 2Y</t>
  </si>
  <si>
    <t>PAPERCUT MF SUBSCRIPTION - MFD EMBEDDED - EDU/GOV, PER DEVICE, 1+ TOTAL, 3Y</t>
  </si>
  <si>
    <t>PAPERCUT MF SUBSCRIPTION - MFD EMBEDDED - EDU/GOV, PER DEVICE, 1+ TOTAL, 4Y</t>
  </si>
  <si>
    <t>PAPERCUT MF SUBSCRIPTION - MFD EMBEDDED - EDU/GOV, PER DEVICE, 1+ TOTAL, 5Y</t>
  </si>
  <si>
    <t>PAPERCUT MF SUBSCRIPTION - MFD EMBEDDED - EDU/GOV, PER DEVICE, 1+ TOTAL, 1M</t>
  </si>
  <si>
    <t>PAPERCUT MF SUBSCRIPTION - MFD EMBEDDED - EDU/GOV, PER DEVICE, 10+ TOTAL, 1Y</t>
  </si>
  <si>
    <t>PAPERCUT MF SUBSCRIPTION - MFD EMBEDDED - EDU/GOV, PER DEVICE, 10+ TOTAL, 2Y</t>
  </si>
  <si>
    <t>PAPERCUT MF SUBSCRIPTION - MFD EMBEDDED - EDU/GOV, PER DEVICE, 10+ TOTAL, 3Y</t>
  </si>
  <si>
    <t>PAPERCUT MF SUBSCRIPTION - MFD EMBEDDED - EDU/GOV, PER DEVICE, 10+ TOTAL, 4Y</t>
  </si>
  <si>
    <t>PAPERCUT MF SUBSCRIPTION - MFD EMBEDDED - EDU/GOV, PER DEVICE, 10+ TOTAL, 5Y</t>
  </si>
  <si>
    <t>PAPERCUT MF SUBSCRIPTION - MFD EMBEDDED - EDU/GOV, PER DEVICE, 10+ TOTAL, 1M</t>
  </si>
  <si>
    <t>PAPERCUT MF SUBSCRIPTION - MFD EMBEDDED - EDU/GOV, PER DEVICE, 25+ TOTAL, 1Y</t>
  </si>
  <si>
    <t>PAPERCUT MF SUBSCRIPTION - MFD EMBEDDED - EDU/GOV, PER DEVICE, 25+ TOTAL, 2Y</t>
  </si>
  <si>
    <t>PAPERCUT MF SUBSCRIPTION - MFD EMBEDDED - EDU/GOV, PER DEVICE, 25+ TOTAL, 3Y</t>
  </si>
  <si>
    <t>PAPERCUT MF SUBSCRIPTION - MFD EMBEDDED - EDU/GOV, PER DEVICE, 25+ TOTAL, 4Y</t>
  </si>
  <si>
    <t>PAPERCUT MF SUBSCRIPTION - MFD EMBEDDED - EDU/GOV, PER DEVICE, 25+ TOTAL, 5Y</t>
  </si>
  <si>
    <t>PAPERCUT MF SUBSCRIPTION - MFD EMBEDDED - EDU/GOV, PER DEVICE, 25+ TOTAL, 1M</t>
  </si>
  <si>
    <t>PAPERCUT MF SUBSCRIPTION - MFD EMBEDDED - EDU/GOV, PER DEVICE, 50+ TOTAL, 1Y</t>
  </si>
  <si>
    <t>PAPERCUT MF SUBSCRIPTION - MFD EMBEDDED - EDU/GOV, PER DEVICE, 50+ TOTAL, 2Y</t>
  </si>
  <si>
    <t>PAPERCUT MF SUBSCRIPTION - MFD EMBEDDED - EDU/GOV, PER DEVICE, 50+ TOTAL, 3Y</t>
  </si>
  <si>
    <t>PAPERCUT MF SUBSCRIPTION - MFD EMBEDDED - EDU/GOV, PER DEVICE, 50+ TOTAL, 4Y</t>
  </si>
  <si>
    <t>PAPERCUT MF SUBSCRIPTION - MFD EMBEDDED - EDU/GOV, PER DEVICE, 50+ TOTAL, 5Y</t>
  </si>
  <si>
    <t>PAPERCUT MF SUBSCRIPTION - MFD EMBEDDED - EDU/GOV, PER DEVICE, 50+ TOTAL, 1M</t>
  </si>
  <si>
    <t>PAPERCUT MF SUBSCRIPTION - MFD EMBEDDED - EDU/GOV, PER DEVICE, 100+ TOTAL, 1Y</t>
  </si>
  <si>
    <t>PAPERCUT MF SUBSCRIPTION - MFD EMBEDDED - EDU/GOV, PER DEVICE, 100+ TOTAL, 2Y</t>
  </si>
  <si>
    <t>PAPERCUT MF SUBSCRIPTION - MFD EMBEDDED - EDU/GOV, PER DEVICE, 100+ TOTAL, 3Y</t>
  </si>
  <si>
    <t>PAPERCUT MF SUBSCRIPTION - MFD EMBEDDED - EDU/GOV, PER DEVICE, 100+ TOTAL, 4Y</t>
  </si>
  <si>
    <t>PAPERCUT MF SUBSCRIPTION - MFD EMBEDDED - EDU/GOV, PER DEVICE, 100+ TOTAL, 5Y</t>
  </si>
  <si>
    <t>PAPERCUT MF SUBSCRIPTION - MFD EMBEDDED - EDU/GOV, PER DEVICE, 100+ TOTAL, 1M</t>
  </si>
  <si>
    <t>PAPERCUT MF SUBSCRIPTION - MFD EMBEDDED - EDU/GOV, PER DEVICE, 500+ TOTAL, 1Y</t>
  </si>
  <si>
    <t>PAPERCUT MF SUBSCRIPTION - MFD EMBEDDED - EDU/GOV, PER DEVICE, 500+ TOTAL, 2Y</t>
  </si>
  <si>
    <t>PAPERCUT MF SUBSCRIPTION - MFD EMBEDDED - EDU/GOV, PER DEVICE, 500+ TOTAL, 3Y</t>
  </si>
  <si>
    <t>PAPERCUT MF SUBSCRIPTION - MFD EMBEDDED - EDU/GOV, PER DEVICE, 500+ TOTAL, 4Y</t>
  </si>
  <si>
    <t>PAPERCUT MF SUBSCRIPTION - MFD EMBEDDED - EDU/GOV, PER DEVICE, 500+ TOTAL, 5Y</t>
  </si>
  <si>
    <t>PAPERCUT MF SUBSCRIPTION - MFD EMBEDDED - EDU/GOV, PER DEVICE, 500+ TOTAL, 1M</t>
  </si>
  <si>
    <t>PAPERCUT MF SUBSCRIPTION - MFD EMBEDDED - EDU/GOV, PER DEVICE, 1000+ TOTAL, 1Y</t>
  </si>
  <si>
    <t>PAPERCUT MF SUBSCRIPTION - MFD EMBEDDED - EDU/GOV, PER DEVICE, 1000+ TOTAL, 1M</t>
  </si>
  <si>
    <t>PAPERCUT MF SUBSCRIPTION - SFP EMBEDDED - EDU/GOV, PER DEVICE, 1+ TOTAL, 1Y</t>
  </si>
  <si>
    <t>PAPERCUT MF SUBSCRIPTION - SFP EMBEDDED - EDU/GOV, PER DEVICE, 1+ TOTAL, 2Y</t>
  </si>
  <si>
    <t>PAPERCUT MF SUBSCRIPTION - SFP EMBEDDED - EDU/GOV, PER DEVICE, 1+ TOTAL, 3Y</t>
  </si>
  <si>
    <t>PAPERCUT MF SUBSCRIPTION - SFP EMBEDDED - EDU/GOV, PER DEVICE, 1+ TOTAL, 4Y</t>
  </si>
  <si>
    <t>PAPERCUT MF SUBSCRIPTION - SFP EMBEDDED - EDU/GOV, PER DEVICE, 1+ TOTAL, 5Y</t>
  </si>
  <si>
    <t>PAPERCUT MF SUBSCRIPTION - SFP EMBEDDED - EDU/GOV, PER DEVICE, 1+ TOTAL, 1M</t>
  </si>
  <si>
    <t>PAPERCUT MF SUBSCRIPTION - SFP EMBEDDED - EDU/GOV, PER DEVICE, 10+ TOTAL, 1Y</t>
  </si>
  <si>
    <t>PAPERCUT MF SUBSCRIPTION - SFP EMBEDDED - EDU/GOV, PER DEVICE, 10+ TOTAL, 2Y</t>
  </si>
  <si>
    <t>PAPERCUT MF SUBSCRIPTION - SFP EMBEDDED - EDU/GOV, PER DEVICE, 10+ TOTAL, 3Y</t>
  </si>
  <si>
    <t>PAPERCUT MF SUBSCRIPTION - SFP EMBEDDED - EDU/GOV, PER DEVICE, 10+ TOTAL, 4Y</t>
  </si>
  <si>
    <t>PAPERCUT MF SUBSCRIPTION - SFP EMBEDDED - EDU/GOV, PER DEVICE, 10+ TOTAL, 5Y</t>
  </si>
  <si>
    <t>PAPERCUT MF SUBSCRIPTION - SFP EMBEDDED - EDU/GOV, PER DEVICE, 10+ TOTAL, 1M</t>
  </si>
  <si>
    <t>PAPERCUT MF SUBSCRIPTION - SFP EMBEDDED - EDU/GOV, PER DEVICE, 25+ TOTAL, 1Y</t>
  </si>
  <si>
    <t>PAPERCUT MF SUBSCRIPTION - SFP EMBEDDED - EDU/GOV, PER DEVICE, 25+ TOTAL, 2Y</t>
  </si>
  <si>
    <t>PAPERCUT MF SUBSCRIPTION - SFP EMBEDDED - EDU/GOV, PER DEVICE, 25+ TOTAL, 3Y</t>
  </si>
  <si>
    <t>PAPERCUT MF SUBSCRIPTION - SFP EMBEDDED - EDU/GOV, PER DEVICE, 25+ TOTAL, 4Y</t>
  </si>
  <si>
    <t>PAPERCUT MF SUBSCRIPTION - SFP EMBEDDED - EDU/GOV, PER DEVICE, 25+ TOTAL, 5Y</t>
  </si>
  <si>
    <t>PAPERCUT MF SUBSCRIPTION - SFP EMBEDDED - EDU/GOV, PER DEVICE, 25+ TOTAL, 1M</t>
  </si>
  <si>
    <t>PAPERCUT MF SUBSCRIPTION - SFP EMBEDDED - EDU/GOV, PER DEVICE, 50+ TOTAL, 1Y</t>
  </si>
  <si>
    <t>PAPERCUT MF SUBSCRIPTION - SFP EMBEDDED - EDU/GOV, PER DEVICE, 50+ TOTAL, 2Y</t>
  </si>
  <si>
    <t>PAPERCUT MF SUBSCRIPTION - SFP EMBEDDED - EDU/GOV, PER DEVICE, 50+ TOTAL, 3Y</t>
  </si>
  <si>
    <t>PAPERCUT MF SUBSCRIPTION - SFP EMBEDDED - EDU/GOV, PER DEVICE, 50+ TOTAL, 4Y</t>
  </si>
  <si>
    <t>PAPERCUT MF SUBSCRIPTION - SFP EMBEDDED - EDU/GOV, PER DEVICE, 50+ TOTAL, 5Y</t>
  </si>
  <si>
    <t>PAPERCUT MF SUBSCRIPTION - SFP EMBEDDED - EDU/GOV, PER DEVICE, 50+ TOTAL, 1M</t>
  </si>
  <si>
    <t>PAPERCUT MF SUBSCRIPTION - SFP EMBEDDED - EDU/GOV, PER DEVICE, 100+ TOTAL, 1Y</t>
  </si>
  <si>
    <t>PAPERCUT MF SUBSCRIPTION - SFP EMBEDDED - EDU/GOV, PER DEVICE, 100+ TOTAL, 2Y</t>
  </si>
  <si>
    <t>PAPERCUT MF SUBSCRIPTION - SFP EMBEDDED - EDU/GOV, PER DEVICE, 100+ TOTAL, 3Y</t>
  </si>
  <si>
    <t>PAPERCUT MF SUBSCRIPTION - SFP EMBEDDED - EDU/GOV, PER DEVICE, 100+ TOTAL, 4Y</t>
  </si>
  <si>
    <t>PAPERCUT MF SUBSCRIPTION - SFP EMBEDDED - EDU/GOV, PER DEVICE, 100+ TOTAL, 5Y</t>
  </si>
  <si>
    <t>PAPERCUT MF SUBSCRIPTION - SFP EMBEDDED - EDU/GOV, PER DEVICE, 100+ TOTAL, 1M</t>
  </si>
  <si>
    <t>PAPERCUT MF SUBSCRIPTION - SFP EMBEDDED - EDU/GOV, PER DEVICE, 500+ TOTAL, 1Y</t>
  </si>
  <si>
    <t>PAPERCUT MF SUBSCRIPTION - SFP EMBEDDED - EDU/GOV, PER DEVICE, 500+ TOTAL, 2Y</t>
  </si>
  <si>
    <t>PAPERCUT MF SUBSCRIPTION - SFP EMBEDDED - EDU/GOV, PER DEVICE, 500+ TOTAL, 3Y</t>
  </si>
  <si>
    <t>PAPERCUT MF SUBSCRIPTION - SFP EMBEDDED - EDU/GOV, PER DEVICE, 500+ TOTAL, 4Y</t>
  </si>
  <si>
    <t>PAPERCUT MF SUBSCRIPTION - SFP EMBEDDED - EDU/GOV, PER DEVICE, 500+ TOTAL, 5Y</t>
  </si>
  <si>
    <t>PAPERCUT MF SUBSCRIPTION - SFP EMBEDDED - EDU/GOV, PER DEVICE, 500+ TOTAL, 1M</t>
  </si>
  <si>
    <t>PAPERCUT MF SUBSCRIPTION - SFP EMBEDDED - EDU/GOV, PER DEVICE, 1000+ TOTAL, 1Y</t>
  </si>
  <si>
    <t>PAPERCUT MF SUBSCRIPTION - SFP EMBEDDED - EDU/GOV, PER DEVICE, 1000+ TOTAL, 1M</t>
  </si>
  <si>
    <t>PAPERCUT MF SUBSCRIPTION - PRINT DEPLOY - VDI SUPPORT ONLY  - 1Y</t>
  </si>
  <si>
    <t>PAPERCUT MF SUBSCRIPTION - PRINT DEPLOY - VDI SUPPORT ONLY  - 2Y</t>
  </si>
  <si>
    <t>PAPERCUT MF SUBSCRIPTION - PRINT DEPLOY - VDI SUPPORT ONLY  - 3Y</t>
  </si>
  <si>
    <t>PAPERCUT MF SUBSCRIPTION - PRINT DEPLOY - VDI SUPPORT ONLY  - 4Y</t>
  </si>
  <si>
    <t>PAPERCUT MF SUBSCRIPTION - PRINT DEPLOY - VDI SUPPORT ONLY  - 5Y</t>
  </si>
  <si>
    <t>PAPERCUT MF SUBSCRIPTION - PRINT DEPLOY - VDI SUPPORT ONLY  - 1M</t>
  </si>
  <si>
    <t>PAPERCUT MF SUBSCRIPTION - PRINT DEPLOY 10 ZONES PACK WITHOUT VDI SUPPORT - 1Y</t>
  </si>
  <si>
    <t>PAPERCUT MF SUBSCRIPTION - PRINT DEPLOY 10 ZONES PACK WITHOUT VDI SUPPORT - 2Y</t>
  </si>
  <si>
    <t>PAPERCUT MF SUBSCRIPTION - PRINT DEPLOY 10 ZONES PACK WITHOUT VDI SUPPORT - 3Y</t>
  </si>
  <si>
    <t>PAPERCUT MF SUBSCRIPTION - PRINT DEPLOY 10 ZONES PACK WITHOUT VDI SUPPORT - 4Y</t>
  </si>
  <si>
    <t>PAPERCUT MF SUBSCRIPTION - PRINT DEPLOY 10 ZONES PACK WITHOUT VDI SUPPORT - 5Y</t>
  </si>
  <si>
    <t>PAPERCUT MF SUBSCRIPTION - PRINT DEPLOY 10 ZONES PACK WITHOUT VDI SUPPORT - 1M</t>
  </si>
  <si>
    <t>PAPERCUT MF SUBSCRIPTION - PRINT DEPLOY 100 ZONES PACK INCLUDES VDI SUPPORT - 1Y</t>
  </si>
  <si>
    <t>PAPERCUT MF SUBSCRIPTION - PRINT DEPLOY 100 ZONES PACK INCLUDES VDI SUPPORT - 2Y</t>
  </si>
  <si>
    <t>PAPERCUT MF SUBSCRIPTION - PRINT DEPLOY 100 ZONES PACK INCLUDES VDI SUPPORT - 3Y</t>
  </si>
  <si>
    <t>PAPERCUT MF SUBSCRIPTION - PRINT DEPLOY 100 ZONES PACK INCLUDES VDI SUPPORT - 4Y</t>
  </si>
  <si>
    <t>PAPERCUT MF SUBSCRIPTION - PRINT DEPLOY 100 ZONES PACK INCLUDES VDI SUPPORT - 5Y</t>
  </si>
  <si>
    <t>PAPERCUT MF SUBSCRIPTION - PRINT DEPLOY 100 ZONES PACK INCLUDES VDI SUPPORT - 1M</t>
  </si>
  <si>
    <t>PAPERCUT MF SUBSCRIPTION - PRINT DEPLOY UNLIMITED ZONES PACK INCLUDES VDI SUPPORT - 1Y</t>
  </si>
  <si>
    <t>PAPERCUT MF SUBSCRIPTION - PRINT DEPLOY UNLIMITED ZONES PACK INCLUDES VDI SUPPORT - 2Y</t>
  </si>
  <si>
    <t>PAPERCUT MF SUBSCRIPTION - PRINT DEPLOY UNLIMITED ZONES PACK INCLUDES VDI SUPPORT - 3Y</t>
  </si>
  <si>
    <t>PAPERCUT MF SUBSCRIPTION - PRINT DEPLOY UNLIMITED ZONES PACK INCLUDES VDI SUPPORT - 4Y</t>
  </si>
  <si>
    <t>PAPERCUT MF SUBSCRIPTION - PRINT DEPLOY UNLIMITED ZONES PACK INCLUDES VDI SUPPORT - 5Y</t>
  </si>
  <si>
    <t>PAPERCUT MF SUBSCRIPTION - PRINT DEPLOY UNLIMITED ZONES PACK INCLUDES VDI SUPPORT - 1M</t>
  </si>
  <si>
    <t>PAPERCUT MF SUBSCRIPTION - ADDITIONAL PRINT RELEASE STATION (1ST ONE INCLUDED) - 1Y</t>
  </si>
  <si>
    <t>PAPERCUT MF SUBSCRIPTION - ADDITIONAL PRINT RELEASE STATION (1ST ONE INCLUDED) - 2Y</t>
  </si>
  <si>
    <t>PAPERCUT MF SUBSCRIPTION - ADDITIONAL PRINT RELEASE STATION (1ST ONE INCLUDED) - 3Y</t>
  </si>
  <si>
    <t>PAPERCUT MF SUBSCRIPTION - ADDITIONAL PRINT RELEASE STATION (1ST ONE INCLUDED) - 4Y</t>
  </si>
  <si>
    <t>PAPERCUT MF SUBSCRIPTION - ADDITIONAL PRINT RELEASE STATION (1ST ONE INCLUDED) - 5Y</t>
  </si>
  <si>
    <t>PAPERCUT MF SUBSCRIPTION - ADDITIONAL PRINT RELEASE STATION (1ST ONE INCLUDED) - 1M</t>
  </si>
  <si>
    <t>PAPERCUT MF SUBSCRIPTION - JOB TICKETING FOR MINI PRINT ROOM - 1Y</t>
  </si>
  <si>
    <t>PAPERCUT MF SUBSCRIPTION - JOB TICKETING FOR MINI PRINT ROOM - 2Y</t>
  </si>
  <si>
    <t>PAPERCUT MF SUBSCRIPTION - JOB TICKETING FOR MINI PRINT ROOM - 3Y</t>
  </si>
  <si>
    <t>PAPERCUT MF SUBSCRIPTION - JOB TICKETING FOR MINI PRINT ROOM - 4Y</t>
  </si>
  <si>
    <t>PAPERCUT MF SUBSCRIPTION - JOB TICKETING FOR MINI PRINT ROOM - 5Y</t>
  </si>
  <si>
    <t>PAPERCUT MF SUBSCRIPTION - JOB TICKETING FOR MINI PRINT ROOM - 1M</t>
  </si>
  <si>
    <t>PAPERCUT MF SUBSCRIPTION - JOB TICKETING FOR PRINT ROOM - 1Y</t>
  </si>
  <si>
    <t>PAPERCUT MF SUBSCRIPTION - JOB TICKETING FOR PRINT ROOM - 2Y</t>
  </si>
  <si>
    <t>PAPERCUT MF SUBSCRIPTION - JOB TICKETING FOR PRINT ROOM - 3Y</t>
  </si>
  <si>
    <t>PAPERCUT MF SUBSCRIPTION - JOB TICKETING FOR PRINT ROOM - 4Y</t>
  </si>
  <si>
    <t>PAPERCUT MF SUBSCRIPTION - JOB TICKETING FOR PRINT ROOM - 5Y</t>
  </si>
  <si>
    <t>PAPERCUT MF SUBSCRIPTION - JOB TICKETING FOR PRINT ROOM - 1M</t>
  </si>
  <si>
    <t>PAPERCUT MF SUBSCRIPTION - JOB TICKETING FOR FABLAB - 1Y</t>
  </si>
  <si>
    <t>PAPERCUT MF SUBSCRIPTION - JOB TICKETING FOR FABLAB - 2Y</t>
  </si>
  <si>
    <t>PAPERCUT MF SUBSCRIPTION - JOB TICKETING FOR FABLAB - 3Y</t>
  </si>
  <si>
    <t>PAPERCUT MF SUBSCRIPTION - JOB TICKETING FOR FABLAB - 4Y</t>
  </si>
  <si>
    <t>PAPERCUT MF SUBSCRIPTION - JOB TICKETING FOR FABLAB - 5Y</t>
  </si>
  <si>
    <t>PAPERCUT MF SUBSCRIPTION - JOB TICKETING FOR FABLAB - 1M</t>
  </si>
  <si>
    <t>PAPERCUT MF SUBSCRIPTION - PAYMENT GATEWAY CONNECTOR GROUP 1 (PAYPAL WPS/PAYFLOW, AUTHORIZE.NET, MY STUDENT ACCT, RBS, TX FILE) - 1Y</t>
  </si>
  <si>
    <t>PAPERCUT MF SUBSCRIPTION - PAYMENT GATEWAY CONNECTOR GROUP 1 (PAYPAL WPS/PAYFLOW, AUTHORIZE.NET, MY STUDENT ACCT, RBS, TX FILE) - 2Y</t>
  </si>
  <si>
    <t>PAPERCUT MF SUBSCRIPTION - PAYMENT GATEWAY CONNECTOR GROUP 1 (PAYPAL WPS/PAYFLOW, AUTHORIZE.NET, MY STUDENT ACCT, RBS, TX FILE) - 3Y</t>
  </si>
  <si>
    <t>PAPERCUT MF SUBSCRIPTION - PAYMENT GATEWAY CONNECTOR GROUP 1 (PAYPAL WPS/PAYFLOW, AUTHORIZE.NET, MY STUDENT ACCT, RBS, TX FILE) - 4Y</t>
  </si>
  <si>
    <t>PAPERCUT MF SUBSCRIPTION - PAYMENT GATEWAY CONNECTOR GROUP 1 (PAYPAL WPS/PAYFLOW, AUTHORIZE.NET, MY STUDENT ACCT, RBS, TX FILE) - 5Y</t>
  </si>
  <si>
    <t>PAPERCUT MF SUBSCRIPTION - PAYMENT GATEWAY CONNECTOR GROUP 1 (PAYPAL WPS/PAYFLOW, AUTHORIZE.NET, MY STUDENT ACCT, RBS, TX FILE) - 1M</t>
  </si>
  <si>
    <t>PAPERCUT MF SUBSCRIPTION - PAYMENT GATEWAY CONNECTOR GROUP 2 (BARCLAYCARD, CASHNET, COMMWEB, CYBERSOURCE, OPC, NELNET, REALEX) - 1Y</t>
  </si>
  <si>
    <t>PAPERCUT MF SUBSCRIPTION - PAYMENT GATEWAY CONNECTOR GROUP 2 (BARCLAYCARD, CASHNET, COMMWEB, CYBERSOURCE, OPC, NELNET, REALEX) - 2Y</t>
  </si>
  <si>
    <t>PAPERCUT MF SUBSCRIPTION - PAYMENT GATEWAY CONNECTOR GROUP 2 (BARCLAYCARD, CASHNET, COMMWEB, CYBERSOURCE, OPC, NELNET, REALEX) - 3Y</t>
  </si>
  <si>
    <t>PAPERCUT MF SUBSCRIPTION - PAYMENT GATEWAY CONNECTOR GROUP 2 (BARCLAYCARD, CASHNET, COMMWEB, CYBERSOURCE, OPC, NELNET, REALEX) - 4Y</t>
  </si>
  <si>
    <t>PAPERCUT MF SUBSCRIPTION - PAYMENT GATEWAY CONNECTOR GROUP 2 (BARCLAYCARD, CASHNET, COMMWEB, CYBERSOURCE, OPC, NELNET, REALEX) - 5Y</t>
  </si>
  <si>
    <t>PAPERCUT MF SUBSCRIPTION - PAYMENT GATEWAY CONNECTOR GROUP 2 (BARCLAYCARD, CASHNET, COMMWEB, CYBERSOURCE, OPC, NELNET, REALEX) - 1M</t>
  </si>
  <si>
    <t>PAPERCUT MF SUBSCRIPTION - PAYMENT GATEWAY CONNECTOR GROUP 3 (TRANSACT SAAS, CBORD, BLACKBOARD, HEARTLAND) - 1Y</t>
  </si>
  <si>
    <t>PAPERCUT MF SUBSCRIPTION - PAYMENT GATEWAY CONNECTOR GROUP 3 (TRANSACT SAAS, CBORD, BLACKBOARD, HEARTLAND) - 2Y</t>
  </si>
  <si>
    <t>PAPERCUT MF SUBSCRIPTION - PAYMENT GATEWAY CONNECTOR GROUP 3 (TRANSACT SAAS, CBORD, BLACKBOARD, HEARTLAND) - 3Y</t>
  </si>
  <si>
    <t>PAPERCUT MF SUBSCRIPTION - PAYMENT GATEWAY CONNECTOR GROUP 3 (TRANSACT SAAS, CBORD, BLACKBOARD, HEARTLAND) - 4Y</t>
  </si>
  <si>
    <t>PAPERCUT MF SUBSCRIPTION - PAYMENT GATEWAY CONNECTOR GROUP 3 (TRANSACT SAAS, CBORD, BLACKBOARD, HEARTLAND) - 5Y</t>
  </si>
  <si>
    <t>PAPERCUT MF SUBSCRIPTION - PAYMENT GATEWAY CONNECTOR GROUP 3 (TRANSACT SAAS, CBORD, BLACKBOARD, HEARTLAND) - 1M</t>
  </si>
  <si>
    <t>PAPERCUT MF SUBSCRIPTION - KIOSK CONNECTOR (VALUE LOADER, PAY STATION) - 1Y</t>
  </si>
  <si>
    <t>PAPERCUT MF SUBSCRIPTION - KIOSK CONNECTOR (VALUE LOADER, PAY STATION) - 2Y</t>
  </si>
  <si>
    <t>PAPERCUT MF SUBSCRIPTION - KIOSK CONNECTOR (VALUE LOADER, PAY STATION) - 3Y</t>
  </si>
  <si>
    <t>PAPERCUT MF SUBSCRIPTION - KIOSK CONNECTOR (VALUE LOADER, PAY STATION) - 4Y</t>
  </si>
  <si>
    <t>PAPERCUT MF SUBSCRIPTION - KIOSK CONNECTOR (VALUE LOADER, PAY STATION) - 5Y</t>
  </si>
  <si>
    <t>PAPERCUT MF SUBSCRIPTION - KIOSK CONNECTOR (VALUE LOADER, PAY STATION) - 1M</t>
  </si>
  <si>
    <t>PAPERCUT MF SUBSCRIPTION - STANDARD CONNECTOR (FAST RELEASE, BIOSTORE) - 1Y</t>
  </si>
  <si>
    <t>PAPERCUT MF SUBSCRIPTION - STANDARD CONNECTOR (FAST RELEASE, BIOSTORE) - 2Y</t>
  </si>
  <si>
    <t>PAPERCUT MF SUBSCRIPTION - STANDARD CONNECTOR (FAST RELEASE, BIOSTORE) - 3Y</t>
  </si>
  <si>
    <t>PAPERCUT MF SUBSCRIPTION - STANDARD CONNECTOR (FAST RELEASE, BIOSTORE) - 4Y</t>
  </si>
  <si>
    <t>PAPERCUT MF SUBSCRIPTION - STANDARD CONNECTOR (FAST RELEASE, BIOSTORE) - 5Y</t>
  </si>
  <si>
    <t>PAPERCUT MF SUBSCRIPTION - STANDARD CONNECTOR (FAST RELEASE, BIOSTORE) - 1M</t>
  </si>
  <si>
    <t>PAPERCUT MF SUBSCRIPTION - ADVANCED CONNECTOR (CARTADIS, BOSCOP, JAMEX, NETZTOUCH, M3I) - 1Y</t>
  </si>
  <si>
    <t>PAPERCUT MF SUBSCRIPTION - ADVANCED CONNECTOR (CARTADIS, BOSCOP, JAMEX, NETZTOUCH, M3I) - 2Y</t>
  </si>
  <si>
    <t>PAPERCUT MF SUBSCRIPTION - ADVANCED CONNECTOR (CARTADIS, BOSCOP, JAMEX, NETZTOUCH, M3I) - 3Y</t>
  </si>
  <si>
    <t>PAPERCUT MF SUBSCRIPTION - ADVANCED CONNECTOR (CARTADIS, BOSCOP, JAMEX, NETZTOUCH, M3I) - 4Y</t>
  </si>
  <si>
    <t>PAPERCUT MF SUBSCRIPTION - ADVANCED CONNECTOR (CARTADIS, BOSCOP, JAMEX, NETZTOUCH, M3I) - 5Y</t>
  </si>
  <si>
    <t>PAPERCUT MF SUBSCRIPTION - ADVANCED CONNECTOR (CARTADIS, BOSCOP, JAMEX, NETZTOUCH, M3I) - 1M</t>
  </si>
  <si>
    <t>PAPERCUT MF SUBSCRIPTION - EPIC PRINT CONNECTOR - 1Y</t>
  </si>
  <si>
    <t>PAPERCUT MF SUBSCRIPTION - EPIC PRINT CONNECTOR - 2Y</t>
  </si>
  <si>
    <t>PAPERCUT MF SUBSCRIPTION - EPIC PRINT CONNECTOR - 3Y</t>
  </si>
  <si>
    <t>PAPERCUT MF SUBSCRIPTION - EPIC PRINT CONNECTOR - 4Y</t>
  </si>
  <si>
    <t>PAPERCUT MF SUBSCRIPTION - EPIC PRINT CONNECTOR - 5Y</t>
  </si>
  <si>
    <t>PAPERCUT MF SUBSCRIPTION - EPIC PRINT CONNECTOR - 1M</t>
  </si>
  <si>
    <t>PAPERCUT MF SUBSCRIPTION - MFD EMBEDDED - COMMERCIAL, PER DEVICE, 1000+ TOTAL, 2Y</t>
  </si>
  <si>
    <t>PAPERCUT MF SUBSCRIPTION - MFD EMBEDDED - COMMERCIAL, PER DEVICE, 1000+ TOTAL, 3Y</t>
  </si>
  <si>
    <t>PAPERCUT MF SUBSCRIPTION - MFD EMBEDDED - COMMERCIAL, PER DEVICE, 1000+ TOTAL, 4Y</t>
  </si>
  <si>
    <t>PAPERCUT MF SUBSCRIPTION - MFD EMBEDDED - COMMERCIAL, PER DEVICE, 1000+ TOTAL, 5Y</t>
  </si>
  <si>
    <t>PAPERCUT MF SUBSCRIPTION - SFP EMBEDDED - COMMERCIAL, PER DEVICE, 1000+ TOTAL, 2Y</t>
  </si>
  <si>
    <t>PAPERCUT MF SUBSCRIPTION - SFP EMBEDDED - COMMERCIAL, PER DEVICE, 1000+ TOTAL, 3Y</t>
  </si>
  <si>
    <t>PAPERCUT MF SUBSCRIPTION - SFP EMBEDDED - COMMERCIAL, PER DEVICE, 1000+ TOTAL, 4Y</t>
  </si>
  <si>
    <t>PAPERCUT MF SUBSCRIPTION - SFP EMBEDDED - COMMERCIAL, PER DEVICE, 1000+ TOTAL, 5Y</t>
  </si>
  <si>
    <t>PAPERCUT MF SUBSCRIPTION - MFD EMBEDDED - EDU/GOV, PER DEVICE, 1000+ TOTAL, 2Y</t>
  </si>
  <si>
    <t>PAPERCUT MF SUBSCRIPTION - MFD EMBEDDED - EDU/GOV, PER DEVICE, 1000+ TOTAL, 3Y</t>
  </si>
  <si>
    <t>PAPERCUT MF SUBSCRIPTION - MFD EMBEDDED - EDU/GOV, PER DEVICE, 1000+ TOTAL, 4Y</t>
  </si>
  <si>
    <t>PAPERCUT MF SUBSCRIPTION - MFD EMBEDDED - EDU/GOV, PER DEVICE, 1000+ TOTAL, 5Y</t>
  </si>
  <si>
    <t>PAPERCUT MF SUBSCRIPTION - SFP EMBEDDED - EDU/GOV, PER DEVICE, 1000+ TOTAL, 2Y</t>
  </si>
  <si>
    <t>PAPERCUT MF SUBSCRIPTION - SFP EMBEDDED - EDU/GOV, PER DEVICE, 1000+ TOTAL, 3Y</t>
  </si>
  <si>
    <t>PAPERCUT MF SUBSCRIPTION - SFP EMBEDDED - EDU/GOV, PER DEVICE, 1000+ TOTAL, 4Y</t>
  </si>
  <si>
    <t>PAPERCUT MF SUBSCRIPTION - SFP EMBEDDED - EDU/GOV, PER DEVICE, 1000+ TOTAL, 5Y</t>
  </si>
  <si>
    <t>PAPERCUT MF SUBSCRIPTION - ADVANCED SCAN FAX CONNECTOR, PER DEVICE 10+ TOTAL - 1Y</t>
  </si>
  <si>
    <t>PAPERCUT MF SUBSCRIPTION - ADVANCED SCAN FAX CONNECTOR, PER DEVICE 10+ TOTAL - 2Y</t>
  </si>
  <si>
    <t>PAPERCUT MF SUBSCRIPTION - ADVANCED SCAN FAX CONNECTOR, PER DEVICE 10+ TOTAL - 3Y</t>
  </si>
  <si>
    <t>PAPERCUT MF SUBSCRIPTION - ADVANCED SCAN FAX CONNECTOR, PER DEVICE 10+ TOTAL - 4Y</t>
  </si>
  <si>
    <t>PAPERCUT MF SUBSCRIPTION - ADVANCED SCAN FAX CONNECTOR, PER DEVICE 10+ TOTAL - 5Y</t>
  </si>
  <si>
    <t>PAPERCUT MF SUBSCRIPTION - ADVANCED SCAN FAX CONNECTOR, PER DEVICE 10+ TOTAL - 1M</t>
  </si>
  <si>
    <t>PAPERCUT MF SUBSCRIPTION - ADVANCED SCAN FAX CONNECTOR, PER DEVICE 50+ TOTAL - 1Y</t>
  </si>
  <si>
    <t>PAPERCUT MF SUBSCRIPTION - ADVANCED SCAN FAX CONNECTOR, PER DEVICE 50+ TOTAL - 2Y</t>
  </si>
  <si>
    <t>PAPERCUT MF SUBSCRIPTION - ADVANCED SCAN FAX CONNECTOR, PER DEVICE 50+ TOTAL - 3Y</t>
  </si>
  <si>
    <t>PAPERCUT MF SUBSCRIPTION - ADVANCED SCAN FAX CONNECTOR, PER DEVICE 50+ TOTAL - 4Y</t>
  </si>
  <si>
    <t>PAPERCUT MF SUBSCRIPTION - ADVANCED SCAN FAX CONNECTOR, PER DEVICE 50+ TOTAL - 5Y</t>
  </si>
  <si>
    <t>PAPERCUT MF SUBSCRIPTION - ADVANCED SCAN FAX CONNECTOR, PER DEVICE 50+ TOTAL - 1M</t>
  </si>
  <si>
    <t>PAPERCUT MF SUBSCRIPTION - ADVANCED SCAN FAX CONNECTOR, PER DEVICE 250+ TOTAL - 1Y</t>
  </si>
  <si>
    <t>PAPERCUT MF SUBSCRIPTION - ADVANCED SCAN FAX CONNECTOR, PER DEVICE 250+ TOTAL - 2Y</t>
  </si>
  <si>
    <t>PAPERCUT MF SUBSCRIPTION - ADVANCED SCAN FAX CONNECTOR, PER DEVICE 250+ TOTAL - 3Y</t>
  </si>
  <si>
    <t>PAPERCUT MF SUBSCRIPTION - ADVANCED SCAN FAX CONNECTOR, PER DEVICE 250+ TOTAL - 4Y</t>
  </si>
  <si>
    <t>PAPERCUT MF SUBSCRIPTION - ADVANCED SCAN FAX CONNECTOR, PER DEVICE 250+ TOTAL - 5Y</t>
  </si>
  <si>
    <t>PAPERCUT MF SUBSCRIPTION - ADVANCED SCAN FAX CONNECTOR, PER DEVICE 250+ TOTAL - 1M</t>
  </si>
  <si>
    <t>PAPERCUT MF SUBSCRIPTION - ADVANCED SCAN FAX CONNECTOR, PER DEVICE 400+ TOTAL - 1Y</t>
  </si>
  <si>
    <t>PAPERCUT MF SUBSCRIPTION - ADVANCED SCAN FAX CONNECTOR, PER DEVICE 400+ TOTAL - 2Y</t>
  </si>
  <si>
    <t>PAPERCUT MF SUBSCRIPTION - ADVANCED SCAN FAX CONNECTOR, PER DEVICE 400+ TOTAL - 3Y</t>
  </si>
  <si>
    <t>PAPERCUT MF SUBSCRIPTION - ADVANCED SCAN FAX CONNECTOR, PER DEVICE 400+ TOTAL - 4Y</t>
  </si>
  <si>
    <t>PAPERCUT MF SUBSCRIPTION - ADVANCED SCAN FAX CONNECTOR, PER DEVICE 400+ TOTAL - 5Y</t>
  </si>
  <si>
    <t>PAPERCUT MF SUBSCRIPTION - ADVANCED SCAN FAX CONNECTOR, PER DEVICE 400+ TOTAL - 1M</t>
  </si>
  <si>
    <t>PAPERCUT MF SUBSCRIPTION - CLOUD DOCUMENT PROCESSING &amp; OCR, PER DEVICE, 1+ TOTAL - 1Y</t>
  </si>
  <si>
    <t>PAPERCUT MF SUBSCRIPTION - CLOUD DOCUMENT PROCESSING &amp; OCR, PER DEVICE, 1+ TOTAL - 2Y</t>
  </si>
  <si>
    <t>PAPERCUT MF SUBSCRIPTION - CLOUD DOCUMENT PROCESSING &amp; OCR, PER DEVICE, 1+ TOTAL - 3Y</t>
  </si>
  <si>
    <t>PAPERCUT MF SUBSCRIPTION - CLOUD DOCUMENT PROCESSING &amp; OCR, PER DEVICE, 1+ TOTAL - 4Y</t>
  </si>
  <si>
    <t>PAPERCUT MF SUBSCRIPTION - CLOUD DOCUMENT PROCESSING &amp; OCR, PER DEVICE, 1+ TOTAL - 5Y</t>
  </si>
  <si>
    <t>PAPERCUT MF SUBSCRIPTION - CLOUD DOCUMENT PROCESSING &amp; OCR, PER DEVICE, 1+ TOTAL - 1M</t>
  </si>
  <si>
    <t>PAPERCUT MF SUBSCRIPTION - CLOUD DOCUMENT PROCESSING &amp; OCR, PER DEVICE, 10+ TOTAL - 1Y</t>
  </si>
  <si>
    <t>PAPERCUT MF SUBSCRIPTION - CLOUD DOCUMENT PROCESSING &amp; OCR, PER DEVICE, 10+ TOTAL - 2Y</t>
  </si>
  <si>
    <t>PAPERCUT MF SUBSCRIPTION - CLOUD DOCUMENT PROCESSING &amp; OCR, PER DEVICE, 10+ TOTAL - 3Y</t>
  </si>
  <si>
    <t>PAPERCUT MF SUBSCRIPTION - CLOUD DOCUMENT PROCESSING &amp; OCR, PER DEVICE, 10+ TOTAL - 4Y</t>
  </si>
  <si>
    <t>PAPERCUT MF SUBSCRIPTION - CLOUD DOCUMENT PROCESSING &amp; OCR, PER DEVICE, 10+ TOTAL - 5Y</t>
  </si>
  <si>
    <t>PAPERCUT MF SUBSCRIPTION - CLOUD DOCUMENT PROCESSING &amp; OCR, PER DEVICE, 10+ TOTAL - 1M</t>
  </si>
  <si>
    <t>PAPERCUT MF SUBSCRIPTION - CLOUD DOCUMENT PROCESSING &amp; OCR, PER DEVICE, 25+ TOTAL - 1Y</t>
  </si>
  <si>
    <t>PAPERCUT MF SUBSCRIPTION - CLOUD DOCUMENT PROCESSING &amp; OCR, PER DEVICE, 25+ TOTAL - 2Y</t>
  </si>
  <si>
    <t>PAPERCUT MF SUBSCRIPTION - CLOUD DOCUMENT PROCESSING &amp; OCR, PER DEVICE, 25+ TOTAL - 3Y</t>
  </si>
  <si>
    <t>PAPERCUT MF SUBSCRIPTION - CLOUD DOCUMENT PROCESSING &amp; OCR, PER DEVICE, 25+ TOTAL - 4Y</t>
  </si>
  <si>
    <t>PAPERCUT MF SUBSCRIPTION - CLOUD DOCUMENT PROCESSING &amp; OCR, PER DEVICE, 25+ TOTAL - 5Y</t>
  </si>
  <si>
    <t>PAPERCUT MF SUBSCRIPTION - CLOUD DOCUMENT PROCESSING &amp; OCR, PER DEVICE, 25+ TOTAL - 1M</t>
  </si>
  <si>
    <t>PAPERCUT MF SUBSCRIPTION - CLOUD DOCUMENT PROCESSING &amp; OCR, PER DEVICE, 50+ TOTAL - 1Y</t>
  </si>
  <si>
    <t>PAPERCUT MF SUBSCRIPTION - CLOUD DOCUMENT PROCESSING &amp; OCR, PER DEVICE, 50+ TOTAL - 2Y</t>
  </si>
  <si>
    <t>PAPERCUT MF SUBSCRIPTION - CLOUD DOCUMENT PROCESSING &amp; OCR, PER DEVICE, 50+ TOTAL - 3Y</t>
  </si>
  <si>
    <t>PAPERCUT MF SUBSCRIPTION - CLOUD DOCUMENT PROCESSING &amp; OCR, PER DEVICE, 50+ TOTAL - 4Y</t>
  </si>
  <si>
    <t>PAPERCUT MF SUBSCRIPTION - CLOUD DOCUMENT PROCESSING &amp; OCR, PER DEVICE, 50+ TOTAL - 5Y</t>
  </si>
  <si>
    <t>PAPERCUT MF SUBSCRIPTION - CLOUD DOCUMENT PROCESSING &amp; OCR, PER DEVICE, 50+ TOTAL - 1M</t>
  </si>
  <si>
    <t>PAPERCUT MF SUBSCRIPTION - CLOUD DOCUMENT PROCESSING &amp; OCR, PER DEVICE, 100+ TOTAL - 1Y</t>
  </si>
  <si>
    <t>PAPERCUT MF SUBSCRIPTION - CLOUD DOCUMENT PROCESSING &amp; OCR, PER DEVICE, 100+ TOTAL - 2Y</t>
  </si>
  <si>
    <t>PAPERCUT MF SUBSCRIPTION - CLOUD DOCUMENT PROCESSING &amp; OCR, PER DEVICE, 100+ TOTAL - 3Y</t>
  </si>
  <si>
    <t>PAPERCUT MF SUBSCRIPTION - CLOUD DOCUMENT PROCESSING &amp; OCR, PER DEVICE, 100+ TOTAL - 4Y</t>
  </si>
  <si>
    <t>PAPERCUT MF SUBSCRIPTION - CLOUD DOCUMENT PROCESSING &amp; OCR, PER DEVICE, 100+ TOTAL - 5Y</t>
  </si>
  <si>
    <t>PAPERCUT MF SUBSCRIPTION - CLOUD DOCUMENT PROCESSING &amp; OCR, PER DEVICE, 100+ TOTAL - 1M</t>
  </si>
  <si>
    <t>PAPERCUT MF SUBSCRIPTION - CLOUD DOCUMENT PROCESSING &amp; OCR, PER DEVICE, 500+ TOTAL - 1Y</t>
  </si>
  <si>
    <t>PAPERCUT MF SUBSCRIPTION - CLOUD DOCUMENT PROCESSING &amp; OCR, PER DEVICE, 500+ TOTAL - 2Y</t>
  </si>
  <si>
    <t>PAPERCUT MF SUBSCRIPTION - CLOUD DOCUMENT PROCESSING &amp; OCR, PER DEVICE, 500+ TOTAL - 3Y</t>
  </si>
  <si>
    <t>PAPERCUT MF SUBSCRIPTION - CLOUD DOCUMENT PROCESSING &amp; OCR, PER DEVICE, 500+ TOTAL - 4Y</t>
  </si>
  <si>
    <t>PAPERCUT MF SUBSCRIPTION - CLOUD DOCUMENT PROCESSING &amp; OCR, PER DEVICE, 500+ TOTAL - 5Y</t>
  </si>
  <si>
    <t>PAPERCUT MF SUBSCRIPTION - CLOUD DOCUMENT PROCESSING &amp; OCR, PER DEVICE, 500+ TOTAL - 1M</t>
  </si>
  <si>
    <t>PAPERCUT MF SUBSCRIPTION - CLOUD DOCUMENT PROCESSING &amp; OCR, PER DEVICE, 1000+ TOTAL - 1Y</t>
  </si>
  <si>
    <t>PAPERCUT MF SUBSCRIPTION - CLOUD DOCUMENT PROCESSING &amp; OCR, PER DEVICE, 1000+ TOTAL - 2Y</t>
  </si>
  <si>
    <t>PAPERCUT MF SUBSCRIPTION - CLOUD DOCUMENT PROCESSING &amp; OCR, PER DEVICE, 1000+ TOTAL - 3Y</t>
  </si>
  <si>
    <t>PAPERCUT MF SUBSCRIPTION - CLOUD DOCUMENT PROCESSING &amp; OCR, PER DEVICE, 1000+ TOTAL - 4Y</t>
  </si>
  <si>
    <t>PAPERCUT MF SUBSCRIPTION - CLOUD DOCUMENT PROCESSING &amp; OCR, PER DEVICE, 1000+ TOTAL - 5Y</t>
  </si>
  <si>
    <t>PAPERCUT MF SUBSCRIPTION - CLOUD DOCUMENT PROCESSING &amp; OCR, PER DEVICE, 1000+ TOTAL - 1M</t>
  </si>
  <si>
    <t xml:space="preserve">PRICE LIST FOR OTHER OPTIONAL ACCESSORIES FOR PRODUCT CATEGORIES 1 THROUGH 5 </t>
  </si>
  <si>
    <t xml:space="preserve">PLEASE ATTACH UNDER YOUR COMPANY'S SECTION VIII.8 RESPONSE A PRICE LIST APPLICABLE TO THE ONE-TIME OUTRIGHT PURCHASE OF ANY OPTIONAL ACCESSORY NOT LISTED ON PRICING SCHEDULE B FOR PRODUCTS PROPOSED IN CATEGORIES 1 THROUGH 5, APPLICABLE AT ANY TIME BEFORE OR AFTER PRODUCT INSTALLATION. </t>
  </si>
  <si>
    <t xml:space="preserve">Toshiba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</si>
</sst>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.0000_);_(&quot;$&quot;* \(#,##0.0000\);_(&quot;$&quot;* &quot;-&quot;??_);_(@_)"/>
    <numFmt numFmtId="166" formatCode="_(* #,##0_);_(* \(#,##0\);_(* &quot;-&quot;??_);_(@_)"/>
    <numFmt numFmtId="167" formatCode="&quot;$&quot;#,##0.0000"/>
    <numFmt numFmtId="168" formatCode="0.0%"/>
  </numFmts>
  <fonts count="4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Verdan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2"/>
      <name val="Times New Roman"/>
      <family val="1"/>
    </font>
    <font>
      <b/>
      <sz val="12"/>
      <name val="Comic Sans MS"/>
      <family val="4"/>
    </font>
    <font>
      <sz val="12"/>
      <name val="Comic Sans MS"/>
      <family val="4"/>
    </font>
    <font>
      <b/>
      <sz val="12"/>
      <color rgb="FF006600"/>
      <name val="Times New Roman"/>
      <family val="1"/>
    </font>
    <font>
      <b/>
      <sz val="12"/>
      <color rgb="FF006600"/>
      <name val="Arial"/>
      <family val="2"/>
    </font>
    <font>
      <sz val="12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006600"/>
      <name val="Arial"/>
      <family val="2"/>
    </font>
    <font>
      <sz val="2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theme="1"/>
      <name val="Times New Roman"/>
      <family val="1"/>
    </font>
    <font>
      <sz val="10"/>
      <name val="Arial"/>
      <family val="2"/>
    </font>
    <font>
      <b/>
      <sz val="12"/>
      <name val="Tahoma"/>
      <family val="2"/>
    </font>
    <font>
      <b/>
      <sz val="12"/>
      <color indexed="62"/>
      <name val="Tahoma"/>
      <family val="2"/>
    </font>
    <font>
      <sz val="10"/>
      <name val="Times New Roman"/>
      <family val="1"/>
    </font>
    <font>
      <sz val="12"/>
      <name val="Tahoma"/>
      <family val="2"/>
    </font>
    <font>
      <sz val="12"/>
      <color indexed="62"/>
      <name val="Tahoma"/>
      <family val="2"/>
    </font>
    <font>
      <sz val="8"/>
      <name val="Times New Roman"/>
      <family val="1"/>
    </font>
    <font>
      <sz val="12"/>
      <color indexed="8"/>
      <name val="Tahoma"/>
      <family val="2"/>
    </font>
    <font>
      <sz val="12"/>
      <color rgb="FFCCFFCC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2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4" fillId="0" borderId="0"/>
    <xf numFmtId="0" fontId="37" fillId="0" borderId="0"/>
    <xf numFmtId="0" fontId="1" fillId="0" borderId="0"/>
  </cellStyleXfs>
  <cellXfs count="303">
    <xf numFmtId="0" fontId="0" fillId="0" borderId="0" xfId="0"/>
    <xf numFmtId="0" fontId="3" fillId="0" borderId="5" xfId="0" applyFont="1" applyBorder="1"/>
    <xf numFmtId="0" fontId="3" fillId="0" borderId="7" xfId="0" applyFont="1" applyBorder="1"/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164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164" fontId="3" fillId="0" borderId="10" xfId="0" applyNumberFormat="1" applyFont="1" applyBorder="1"/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5" fillId="0" borderId="0" xfId="0" applyFont="1"/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165" fontId="3" fillId="4" borderId="11" xfId="124" applyNumberFormat="1" applyFont="1" applyFill="1" applyBorder="1" applyAlignment="1">
      <alignment horizontal="center" vertical="center"/>
    </xf>
    <xf numFmtId="165" fontId="3" fillId="4" borderId="11" xfId="124" applyNumberFormat="1" applyFont="1" applyFill="1" applyBorder="1" applyAlignment="1">
      <alignment horizontal="right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  <xf numFmtId="165" fontId="3" fillId="4" borderId="19" xfId="124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44" fontId="3" fillId="5" borderId="11" xfId="124" applyFont="1" applyFill="1" applyBorder="1" applyAlignment="1">
      <alignment horizontal="right" vertical="center"/>
    </xf>
    <xf numFmtId="0" fontId="19" fillId="5" borderId="12" xfId="0" applyFont="1" applyFill="1" applyBorder="1" applyAlignment="1">
      <alignment horizontal="center" vertical="center" wrapText="1"/>
    </xf>
    <xf numFmtId="165" fontId="20" fillId="5" borderId="11" xfId="124" applyNumberFormat="1" applyFont="1" applyFill="1" applyBorder="1" applyAlignment="1" applyProtection="1">
      <alignment horizontal="right" vertical="center"/>
    </xf>
    <xf numFmtId="44" fontId="20" fillId="5" borderId="11" xfId="124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5" fontId="3" fillId="0" borderId="0" xfId="124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4" fontId="3" fillId="0" borderId="0" xfId="124" applyFont="1" applyFill="1" applyBorder="1" applyAlignment="1">
      <alignment horizontal="right" vertical="center"/>
    </xf>
    <xf numFmtId="44" fontId="3" fillId="0" borderId="0" xfId="124" applyFont="1" applyFill="1" applyBorder="1" applyAlignment="1" applyProtection="1">
      <alignment horizontal="right" vertical="center"/>
    </xf>
    <xf numFmtId="167" fontId="3" fillId="4" borderId="1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4" fontId="3" fillId="4" borderId="15" xfId="0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/>
    </xf>
    <xf numFmtId="167" fontId="3" fillId="4" borderId="23" xfId="0" applyNumberFormat="1" applyFont="1" applyFill="1" applyBorder="1" applyAlignment="1">
      <alignment horizontal="center" vertical="center"/>
    </xf>
    <xf numFmtId="167" fontId="3" fillId="4" borderId="19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164" fontId="3" fillId="4" borderId="24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65" fontId="3" fillId="4" borderId="23" xfId="124" applyNumberFormat="1" applyFont="1" applyFill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44" fontId="3" fillId="5" borderId="23" xfId="124" applyFont="1" applyFill="1" applyBorder="1" applyAlignment="1">
      <alignment horizontal="right" vertical="center"/>
    </xf>
    <xf numFmtId="3" fontId="3" fillId="4" borderId="23" xfId="0" applyNumberFormat="1" applyFont="1" applyFill="1" applyBorder="1" applyAlignment="1">
      <alignment horizontal="center" vertical="center"/>
    </xf>
    <xf numFmtId="165" fontId="3" fillId="4" borderId="23" xfId="124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44" fontId="3" fillId="5" borderId="19" xfId="124" applyFont="1" applyFill="1" applyBorder="1" applyAlignment="1">
      <alignment horizontal="right" vertical="center"/>
    </xf>
    <xf numFmtId="3" fontId="3" fillId="4" borderId="19" xfId="0" applyNumberFormat="1" applyFont="1" applyFill="1" applyBorder="1" applyAlignment="1">
      <alignment horizontal="center" vertical="center"/>
    </xf>
    <xf numFmtId="165" fontId="3" fillId="4" borderId="19" xfId="124" applyNumberFormat="1" applyFont="1" applyFill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4" borderId="20" xfId="0" applyNumberFormat="1" applyFont="1" applyFill="1" applyBorder="1" applyAlignment="1">
      <alignment horizontal="center" vertical="center"/>
    </xf>
    <xf numFmtId="165" fontId="3" fillId="4" borderId="27" xfId="124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 vertical="center"/>
    </xf>
    <xf numFmtId="3" fontId="3" fillId="4" borderId="21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5" fontId="3" fillId="4" borderId="25" xfId="124" applyNumberFormat="1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44" fontId="3" fillId="5" borderId="25" xfId="124" applyFont="1" applyFill="1" applyBorder="1" applyAlignment="1">
      <alignment horizontal="right" vertical="center"/>
    </xf>
    <xf numFmtId="44" fontId="3" fillId="3" borderId="11" xfId="124" applyFont="1" applyFill="1" applyBorder="1" applyAlignment="1" applyProtection="1">
      <alignment horizontal="right" vertical="center"/>
      <protection locked="0"/>
    </xf>
    <xf numFmtId="44" fontId="3" fillId="3" borderId="15" xfId="124" applyFont="1" applyFill="1" applyBorder="1" applyAlignment="1" applyProtection="1">
      <alignment horizontal="right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164" fontId="3" fillId="3" borderId="11" xfId="0" applyNumberFormat="1" applyFont="1" applyFill="1" applyBorder="1" applyAlignment="1" applyProtection="1">
      <alignment horizontal="right" vertical="center"/>
      <protection locked="0"/>
    </xf>
    <xf numFmtId="165" fontId="3" fillId="3" borderId="11" xfId="124" applyNumberFormat="1" applyFont="1" applyFill="1" applyBorder="1" applyAlignment="1" applyProtection="1">
      <alignment horizontal="center" vertical="center"/>
      <protection locked="0"/>
    </xf>
    <xf numFmtId="165" fontId="3" fillId="4" borderId="11" xfId="124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right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164" fontId="3" fillId="3" borderId="23" xfId="0" applyNumberFormat="1" applyFont="1" applyFill="1" applyBorder="1" applyAlignment="1" applyProtection="1">
      <alignment horizontal="right" vertical="center"/>
      <protection locked="0"/>
    </xf>
    <xf numFmtId="165" fontId="3" fillId="3" borderId="23" xfId="124" applyNumberFormat="1" applyFont="1" applyFill="1" applyBorder="1" applyAlignment="1" applyProtection="1">
      <alignment horizontal="center" vertical="center"/>
      <protection locked="0"/>
    </xf>
    <xf numFmtId="165" fontId="3" fillId="4" borderId="23" xfId="124" applyNumberFormat="1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164" fontId="3" fillId="3" borderId="19" xfId="0" applyNumberFormat="1" applyFont="1" applyFill="1" applyBorder="1" applyAlignment="1" applyProtection="1">
      <alignment horizontal="right" vertical="center"/>
      <protection locked="0"/>
    </xf>
    <xf numFmtId="165" fontId="3" fillId="3" borderId="19" xfId="124" applyNumberFormat="1" applyFont="1" applyFill="1" applyBorder="1" applyAlignment="1" applyProtection="1">
      <alignment horizontal="center" vertical="center"/>
      <protection locked="0"/>
    </xf>
    <xf numFmtId="165" fontId="3" fillId="4" borderId="19" xfId="124" applyNumberFormat="1" applyFont="1" applyFill="1" applyBorder="1" applyAlignment="1" applyProtection="1">
      <alignment horizontal="center" vertical="center"/>
      <protection locked="0"/>
    </xf>
    <xf numFmtId="164" fontId="3" fillId="3" borderId="20" xfId="0" applyNumberFormat="1" applyFont="1" applyFill="1" applyBorder="1" applyAlignment="1" applyProtection="1">
      <alignment horizontal="right" vertical="center"/>
      <protection locked="0"/>
    </xf>
    <xf numFmtId="164" fontId="3" fillId="3" borderId="21" xfId="0" applyNumberFormat="1" applyFont="1" applyFill="1" applyBorder="1" applyAlignment="1" applyProtection="1">
      <alignment horizontal="right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164" fontId="3" fillId="3" borderId="24" xfId="0" applyNumberFormat="1" applyFont="1" applyFill="1" applyBorder="1" applyAlignment="1" applyProtection="1">
      <alignment horizontal="right" vertical="center"/>
      <protection locked="0"/>
    </xf>
    <xf numFmtId="165" fontId="3" fillId="3" borderId="25" xfId="124" applyNumberFormat="1" applyFont="1" applyFill="1" applyBorder="1" applyAlignment="1" applyProtection="1">
      <alignment horizontal="center" vertical="center"/>
      <protection locked="0"/>
    </xf>
    <xf numFmtId="44" fontId="3" fillId="3" borderId="23" xfId="124" applyFont="1" applyFill="1" applyBorder="1" applyAlignment="1" applyProtection="1">
      <alignment horizontal="right" vertical="center"/>
      <protection locked="0"/>
    </xf>
    <xf numFmtId="44" fontId="3" fillId="3" borderId="19" xfId="124" applyFont="1" applyFill="1" applyBorder="1" applyAlignment="1" applyProtection="1">
      <alignment horizontal="right" vertical="center"/>
      <protection locked="0"/>
    </xf>
    <xf numFmtId="44" fontId="3" fillId="3" borderId="20" xfId="124" applyFont="1" applyFill="1" applyBorder="1" applyAlignment="1" applyProtection="1">
      <alignment horizontal="right" vertical="center"/>
      <protection locked="0"/>
    </xf>
    <xf numFmtId="44" fontId="3" fillId="3" borderId="21" xfId="124" applyFont="1" applyFill="1" applyBorder="1" applyAlignment="1" applyProtection="1">
      <alignment horizontal="right" vertical="center"/>
      <protection locked="0"/>
    </xf>
    <xf numFmtId="44" fontId="3" fillId="3" borderId="24" xfId="124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Protection="1">
      <protection locked="0"/>
    </xf>
    <xf numFmtId="164" fontId="3" fillId="3" borderId="11" xfId="0" applyNumberFormat="1" applyFont="1" applyFill="1" applyBorder="1" applyAlignment="1" applyProtection="1">
      <alignment horizontal="center" vertical="center"/>
      <protection locked="0"/>
    </xf>
    <xf numFmtId="167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23" xfId="0" applyNumberFormat="1" applyFont="1" applyFill="1" applyBorder="1" applyAlignment="1" applyProtection="1">
      <alignment horizontal="center" vertical="center"/>
      <protection locked="0"/>
    </xf>
    <xf numFmtId="167" fontId="3" fillId="3" borderId="23" xfId="0" applyNumberFormat="1" applyFont="1" applyFill="1" applyBorder="1" applyAlignment="1" applyProtection="1">
      <alignment horizontal="center" vertical="center"/>
      <protection locked="0"/>
    </xf>
    <xf numFmtId="164" fontId="3" fillId="4" borderId="23" xfId="0" applyNumberFormat="1" applyFont="1" applyFill="1" applyBorder="1" applyAlignment="1" applyProtection="1">
      <alignment horizontal="center" vertical="center"/>
      <protection locked="0"/>
    </xf>
    <xf numFmtId="164" fontId="3" fillId="3" borderId="19" xfId="0" applyNumberFormat="1" applyFont="1" applyFill="1" applyBorder="1" applyAlignment="1" applyProtection="1">
      <alignment horizontal="center" vertical="center"/>
      <protection locked="0"/>
    </xf>
    <xf numFmtId="167" fontId="3" fillId="3" borderId="19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 applyProtection="1">
      <alignment horizontal="center" vertical="center"/>
      <protection locked="0"/>
    </xf>
    <xf numFmtId="164" fontId="3" fillId="3" borderId="20" xfId="0" applyNumberFormat="1" applyFont="1" applyFill="1" applyBorder="1" applyAlignment="1" applyProtection="1">
      <alignment horizontal="center" vertical="center"/>
      <protection locked="0"/>
    </xf>
    <xf numFmtId="164" fontId="3" fillId="3" borderId="21" xfId="0" applyNumberFormat="1" applyFont="1" applyFill="1" applyBorder="1" applyAlignment="1" applyProtection="1">
      <alignment horizontal="center" vertical="center"/>
      <protection locked="0"/>
    </xf>
    <xf numFmtId="164" fontId="3" fillId="3" borderId="24" xfId="0" applyNumberFormat="1" applyFont="1" applyFill="1" applyBorder="1" applyAlignment="1" applyProtection="1">
      <alignment horizontal="center" vertical="center"/>
      <protection locked="0"/>
    </xf>
    <xf numFmtId="164" fontId="3" fillId="3" borderId="25" xfId="0" applyNumberFormat="1" applyFont="1" applyFill="1" applyBorder="1" applyAlignment="1" applyProtection="1">
      <alignment horizontal="center" vertical="center"/>
      <protection locked="0"/>
    </xf>
    <xf numFmtId="44" fontId="21" fillId="5" borderId="11" xfId="124" applyFont="1" applyFill="1" applyBorder="1" applyAlignment="1" applyProtection="1">
      <alignment horizontal="right" vertical="center"/>
    </xf>
    <xf numFmtId="44" fontId="21" fillId="5" borderId="29" xfId="124" applyFont="1" applyFill="1" applyBorder="1" applyAlignment="1" applyProtection="1">
      <alignment horizontal="right" vertical="center"/>
    </xf>
    <xf numFmtId="0" fontId="13" fillId="0" borderId="15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5" fontId="22" fillId="4" borderId="29" xfId="124" applyNumberFormat="1" applyFont="1" applyFill="1" applyBorder="1" applyAlignment="1">
      <alignment horizontal="center" vertical="center"/>
    </xf>
    <xf numFmtId="165" fontId="22" fillId="4" borderId="11" xfId="124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6" fillId="0" borderId="0" xfId="125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165" fontId="25" fillId="0" borderId="0" xfId="124" applyNumberFormat="1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right" vertical="center"/>
    </xf>
    <xf numFmtId="44" fontId="27" fillId="5" borderId="15" xfId="124" applyFont="1" applyFill="1" applyBorder="1" applyAlignment="1" applyProtection="1">
      <alignment horizontal="right" vertical="center"/>
    </xf>
    <xf numFmtId="3" fontId="25" fillId="0" borderId="0" xfId="0" applyNumberFormat="1" applyFont="1" applyAlignment="1">
      <alignment horizontal="center" vertical="center"/>
    </xf>
    <xf numFmtId="44" fontId="25" fillId="0" borderId="0" xfId="124" applyFont="1" applyFill="1" applyBorder="1" applyAlignment="1">
      <alignment horizontal="right" vertical="center"/>
    </xf>
    <xf numFmtId="44" fontId="25" fillId="0" borderId="0" xfId="124" applyFont="1" applyFill="1" applyBorder="1" applyAlignment="1" applyProtection="1">
      <alignment horizontal="right" vertic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166" fontId="4" fillId="0" borderId="11" xfId="125" applyNumberFormat="1" applyFont="1" applyBorder="1" applyAlignment="1">
      <alignment horizontal="center" vertical="center"/>
    </xf>
    <xf numFmtId="166" fontId="4" fillId="0" borderId="15" xfId="125" applyNumberFormat="1" applyFont="1" applyBorder="1" applyAlignment="1">
      <alignment horizontal="center" vertical="center"/>
    </xf>
    <xf numFmtId="166" fontId="4" fillId="0" borderId="14" xfId="125" applyNumberFormat="1" applyFont="1" applyBorder="1" applyAlignment="1">
      <alignment horizontal="center" vertical="center"/>
    </xf>
    <xf numFmtId="166" fontId="4" fillId="0" borderId="18" xfId="125" applyNumberFormat="1" applyFont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166" fontId="4" fillId="7" borderId="11" xfId="125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center" vertical="center" wrapText="1"/>
      <protection locked="0"/>
    </xf>
    <xf numFmtId="164" fontId="3" fillId="7" borderId="11" xfId="0" applyNumberFormat="1" applyFont="1" applyFill="1" applyBorder="1" applyAlignment="1" applyProtection="1">
      <alignment horizontal="right" vertical="center"/>
      <protection locked="0"/>
    </xf>
    <xf numFmtId="165" fontId="3" fillId="7" borderId="11" xfId="124" applyNumberFormat="1" applyFont="1" applyFill="1" applyBorder="1" applyAlignment="1" applyProtection="1">
      <alignment horizontal="center" vertical="center"/>
      <protection locked="0"/>
    </xf>
    <xf numFmtId="165" fontId="20" fillId="7" borderId="11" xfId="124" applyNumberFormat="1" applyFont="1" applyFill="1" applyBorder="1" applyAlignment="1" applyProtection="1">
      <alignment horizontal="right" vertical="center"/>
    </xf>
    <xf numFmtId="44" fontId="20" fillId="7" borderId="11" xfId="124" applyFont="1" applyFill="1" applyBorder="1" applyAlignment="1" applyProtection="1">
      <alignment horizontal="right" vertical="center"/>
    </xf>
    <xf numFmtId="3" fontId="3" fillId="7" borderId="11" xfId="0" applyNumberFormat="1" applyFont="1" applyFill="1" applyBorder="1" applyAlignment="1">
      <alignment horizontal="center" vertical="center"/>
    </xf>
    <xf numFmtId="44" fontId="3" fillId="7" borderId="11" xfId="124" applyFont="1" applyFill="1" applyBorder="1" applyAlignment="1">
      <alignment horizontal="right" vertical="center"/>
    </xf>
    <xf numFmtId="44" fontId="3" fillId="7" borderId="11" xfId="124" applyFont="1" applyFill="1" applyBorder="1" applyAlignment="1" applyProtection="1">
      <alignment horizontal="right" vertical="center"/>
      <protection locked="0"/>
    </xf>
    <xf numFmtId="44" fontId="21" fillId="7" borderId="11" xfId="124" applyFont="1" applyFill="1" applyBorder="1" applyAlignment="1" applyProtection="1">
      <alignment horizontal="right" vertical="center"/>
    </xf>
    <xf numFmtId="0" fontId="0" fillId="7" borderId="0" xfId="0" applyFill="1"/>
    <xf numFmtId="0" fontId="26" fillId="0" borderId="21" xfId="0" applyFont="1" applyBorder="1" applyAlignment="1">
      <alignment horizontal="center" vertical="center" wrapText="1"/>
    </xf>
    <xf numFmtId="9" fontId="3" fillId="2" borderId="1" xfId="126" applyFont="1" applyFill="1" applyBorder="1" applyProtection="1">
      <protection locked="0"/>
    </xf>
    <xf numFmtId="0" fontId="21" fillId="3" borderId="20" xfId="0" applyFont="1" applyFill="1" applyBorder="1" applyAlignment="1" applyProtection="1">
      <alignment horizontal="center" vertical="center" wrapText="1"/>
      <protection locked="0"/>
    </xf>
    <xf numFmtId="164" fontId="32" fillId="0" borderId="33" xfId="128" applyNumberFormat="1" applyFont="1" applyFill="1" applyBorder="1" applyAlignment="1">
      <alignment horizontal="center"/>
    </xf>
    <xf numFmtId="168" fontId="32" fillId="0" borderId="33" xfId="126" applyNumberFormat="1" applyFont="1" applyFill="1" applyBorder="1" applyAlignment="1">
      <alignment horizontal="center"/>
    </xf>
    <xf numFmtId="164" fontId="32" fillId="0" borderId="34" xfId="128" applyNumberFormat="1" applyFont="1" applyFill="1" applyBorder="1" applyAlignment="1">
      <alignment horizontal="center"/>
    </xf>
    <xf numFmtId="168" fontId="32" fillId="0" borderId="34" xfId="126" applyNumberFormat="1" applyFont="1" applyFill="1" applyBorder="1" applyAlignment="1">
      <alignment horizontal="center"/>
    </xf>
    <xf numFmtId="0" fontId="32" fillId="0" borderId="33" xfId="127" applyFont="1" applyBorder="1" applyAlignment="1">
      <alignment vertical="center"/>
    </xf>
    <xf numFmtId="0" fontId="32" fillId="0" borderId="34" xfId="127" applyFont="1" applyBorder="1" applyAlignment="1">
      <alignment vertical="center"/>
    </xf>
    <xf numFmtId="0" fontId="32" fillId="8" borderId="10" xfId="129" applyFont="1" applyFill="1" applyBorder="1" applyAlignment="1">
      <alignment horizontal="left"/>
    </xf>
    <xf numFmtId="0" fontId="35" fillId="8" borderId="10" xfId="129" applyFont="1" applyFill="1" applyBorder="1" applyAlignment="1">
      <alignment horizontal="left"/>
    </xf>
    <xf numFmtId="0" fontId="35" fillId="8" borderId="35" xfId="129" applyFont="1" applyFill="1" applyBorder="1" applyAlignment="1">
      <alignment horizontal="left"/>
    </xf>
    <xf numFmtId="44" fontId="36" fillId="8" borderId="36" xfId="124" applyFont="1" applyFill="1" applyBorder="1" applyAlignment="1">
      <alignment horizontal="center"/>
    </xf>
    <xf numFmtId="44" fontId="35" fillId="8" borderId="36" xfId="124" applyFont="1" applyFill="1" applyBorder="1" applyAlignment="1">
      <alignment horizontal="center"/>
    </xf>
    <xf numFmtId="10" fontId="35" fillId="8" borderId="35" xfId="126" applyNumberFormat="1" applyFont="1" applyFill="1" applyBorder="1" applyAlignment="1">
      <alignment horizontal="center"/>
    </xf>
    <xf numFmtId="0" fontId="35" fillId="0" borderId="8" xfId="129" applyFont="1" applyBorder="1" applyAlignment="1">
      <alignment horizontal="center"/>
    </xf>
    <xf numFmtId="0" fontId="35" fillId="0" borderId="8" xfId="129" applyFont="1" applyBorder="1" applyAlignment="1">
      <alignment horizontal="left"/>
    </xf>
    <xf numFmtId="0" fontId="35" fillId="0" borderId="33" xfId="129" applyFont="1" applyBorder="1" applyAlignment="1">
      <alignment horizontal="center"/>
    </xf>
    <xf numFmtId="44" fontId="36" fillId="0" borderId="37" xfId="124" applyFont="1" applyFill="1" applyBorder="1" applyAlignment="1">
      <alignment horizontal="center"/>
    </xf>
    <xf numFmtId="44" fontId="35" fillId="0" borderId="37" xfId="124" applyFont="1" applyFill="1" applyBorder="1" applyAlignment="1">
      <alignment horizontal="center"/>
    </xf>
    <xf numFmtId="10" fontId="35" fillId="0" borderId="9" xfId="126" applyNumberFormat="1" applyFont="1" applyFill="1" applyBorder="1" applyAlignment="1">
      <alignment horizontal="center"/>
    </xf>
    <xf numFmtId="0" fontId="35" fillId="0" borderId="37" xfId="129" applyFont="1" applyBorder="1" applyAlignment="1">
      <alignment horizontal="center"/>
    </xf>
    <xf numFmtId="0" fontId="35" fillId="0" borderId="5" xfId="129" applyFont="1" applyBorder="1" applyAlignment="1">
      <alignment horizontal="center"/>
    </xf>
    <xf numFmtId="0" fontId="35" fillId="0" borderId="34" xfId="129" applyFont="1" applyBorder="1" applyAlignment="1">
      <alignment horizontal="center"/>
    </xf>
    <xf numFmtId="44" fontId="36" fillId="0" borderId="34" xfId="124" applyFont="1" applyFill="1" applyBorder="1" applyAlignment="1">
      <alignment horizontal="center"/>
    </xf>
    <xf numFmtId="44" fontId="35" fillId="0" borderId="34" xfId="124" applyFont="1" applyFill="1" applyBorder="1" applyAlignment="1">
      <alignment horizontal="center"/>
    </xf>
    <xf numFmtId="10" fontId="35" fillId="0" borderId="7" xfId="126" applyNumberFormat="1" applyFont="1" applyFill="1" applyBorder="1" applyAlignment="1">
      <alignment horizontal="center"/>
    </xf>
    <xf numFmtId="10" fontId="35" fillId="0" borderId="37" xfId="126" applyNumberFormat="1" applyFont="1" applyFill="1" applyBorder="1" applyAlignment="1">
      <alignment horizontal="center"/>
    </xf>
    <xf numFmtId="10" fontId="35" fillId="0" borderId="34" xfId="126" applyNumberFormat="1" applyFont="1" applyFill="1" applyBorder="1" applyAlignment="1">
      <alignment horizontal="center"/>
    </xf>
    <xf numFmtId="0" fontId="0" fillId="0" borderId="33" xfId="0" applyBorder="1"/>
    <xf numFmtId="0" fontId="0" fillId="0" borderId="37" xfId="0" applyBorder="1"/>
    <xf numFmtId="0" fontId="0" fillId="0" borderId="34" xfId="0" applyBorder="1"/>
    <xf numFmtId="0" fontId="35" fillId="0" borderId="0" xfId="129" applyFont="1" applyAlignment="1">
      <alignment horizontal="center"/>
    </xf>
    <xf numFmtId="44" fontId="35" fillId="0" borderId="0" xfId="124" applyFont="1" applyFill="1" applyBorder="1" applyAlignment="1">
      <alignment horizontal="center"/>
    </xf>
    <xf numFmtId="0" fontId="35" fillId="0" borderId="6" xfId="129" applyFont="1" applyBorder="1" applyAlignment="1">
      <alignment horizontal="center"/>
    </xf>
    <xf numFmtId="44" fontId="35" fillId="0" borderId="6" xfId="124" applyFont="1" applyFill="1" applyBorder="1" applyAlignment="1">
      <alignment horizontal="center"/>
    </xf>
    <xf numFmtId="0" fontId="35" fillId="0" borderId="3" xfId="129" applyFont="1" applyBorder="1" applyAlignment="1">
      <alignment horizontal="center"/>
    </xf>
    <xf numFmtId="44" fontId="35" fillId="0" borderId="3" xfId="124" applyFont="1" applyFill="1" applyBorder="1" applyAlignment="1">
      <alignment horizontal="center"/>
    </xf>
    <xf numFmtId="44" fontId="36" fillId="0" borderId="33" xfId="124" applyFont="1" applyFill="1" applyBorder="1" applyAlignment="1">
      <alignment horizontal="center"/>
    </xf>
    <xf numFmtId="10" fontId="35" fillId="0" borderId="33" xfId="126" applyNumberFormat="1" applyFont="1" applyFill="1" applyBorder="1" applyAlignment="1">
      <alignment horizontal="center"/>
    </xf>
    <xf numFmtId="0" fontId="32" fillId="8" borderId="8" xfId="127" applyFont="1" applyFill="1" applyBorder="1"/>
    <xf numFmtId="0" fontId="38" fillId="8" borderId="0" xfId="130" applyFont="1" applyFill="1" applyAlignment="1">
      <alignment horizontal="left"/>
    </xf>
    <xf numFmtId="0" fontId="35" fillId="8" borderId="0" xfId="130" applyFont="1" applyFill="1" applyAlignment="1">
      <alignment horizontal="left"/>
    </xf>
    <xf numFmtId="164" fontId="39" fillId="8" borderId="0" xfId="124" applyNumberFormat="1" applyFont="1" applyFill="1" applyBorder="1" applyAlignment="1">
      <alignment horizontal="center"/>
    </xf>
    <xf numFmtId="168" fontId="39" fillId="8" borderId="0" xfId="126" applyNumberFormat="1" applyFont="1" applyFill="1" applyBorder="1" applyAlignment="1">
      <alignment horizontal="center"/>
    </xf>
    <xf numFmtId="0" fontId="1" fillId="0" borderId="33" xfId="131" applyBorder="1"/>
    <xf numFmtId="0" fontId="1" fillId="0" borderId="37" xfId="131" applyBorder="1"/>
    <xf numFmtId="0" fontId="40" fillId="0" borderId="37" xfId="131" applyFont="1" applyBorder="1"/>
    <xf numFmtId="0" fontId="1" fillId="0" borderId="37" xfId="131" applyBorder="1" applyAlignment="1">
      <alignment horizontal="left"/>
    </xf>
    <xf numFmtId="0" fontId="40" fillId="0" borderId="37" xfId="131" applyFont="1" applyBorder="1" applyAlignment="1">
      <alignment horizontal="left"/>
    </xf>
    <xf numFmtId="0" fontId="1" fillId="0" borderId="34" xfId="131" applyBorder="1" applyAlignment="1">
      <alignment horizontal="left"/>
    </xf>
    <xf numFmtId="0" fontId="35" fillId="0" borderId="33" xfId="129" applyFont="1" applyBorder="1" applyAlignment="1">
      <alignment horizontal="left"/>
    </xf>
    <xf numFmtId="0" fontId="35" fillId="0" borderId="37" xfId="129" applyFont="1" applyBorder="1" applyAlignment="1">
      <alignment horizontal="left"/>
    </xf>
    <xf numFmtId="0" fontId="35" fillId="0" borderId="34" xfId="129" applyFont="1" applyBorder="1" applyAlignment="1">
      <alignment horizontal="left"/>
    </xf>
    <xf numFmtId="44" fontId="35" fillId="0" borderId="33" xfId="124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0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6" borderId="32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/>
    </xf>
    <xf numFmtId="0" fontId="24" fillId="6" borderId="17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2" borderId="13" xfId="0" applyFont="1" applyFill="1" applyBorder="1" applyAlignment="1" applyProtection="1">
      <alignment horizontal="center" vertical="center" shrinkToFit="1"/>
      <protection locked="0"/>
    </xf>
    <xf numFmtId="0" fontId="29" fillId="2" borderId="17" xfId="0" applyFont="1" applyFill="1" applyBorder="1" applyAlignment="1" applyProtection="1">
      <alignment horizontal="center" vertical="center" shrinkToFit="1"/>
      <protection locked="0"/>
    </xf>
    <xf numFmtId="0" fontId="29" fillId="2" borderId="12" xfId="0" applyFont="1" applyFill="1" applyBorder="1" applyAlignment="1" applyProtection="1">
      <alignment horizontal="center" vertical="center" shrinkToFit="1"/>
      <protection locked="0"/>
    </xf>
    <xf numFmtId="165" fontId="27" fillId="5" borderId="13" xfId="124" applyNumberFormat="1" applyFont="1" applyFill="1" applyBorder="1" applyAlignment="1" applyProtection="1">
      <alignment horizontal="center" vertical="center" wrapText="1"/>
    </xf>
    <xf numFmtId="165" fontId="27" fillId="5" borderId="12" xfId="124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17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7" fillId="0" borderId="8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2" fillId="0" borderId="33" xfId="127" applyFont="1" applyBorder="1" applyAlignment="1">
      <alignment horizontal="center" vertical="center"/>
    </xf>
    <xf numFmtId="0" fontId="32" fillId="0" borderId="34" xfId="127" applyFont="1" applyBorder="1" applyAlignment="1">
      <alignment horizontal="center" vertical="center"/>
    </xf>
    <xf numFmtId="0" fontId="32" fillId="0" borderId="4" xfId="127" applyFont="1" applyBorder="1" applyAlignment="1">
      <alignment horizontal="center" vertical="center"/>
    </xf>
    <xf numFmtId="0" fontId="32" fillId="0" borderId="7" xfId="127" applyFont="1" applyBorder="1" applyAlignment="1">
      <alignment horizontal="center" vertical="center"/>
    </xf>
    <xf numFmtId="164" fontId="33" fillId="0" borderId="33" xfId="128" applyNumberFormat="1" applyFont="1" applyFill="1" applyBorder="1" applyAlignment="1">
      <alignment horizontal="center" vertical="center"/>
    </xf>
    <xf numFmtId="164" fontId="33" fillId="0" borderId="34" xfId="128" applyNumberFormat="1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32">
    <cellStyle name="Comma" xfId="125" builtinId="3"/>
    <cellStyle name="Currency" xfId="124" builtinId="4"/>
    <cellStyle name="Currency_Q2 FY96" xfId="128" xr:uid="{DD63FD69-4D3C-4F71-96B3-FACDFE8EEF96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Normal" xfId="0" builtinId="0"/>
    <cellStyle name="Normal 2" xfId="85" xr:uid="{00000000-0005-0000-0000-00007D000000}"/>
    <cellStyle name="Normal 7" xfId="131" xr:uid="{C044FCBE-FA6B-4622-9456-2E3F34914246}"/>
    <cellStyle name="Normal_Lowlights" xfId="130" xr:uid="{5E5621D1-1B83-4CAB-9ECA-A43279083C7E}"/>
    <cellStyle name="Normal_MarketingDetail" xfId="127" xr:uid="{6F5B2105-8819-493F-B55C-2433ECC47FD3}"/>
    <cellStyle name="Normal_MCOE Summary" xfId="129" xr:uid="{12AF7801-049F-42C1-9D7F-A845477D47F2}"/>
    <cellStyle name="Percent" xfId="126" builtinId="5"/>
  </cellStyles>
  <dxfs count="8"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</dxfs>
  <tableStyles count="1" defaultTableStyle="TableStyleMedium9" defaultPivotStyle="PivotStyleMedium4">
    <tableStyle name="Invisible" pivot="0" table="0" count="0" xr9:uid="{ECD3D18D-F8A4-47CB-BEB5-68668AEBA95E}"/>
  </tableStyles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H43"/>
  <sheetViews>
    <sheetView tabSelected="1" zoomScale="70" zoomScaleNormal="70" zoomScalePageLayoutView="125" workbookViewId="0">
      <selection activeCell="E4" sqref="E4"/>
    </sheetView>
  </sheetViews>
  <sheetFormatPr defaultColWidth="11" defaultRowHeight="15.75" x14ac:dyDescent="0.25"/>
  <cols>
    <col min="1" max="1" width="24.625" customWidth="1"/>
    <col min="2" max="3" width="21.75" customWidth="1"/>
    <col min="4" max="4" width="23.75" customWidth="1"/>
    <col min="5" max="5" width="73.75" customWidth="1"/>
    <col min="6" max="6" width="2.125" customWidth="1"/>
    <col min="7" max="7" width="29.25" customWidth="1"/>
    <col min="8" max="9" width="26.25" customWidth="1"/>
    <col min="10" max="10" width="2.125" customWidth="1"/>
    <col min="11" max="12" width="24.75" customWidth="1"/>
    <col min="13" max="13" width="28.875" customWidth="1"/>
    <col min="14" max="14" width="2.125" customWidth="1"/>
    <col min="15" max="18" width="29.25" customWidth="1"/>
    <col min="19" max="19" width="37.625" customWidth="1"/>
    <col min="20" max="20" width="36.125" customWidth="1"/>
    <col min="21" max="21" width="2.125" customWidth="1"/>
    <col min="22" max="23" width="24.75" customWidth="1"/>
    <col min="24" max="24" width="29.125" customWidth="1"/>
    <col min="25" max="25" width="2.125" customWidth="1"/>
    <col min="26" max="29" width="11" customWidth="1"/>
  </cols>
  <sheetData>
    <row r="1" spans="1:450" s="154" customFormat="1" ht="33.950000000000003" customHeight="1" x14ac:dyDescent="0.4">
      <c r="A1" s="233" t="s">
        <v>49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156"/>
      <c r="Z1" s="156"/>
      <c r="AA1" s="156"/>
    </row>
    <row r="2" spans="1:450" s="154" customFormat="1" ht="33.950000000000003" customHeight="1" x14ac:dyDescent="0.4">
      <c r="A2" s="233" t="s">
        <v>96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156"/>
      <c r="Z2" s="156"/>
      <c r="AA2" s="156"/>
    </row>
    <row r="3" spans="1:450" ht="16.5" thickBot="1" x14ac:dyDescent="0.3">
      <c r="A3" s="3"/>
      <c r="B3" s="3"/>
      <c r="C3" s="3"/>
      <c r="D3" s="3"/>
      <c r="E3" s="3"/>
    </row>
    <row r="4" spans="1:450" ht="31.5" customHeight="1" thickBot="1" x14ac:dyDescent="0.3">
      <c r="A4" s="155" t="s">
        <v>72</v>
      </c>
      <c r="B4" s="248" t="s">
        <v>127</v>
      </c>
      <c r="C4" s="249"/>
      <c r="D4" s="250"/>
    </row>
    <row r="5" spans="1:450" ht="16.5" thickBot="1" x14ac:dyDescent="0.3">
      <c r="A5" s="3"/>
      <c r="B5" s="3"/>
      <c r="C5" s="3"/>
      <c r="D5" s="3"/>
    </row>
    <row r="6" spans="1:450" ht="31.5" customHeight="1" thickBot="1" x14ac:dyDescent="0.3">
      <c r="A6" s="246" t="s">
        <v>100</v>
      </c>
      <c r="B6" s="246"/>
      <c r="C6" s="247"/>
      <c r="D6" s="248" t="s">
        <v>128</v>
      </c>
      <c r="E6" s="249"/>
      <c r="F6" s="250"/>
    </row>
    <row r="7" spans="1:450" x14ac:dyDescent="0.25">
      <c r="A7" s="3"/>
      <c r="B7" s="3"/>
      <c r="C7" s="3"/>
    </row>
    <row r="8" spans="1:450" ht="16.5" thickBot="1" x14ac:dyDescent="0.3">
      <c r="A8" s="3"/>
      <c r="B8" s="3"/>
      <c r="C8" s="3"/>
      <c r="D8" s="3"/>
    </row>
    <row r="9" spans="1:450" s="142" customFormat="1" ht="50.45" customHeight="1" thickBot="1" x14ac:dyDescent="0.4">
      <c r="A9" s="141"/>
      <c r="B9" s="141"/>
      <c r="C9" s="243" t="s">
        <v>59</v>
      </c>
      <c r="D9" s="244"/>
      <c r="E9" s="245"/>
      <c r="F9" s="144"/>
      <c r="G9" s="243" t="s">
        <v>67</v>
      </c>
      <c r="H9" s="244"/>
      <c r="I9" s="244"/>
      <c r="J9" s="244"/>
      <c r="K9" s="244"/>
      <c r="L9" s="244"/>
      <c r="M9" s="245"/>
      <c r="N9" s="144"/>
      <c r="O9" s="240" t="s">
        <v>75</v>
      </c>
      <c r="P9" s="241"/>
      <c r="Q9" s="241"/>
      <c r="R9" s="241"/>
      <c r="S9" s="241"/>
      <c r="T9" s="241"/>
      <c r="U9" s="241"/>
      <c r="V9" s="241"/>
      <c r="W9" s="241"/>
      <c r="X9" s="242"/>
      <c r="Y9" s="143"/>
    </row>
    <row r="10" spans="1:450" ht="42.95" customHeight="1" thickBot="1" x14ac:dyDescent="0.3">
      <c r="A10" s="11"/>
      <c r="B10" s="11"/>
      <c r="C10" s="234" t="s">
        <v>58</v>
      </c>
      <c r="D10" s="236"/>
      <c r="E10" s="235"/>
      <c r="F10" s="31"/>
      <c r="G10" s="17" t="s">
        <v>44</v>
      </c>
      <c r="H10" s="234" t="s">
        <v>56</v>
      </c>
      <c r="I10" s="235"/>
      <c r="J10" s="31"/>
      <c r="K10" s="237" t="s">
        <v>68</v>
      </c>
      <c r="L10" s="238"/>
      <c r="M10" s="239"/>
      <c r="N10" s="31"/>
      <c r="O10" s="234" t="s">
        <v>57</v>
      </c>
      <c r="P10" s="236"/>
      <c r="Q10" s="236"/>
      <c r="R10" s="235"/>
      <c r="S10" s="140" t="s">
        <v>54</v>
      </c>
      <c r="T10" s="17" t="s">
        <v>55</v>
      </c>
      <c r="U10" s="31"/>
      <c r="V10" s="237" t="s">
        <v>69</v>
      </c>
      <c r="W10" s="238"/>
      <c r="X10" s="239"/>
      <c r="Y10" s="31"/>
    </row>
    <row r="11" spans="1:450" ht="261.95" customHeight="1" thickBot="1" x14ac:dyDescent="0.3">
      <c r="A11" s="17" t="s">
        <v>13</v>
      </c>
      <c r="B11" s="18" t="s">
        <v>19</v>
      </c>
      <c r="C11" s="17" t="s">
        <v>20</v>
      </c>
      <c r="D11" s="17" t="s">
        <v>46</v>
      </c>
      <c r="E11" s="55" t="s">
        <v>79</v>
      </c>
      <c r="F11" s="39"/>
      <c r="G11" s="18" t="s">
        <v>78</v>
      </c>
      <c r="H11" s="18" t="s">
        <v>77</v>
      </c>
      <c r="I11" s="18" t="s">
        <v>76</v>
      </c>
      <c r="J11" s="39"/>
      <c r="K11" s="41" t="s">
        <v>63</v>
      </c>
      <c r="L11" s="41" t="s">
        <v>64</v>
      </c>
      <c r="M11" s="41" t="s">
        <v>65</v>
      </c>
      <c r="N11" s="39"/>
      <c r="O11" s="18" t="s">
        <v>41</v>
      </c>
      <c r="P11" s="161" t="s">
        <v>88</v>
      </c>
      <c r="Q11" s="18" t="s">
        <v>42</v>
      </c>
      <c r="R11" s="161" t="s">
        <v>89</v>
      </c>
      <c r="S11" s="18" t="s">
        <v>80</v>
      </c>
      <c r="T11" s="161" t="s">
        <v>90</v>
      </c>
      <c r="U11" s="39"/>
      <c r="V11" s="41" t="s">
        <v>60</v>
      </c>
      <c r="W11" s="41" t="s">
        <v>61</v>
      </c>
      <c r="X11" s="41" t="s">
        <v>62</v>
      </c>
      <c r="Y11" s="39"/>
    </row>
    <row r="12" spans="1:450" s="174" customFormat="1" ht="63" customHeight="1" thickBot="1" x14ac:dyDescent="0.3">
      <c r="A12" s="162" t="s">
        <v>95</v>
      </c>
      <c r="B12" s="163">
        <v>1</v>
      </c>
      <c r="C12" s="164" t="s">
        <v>92</v>
      </c>
      <c r="D12" s="164" t="s">
        <v>93</v>
      </c>
      <c r="E12" s="165" t="s">
        <v>94</v>
      </c>
      <c r="F12" s="31"/>
      <c r="G12" s="166">
        <v>1</v>
      </c>
      <c r="H12" s="167">
        <v>1</v>
      </c>
      <c r="I12" s="167">
        <v>1</v>
      </c>
      <c r="J12" s="31"/>
      <c r="K12" s="168">
        <f>((((G12/60+((H12*O12+I12*Q12)))/(O12+Q12))))</f>
        <v>1.0000133333333334</v>
      </c>
      <c r="L12" s="169">
        <f>((((G12)+(H12*O12+I12*Q12)*60)))</f>
        <v>75001</v>
      </c>
      <c r="M12" s="169">
        <f>B12*L12</f>
        <v>75001</v>
      </c>
      <c r="N12" s="31"/>
      <c r="O12" s="170">
        <v>1000</v>
      </c>
      <c r="P12" s="171">
        <f>(O12*H12)</f>
        <v>1000</v>
      </c>
      <c r="Q12" s="170">
        <v>250</v>
      </c>
      <c r="R12" s="171">
        <f>Q12*I12</f>
        <v>250</v>
      </c>
      <c r="S12" s="172">
        <v>1</v>
      </c>
      <c r="T12" s="173">
        <f>((P12+R12+S12))</f>
        <v>1251</v>
      </c>
      <c r="U12" s="31"/>
      <c r="V12" s="168">
        <f>(T12)/(O12+Q12)</f>
        <v>1.0007999999999999</v>
      </c>
      <c r="W12" s="169">
        <f>((T12)*60)</f>
        <v>75060</v>
      </c>
      <c r="X12" s="169">
        <f t="shared" ref="X12" si="0">B12*W12</f>
        <v>75060</v>
      </c>
      <c r="Y12" s="31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</row>
    <row r="13" spans="1:450" ht="63" customHeight="1" thickBot="1" x14ac:dyDescent="0.3">
      <c r="A13" s="19">
        <v>1</v>
      </c>
      <c r="B13" s="157">
        <v>71</v>
      </c>
      <c r="C13" s="96" t="s">
        <v>3480</v>
      </c>
      <c r="D13" s="96" t="s">
        <v>133</v>
      </c>
      <c r="E13" s="97" t="s">
        <v>151</v>
      </c>
      <c r="F13" s="31"/>
      <c r="G13" s="98">
        <v>3724</v>
      </c>
      <c r="H13" s="99">
        <v>4.1000000000000003E-3</v>
      </c>
      <c r="I13" s="100"/>
      <c r="J13" s="31"/>
      <c r="K13" s="42">
        <f>((((G13/60+((H13*O13+I13*Q13)))/(O13+Q13))))</f>
        <v>6.6166666666666665E-2</v>
      </c>
      <c r="L13" s="43">
        <f>((((G13)+(H13*O13+I13*Q13)*60)))</f>
        <v>3970</v>
      </c>
      <c r="M13" s="43">
        <f>B13*L13</f>
        <v>281870</v>
      </c>
      <c r="N13" s="31"/>
      <c r="O13" s="27">
        <v>1000</v>
      </c>
      <c r="P13" s="40">
        <f>(O13*H13)</f>
        <v>4.1000000000000005</v>
      </c>
      <c r="Q13" s="35"/>
      <c r="R13" s="32"/>
      <c r="S13" s="93">
        <v>70.779999999999987</v>
      </c>
      <c r="T13" s="138">
        <f>((P13+R13+S13))</f>
        <v>74.879999999999981</v>
      </c>
      <c r="U13" s="31"/>
      <c r="V13" s="42">
        <f>(T13)/(O13+Q13)</f>
        <v>7.4879999999999974E-2</v>
      </c>
      <c r="W13" s="43">
        <f>((T13)*60)</f>
        <v>4492.7999999999993</v>
      </c>
      <c r="X13" s="43">
        <f t="shared" ref="X13:X27" si="1">B13*W13</f>
        <v>318988.79999999993</v>
      </c>
      <c r="Y13" s="31"/>
    </row>
    <row r="14" spans="1:450" ht="63" customHeight="1" thickBot="1" x14ac:dyDescent="0.3">
      <c r="A14" s="19" t="s">
        <v>17</v>
      </c>
      <c r="B14" s="157">
        <v>52</v>
      </c>
      <c r="C14" s="96" t="s">
        <v>129</v>
      </c>
      <c r="D14" s="96" t="s">
        <v>135</v>
      </c>
      <c r="E14" s="97" t="s">
        <v>152</v>
      </c>
      <c r="F14" s="31"/>
      <c r="G14" s="98">
        <v>5429</v>
      </c>
      <c r="H14" s="99">
        <v>4.1000000000000003E-3</v>
      </c>
      <c r="I14" s="99">
        <v>3.9E-2</v>
      </c>
      <c r="J14" s="31"/>
      <c r="K14" s="42">
        <f t="shared" ref="K14:K27" si="2">((((G14/60+((H14*O14+I14*Q14)))/(O14+Q14))))</f>
        <v>8.3466666666666675E-2</v>
      </c>
      <c r="L14" s="43">
        <f t="shared" ref="L14:L27" si="3">((((G14)+(H14*O14+I14*Q14)*60)))</f>
        <v>6260</v>
      </c>
      <c r="M14" s="43">
        <f t="shared" ref="M14:M27" si="4">B14*L14</f>
        <v>325520</v>
      </c>
      <c r="N14" s="31"/>
      <c r="O14" s="27">
        <v>1000</v>
      </c>
      <c r="P14" s="40">
        <f t="shared" ref="P14:P27" si="5">O14*H14</f>
        <v>4.1000000000000005</v>
      </c>
      <c r="Q14" s="28">
        <v>250</v>
      </c>
      <c r="R14" s="40">
        <f>Q14*I14</f>
        <v>9.75</v>
      </c>
      <c r="S14" s="93">
        <v>103.19999999999999</v>
      </c>
      <c r="T14" s="138">
        <f t="shared" ref="T14:T27" si="6">((P14+R14+S14))</f>
        <v>117.04999999999998</v>
      </c>
      <c r="U14" s="31"/>
      <c r="V14" s="42">
        <f t="shared" ref="V14:V27" si="7">(T14)/(O14+Q14)</f>
        <v>9.3639999999999987E-2</v>
      </c>
      <c r="W14" s="43">
        <f>((T14)*60)</f>
        <v>7022.9999999999991</v>
      </c>
      <c r="X14" s="43">
        <f t="shared" si="1"/>
        <v>365195.99999999994</v>
      </c>
      <c r="Y14" s="31"/>
    </row>
    <row r="15" spans="1:450" ht="63" customHeight="1" thickBot="1" x14ac:dyDescent="0.3">
      <c r="A15" s="19">
        <v>2</v>
      </c>
      <c r="B15" s="157">
        <v>259</v>
      </c>
      <c r="C15" s="96" t="s">
        <v>129</v>
      </c>
      <c r="D15" s="96" t="s">
        <v>134</v>
      </c>
      <c r="E15" s="97" t="s">
        <v>142</v>
      </c>
      <c r="F15" s="31"/>
      <c r="G15" s="98">
        <v>3145</v>
      </c>
      <c r="H15" s="99">
        <v>4.1000000000000003E-3</v>
      </c>
      <c r="I15" s="100"/>
      <c r="J15" s="31"/>
      <c r="K15" s="42">
        <f t="shared" si="2"/>
        <v>3.0308333333333333E-2</v>
      </c>
      <c r="L15" s="43">
        <f t="shared" si="3"/>
        <v>3637</v>
      </c>
      <c r="M15" s="43">
        <f t="shared" si="4"/>
        <v>941983</v>
      </c>
      <c r="N15" s="31"/>
      <c r="O15" s="27">
        <v>2000</v>
      </c>
      <c r="P15" s="40">
        <f t="shared" si="5"/>
        <v>8.2000000000000011</v>
      </c>
      <c r="Q15" s="35"/>
      <c r="R15" s="32"/>
      <c r="S15" s="93">
        <v>59.790000000000006</v>
      </c>
      <c r="T15" s="138">
        <f t="shared" si="6"/>
        <v>67.990000000000009</v>
      </c>
      <c r="U15" s="31"/>
      <c r="V15" s="42">
        <f t="shared" si="7"/>
        <v>3.3995000000000004E-2</v>
      </c>
      <c r="W15" s="43">
        <f t="shared" ref="W15:W27" si="8">((T15)*60)</f>
        <v>4079.4000000000005</v>
      </c>
      <c r="X15" s="43">
        <f t="shared" si="1"/>
        <v>1056564.6000000001</v>
      </c>
      <c r="Y15" s="31"/>
    </row>
    <row r="16" spans="1:450" ht="63" customHeight="1" thickBot="1" x14ac:dyDescent="0.3">
      <c r="A16" s="19" t="s">
        <v>8</v>
      </c>
      <c r="B16" s="157">
        <v>159</v>
      </c>
      <c r="C16" s="96" t="s">
        <v>129</v>
      </c>
      <c r="D16" s="96" t="s">
        <v>147</v>
      </c>
      <c r="E16" s="97" t="s">
        <v>149</v>
      </c>
      <c r="F16" s="31"/>
      <c r="G16" s="98">
        <v>2649</v>
      </c>
      <c r="H16" s="99">
        <v>4.1000000000000003E-3</v>
      </c>
      <c r="I16" s="99">
        <v>4.2000000000000003E-2</v>
      </c>
      <c r="J16" s="31"/>
      <c r="K16" s="42">
        <f t="shared" si="2"/>
        <v>2.9339999999999998E-2</v>
      </c>
      <c r="L16" s="43">
        <f t="shared" si="3"/>
        <v>4401</v>
      </c>
      <c r="M16" s="43">
        <f t="shared" si="4"/>
        <v>699759</v>
      </c>
      <c r="N16" s="31"/>
      <c r="O16" s="27">
        <v>2000</v>
      </c>
      <c r="P16" s="40">
        <f t="shared" si="5"/>
        <v>8.2000000000000011</v>
      </c>
      <c r="Q16" s="28">
        <v>500</v>
      </c>
      <c r="R16" s="40">
        <f>Q16*I16</f>
        <v>21</v>
      </c>
      <c r="S16" s="93">
        <v>50.350000000000009</v>
      </c>
      <c r="T16" s="138">
        <f t="shared" si="6"/>
        <v>79.550000000000011</v>
      </c>
      <c r="U16" s="31"/>
      <c r="V16" s="42">
        <f t="shared" si="7"/>
        <v>3.1820000000000008E-2</v>
      </c>
      <c r="W16" s="43">
        <f t="shared" si="8"/>
        <v>4773.0000000000009</v>
      </c>
      <c r="X16" s="43">
        <f t="shared" si="1"/>
        <v>758907.00000000012</v>
      </c>
      <c r="Y16" s="31"/>
    </row>
    <row r="17" spans="1:26" ht="63" customHeight="1" thickBot="1" x14ac:dyDescent="0.3">
      <c r="A17" s="19">
        <v>3</v>
      </c>
      <c r="B17" s="157">
        <v>228</v>
      </c>
      <c r="C17" s="96" t="s">
        <v>129</v>
      </c>
      <c r="D17" s="96" t="s">
        <v>136</v>
      </c>
      <c r="E17" s="97" t="s">
        <v>142</v>
      </c>
      <c r="F17" s="31"/>
      <c r="G17" s="98">
        <v>3496</v>
      </c>
      <c r="H17" s="99">
        <v>4.1000000000000003E-3</v>
      </c>
      <c r="I17" s="100"/>
      <c r="J17" s="31"/>
      <c r="K17" s="42">
        <f t="shared" si="2"/>
        <v>2.0747619047619049E-2</v>
      </c>
      <c r="L17" s="43">
        <f t="shared" si="3"/>
        <v>4357</v>
      </c>
      <c r="M17" s="43">
        <f t="shared" si="4"/>
        <v>993396</v>
      </c>
      <c r="N17" s="31"/>
      <c r="O17" s="27">
        <v>3500</v>
      </c>
      <c r="P17" s="40">
        <f t="shared" si="5"/>
        <v>14.350000000000001</v>
      </c>
      <c r="Q17" s="35"/>
      <c r="R17" s="32"/>
      <c r="S17" s="93">
        <v>66.460000000000008</v>
      </c>
      <c r="T17" s="138">
        <f t="shared" si="6"/>
        <v>80.81</v>
      </c>
      <c r="U17" s="31"/>
      <c r="V17" s="42">
        <f t="shared" si="7"/>
        <v>2.3088571428571431E-2</v>
      </c>
      <c r="W17" s="43">
        <f t="shared" si="8"/>
        <v>4848.6000000000004</v>
      </c>
      <c r="X17" s="43">
        <f t="shared" si="1"/>
        <v>1105480.8</v>
      </c>
      <c r="Y17" s="31"/>
    </row>
    <row r="18" spans="1:26" ht="63" customHeight="1" thickBot="1" x14ac:dyDescent="0.3">
      <c r="A18" s="19" t="s">
        <v>10</v>
      </c>
      <c r="B18" s="158">
        <v>115</v>
      </c>
      <c r="C18" s="96" t="s">
        <v>129</v>
      </c>
      <c r="D18" s="96" t="s">
        <v>137</v>
      </c>
      <c r="E18" s="97" t="s">
        <v>143</v>
      </c>
      <c r="F18" s="31"/>
      <c r="G18" s="98">
        <v>4080</v>
      </c>
      <c r="H18" s="99">
        <v>4.1000000000000003E-3</v>
      </c>
      <c r="I18" s="99">
        <v>4.2000000000000003E-2</v>
      </c>
      <c r="J18" s="31"/>
      <c r="K18" s="42">
        <f t="shared" si="2"/>
        <v>2.7633333333333333E-2</v>
      </c>
      <c r="L18" s="43">
        <f t="shared" si="3"/>
        <v>7461</v>
      </c>
      <c r="M18" s="43">
        <f t="shared" si="4"/>
        <v>858015</v>
      </c>
      <c r="N18" s="31"/>
      <c r="O18" s="33">
        <v>3500</v>
      </c>
      <c r="P18" s="40">
        <f t="shared" si="5"/>
        <v>14.350000000000001</v>
      </c>
      <c r="Q18" s="33">
        <v>1000</v>
      </c>
      <c r="R18" s="40">
        <f>Q18*I18</f>
        <v>42</v>
      </c>
      <c r="S18" s="93">
        <v>77.559999999999988</v>
      </c>
      <c r="T18" s="138">
        <f t="shared" si="6"/>
        <v>133.91</v>
      </c>
      <c r="U18" s="31"/>
      <c r="V18" s="42">
        <f t="shared" si="7"/>
        <v>2.9757777777777775E-2</v>
      </c>
      <c r="W18" s="43">
        <f t="shared" si="8"/>
        <v>8034.5999999999995</v>
      </c>
      <c r="X18" s="43">
        <f t="shared" si="1"/>
        <v>923978.99999999988</v>
      </c>
      <c r="Y18" s="31"/>
    </row>
    <row r="19" spans="1:26" ht="63" customHeight="1" thickBot="1" x14ac:dyDescent="0.3">
      <c r="A19" s="19" t="s">
        <v>111</v>
      </c>
      <c r="B19" s="159">
        <v>463</v>
      </c>
      <c r="C19" s="96" t="s">
        <v>129</v>
      </c>
      <c r="D19" s="96" t="s">
        <v>133</v>
      </c>
      <c r="E19" s="97" t="s">
        <v>142</v>
      </c>
      <c r="F19" s="31"/>
      <c r="G19" s="98">
        <v>4005</v>
      </c>
      <c r="H19" s="99">
        <v>4.1000000000000003E-3</v>
      </c>
      <c r="I19" s="100"/>
      <c r="J19" s="31"/>
      <c r="K19" s="42">
        <f t="shared" ref="K19:K20" si="9">((((G19/60+((H19*O19+I19*Q19)))/(O19+Q19))))</f>
        <v>1.2443750000000002E-2</v>
      </c>
      <c r="L19" s="43">
        <f t="shared" ref="L19:L20" si="10">((((G19)+(H19*O19+I19*Q19)*60)))</f>
        <v>5973</v>
      </c>
      <c r="M19" s="43">
        <f t="shared" ref="M19:M20" si="11">B19*L19</f>
        <v>2765499</v>
      </c>
      <c r="N19" s="31"/>
      <c r="O19" s="29">
        <v>8000</v>
      </c>
      <c r="P19" s="40">
        <f t="shared" ref="P19:P20" si="12">O19*H19</f>
        <v>32.800000000000004</v>
      </c>
      <c r="Q19" s="36"/>
      <c r="R19" s="32"/>
      <c r="S19" s="94">
        <v>76.129999999999981</v>
      </c>
      <c r="T19" s="138">
        <f t="shared" ref="T19:T20" si="13">((P19+R19+S19))</f>
        <v>108.92999999999998</v>
      </c>
      <c r="U19" s="31"/>
      <c r="V19" s="42">
        <f t="shared" ref="V19:V20" si="14">(T19)/(O19+Q19)</f>
        <v>1.3616249999999998E-2</v>
      </c>
      <c r="W19" s="43">
        <f t="shared" ref="W19:W20" si="15">((T19)*60)</f>
        <v>6535.7999999999984</v>
      </c>
      <c r="X19" s="43">
        <f t="shared" ref="X19:X20" si="16">B19*W19</f>
        <v>3026075.3999999994</v>
      </c>
      <c r="Y19" s="31"/>
    </row>
    <row r="20" spans="1:26" ht="63" customHeight="1" thickBot="1" x14ac:dyDescent="0.3">
      <c r="A20" s="19" t="s">
        <v>112</v>
      </c>
      <c r="B20" s="160">
        <v>348</v>
      </c>
      <c r="C20" s="96" t="s">
        <v>129</v>
      </c>
      <c r="D20" s="96" t="s">
        <v>135</v>
      </c>
      <c r="E20" s="97" t="s">
        <v>143</v>
      </c>
      <c r="F20" s="38"/>
      <c r="G20" s="98">
        <v>5710</v>
      </c>
      <c r="H20" s="99">
        <v>4.1000000000000003E-3</v>
      </c>
      <c r="I20" s="99">
        <v>3.9E-2</v>
      </c>
      <c r="J20" s="38"/>
      <c r="K20" s="42">
        <f t="shared" si="9"/>
        <v>1.9104504504504509E-2</v>
      </c>
      <c r="L20" s="43">
        <f t="shared" si="10"/>
        <v>10603</v>
      </c>
      <c r="M20" s="43">
        <f t="shared" si="11"/>
        <v>3689844</v>
      </c>
      <c r="N20" s="38"/>
      <c r="O20" s="34">
        <v>8000</v>
      </c>
      <c r="P20" s="40">
        <f t="shared" si="12"/>
        <v>32.800000000000004</v>
      </c>
      <c r="Q20" s="34">
        <v>1250</v>
      </c>
      <c r="R20" s="40">
        <f>Q20*I20</f>
        <v>48.75</v>
      </c>
      <c r="S20" s="94">
        <v>108.54999999999998</v>
      </c>
      <c r="T20" s="138">
        <f t="shared" si="13"/>
        <v>190.1</v>
      </c>
      <c r="U20" s="38"/>
      <c r="V20" s="42">
        <f t="shared" si="14"/>
        <v>2.055135135135135E-2</v>
      </c>
      <c r="W20" s="43">
        <f t="shared" si="15"/>
        <v>11406</v>
      </c>
      <c r="X20" s="43">
        <f t="shared" si="16"/>
        <v>3969288</v>
      </c>
      <c r="Y20" s="38"/>
    </row>
    <row r="21" spans="1:26" ht="63" customHeight="1" thickBot="1" x14ac:dyDescent="0.3">
      <c r="A21" s="19" t="s">
        <v>113</v>
      </c>
      <c r="B21" s="159">
        <v>1392</v>
      </c>
      <c r="C21" s="96" t="s">
        <v>129</v>
      </c>
      <c r="D21" s="96" t="s">
        <v>138</v>
      </c>
      <c r="E21" s="97" t="s">
        <v>144</v>
      </c>
      <c r="F21" s="31"/>
      <c r="G21" s="101">
        <v>6267</v>
      </c>
      <c r="H21" s="99">
        <v>4.1000000000000003E-3</v>
      </c>
      <c r="I21" s="100"/>
      <c r="J21" s="31"/>
      <c r="K21" s="42">
        <f t="shared" si="2"/>
        <v>1.1560714285714287E-2</v>
      </c>
      <c r="L21" s="43">
        <f t="shared" si="3"/>
        <v>9711</v>
      </c>
      <c r="M21" s="43">
        <f t="shared" si="4"/>
        <v>13517712</v>
      </c>
      <c r="N21" s="31"/>
      <c r="O21" s="29">
        <v>14000</v>
      </c>
      <c r="P21" s="40">
        <f t="shared" si="5"/>
        <v>57.400000000000006</v>
      </c>
      <c r="Q21" s="36"/>
      <c r="R21" s="32"/>
      <c r="S21" s="94">
        <v>119.14</v>
      </c>
      <c r="T21" s="138">
        <f t="shared" si="6"/>
        <v>176.54000000000002</v>
      </c>
      <c r="U21" s="31"/>
      <c r="V21" s="42">
        <f t="shared" si="7"/>
        <v>1.2610000000000001E-2</v>
      </c>
      <c r="W21" s="43">
        <f t="shared" si="8"/>
        <v>10592.400000000001</v>
      </c>
      <c r="X21" s="43">
        <f t="shared" si="1"/>
        <v>14744620.800000003</v>
      </c>
      <c r="Y21" s="31"/>
    </row>
    <row r="22" spans="1:26" ht="63" customHeight="1" thickBot="1" x14ac:dyDescent="0.3">
      <c r="A22" s="19" t="s">
        <v>114</v>
      </c>
      <c r="B22" s="160">
        <v>1047</v>
      </c>
      <c r="C22" s="96" t="s">
        <v>129</v>
      </c>
      <c r="D22" s="96" t="s">
        <v>139</v>
      </c>
      <c r="E22" s="97" t="s">
        <v>145</v>
      </c>
      <c r="F22" s="38"/>
      <c r="G22" s="101">
        <v>5912</v>
      </c>
      <c r="H22" s="99">
        <v>4.1000000000000003E-3</v>
      </c>
      <c r="I22" s="99">
        <v>3.6999999999999998E-2</v>
      </c>
      <c r="J22" s="38"/>
      <c r="K22" s="42">
        <f t="shared" si="2"/>
        <v>1.5701960784313726E-2</v>
      </c>
      <c r="L22" s="43">
        <f t="shared" si="3"/>
        <v>16016</v>
      </c>
      <c r="M22" s="43">
        <f t="shared" si="4"/>
        <v>16768752</v>
      </c>
      <c r="N22" s="38"/>
      <c r="O22" s="34">
        <v>14000</v>
      </c>
      <c r="P22" s="40">
        <f t="shared" si="5"/>
        <v>57.400000000000006</v>
      </c>
      <c r="Q22" s="34">
        <v>3000</v>
      </c>
      <c r="R22" s="40">
        <f>Q22*I22</f>
        <v>111</v>
      </c>
      <c r="S22" s="94">
        <v>112.38999999999999</v>
      </c>
      <c r="T22" s="138">
        <f t="shared" si="6"/>
        <v>280.78999999999996</v>
      </c>
      <c r="U22" s="38"/>
      <c r="V22" s="42">
        <f t="shared" si="7"/>
        <v>1.6517058823529409E-2</v>
      </c>
      <c r="W22" s="43">
        <f t="shared" si="8"/>
        <v>16847.399999999998</v>
      </c>
      <c r="X22" s="43">
        <f t="shared" si="1"/>
        <v>17639227.799999997</v>
      </c>
      <c r="Y22" s="38"/>
    </row>
    <row r="23" spans="1:26" ht="63" customHeight="1" thickBot="1" x14ac:dyDescent="0.3">
      <c r="A23" s="19">
        <v>5</v>
      </c>
      <c r="B23" s="158">
        <v>62</v>
      </c>
      <c r="C23" s="96" t="s">
        <v>129</v>
      </c>
      <c r="D23" s="96" t="s">
        <v>140</v>
      </c>
      <c r="E23" s="97" t="s">
        <v>172</v>
      </c>
      <c r="F23" s="38"/>
      <c r="G23" s="101">
        <v>8074</v>
      </c>
      <c r="H23" s="99">
        <v>4.1000000000000003E-3</v>
      </c>
      <c r="I23" s="100"/>
      <c r="J23" s="38"/>
      <c r="K23" s="42">
        <f t="shared" si="2"/>
        <v>9.482666666666667E-3</v>
      </c>
      <c r="L23" s="43">
        <f t="shared" si="3"/>
        <v>14224</v>
      </c>
      <c r="M23" s="43">
        <f t="shared" si="4"/>
        <v>881888</v>
      </c>
      <c r="N23" s="38"/>
      <c r="O23" s="30">
        <v>25000</v>
      </c>
      <c r="P23" s="40">
        <f t="shared" si="5"/>
        <v>102.50000000000001</v>
      </c>
      <c r="Q23" s="37"/>
      <c r="R23" s="32"/>
      <c r="S23" s="94">
        <v>153.49</v>
      </c>
      <c r="T23" s="138">
        <f t="shared" si="6"/>
        <v>255.99</v>
      </c>
      <c r="U23" s="38"/>
      <c r="V23" s="42">
        <f t="shared" si="7"/>
        <v>1.02396E-2</v>
      </c>
      <c r="W23" s="43">
        <f t="shared" si="8"/>
        <v>15359.400000000001</v>
      </c>
      <c r="X23" s="43">
        <f t="shared" si="1"/>
        <v>952282.8</v>
      </c>
      <c r="Y23" s="38"/>
    </row>
    <row r="24" spans="1:26" ht="63" customHeight="1" thickBot="1" x14ac:dyDescent="0.3">
      <c r="A24" s="19">
        <v>5</v>
      </c>
      <c r="B24" s="159">
        <v>1</v>
      </c>
      <c r="C24" s="96" t="s">
        <v>129</v>
      </c>
      <c r="D24" s="96" t="s">
        <v>171</v>
      </c>
      <c r="E24" s="97" t="s">
        <v>172</v>
      </c>
      <c r="F24" s="38"/>
      <c r="G24" s="101">
        <v>10261</v>
      </c>
      <c r="H24" s="99">
        <v>4.1000000000000003E-3</v>
      </c>
      <c r="I24" s="100"/>
      <c r="J24" s="38"/>
      <c r="K24" s="42">
        <f t="shared" ref="K24" si="17">((((G24/60+((H24*O24+I24*Q24)))/(O24+Q24))))</f>
        <v>1.0940666666666668E-2</v>
      </c>
      <c r="L24" s="43">
        <f t="shared" ref="L24" si="18">((((G24)+(H24*O24+I24*Q24)*60)))</f>
        <v>16411</v>
      </c>
      <c r="M24" s="43">
        <f t="shared" ref="M24" si="19">B24*L24</f>
        <v>16411</v>
      </c>
      <c r="N24" s="38"/>
      <c r="O24" s="34">
        <v>25000</v>
      </c>
      <c r="P24" s="40">
        <f t="shared" si="5"/>
        <v>102.50000000000001</v>
      </c>
      <c r="Q24" s="54"/>
      <c r="R24" s="32"/>
      <c r="S24" s="94">
        <v>195.07</v>
      </c>
      <c r="T24" s="138">
        <f t="shared" si="6"/>
        <v>297.57</v>
      </c>
      <c r="U24" s="38"/>
      <c r="V24" s="42">
        <f t="shared" si="7"/>
        <v>1.19028E-2</v>
      </c>
      <c r="W24" s="43">
        <f t="shared" si="8"/>
        <v>17854.2</v>
      </c>
      <c r="X24" s="43">
        <f t="shared" si="1"/>
        <v>17854.2</v>
      </c>
      <c r="Y24" s="38"/>
    </row>
    <row r="25" spans="1:26" ht="63" customHeight="1" thickBot="1" x14ac:dyDescent="0.3">
      <c r="A25" s="19" t="s">
        <v>16</v>
      </c>
      <c r="B25" s="159">
        <v>24</v>
      </c>
      <c r="C25" s="96" t="s">
        <v>129</v>
      </c>
      <c r="D25" s="96" t="s">
        <v>141</v>
      </c>
      <c r="E25" s="97" t="s">
        <v>144</v>
      </c>
      <c r="F25" s="31"/>
      <c r="G25" s="101">
        <v>7825</v>
      </c>
      <c r="H25" s="99">
        <v>4.1000000000000003E-3</v>
      </c>
      <c r="I25" s="99">
        <v>3.4500000000000003E-2</v>
      </c>
      <c r="J25" s="31"/>
      <c r="K25" s="42">
        <f t="shared" si="2"/>
        <v>1.3513888888888891E-2</v>
      </c>
      <c r="L25" s="43">
        <f t="shared" si="3"/>
        <v>24325.000000000004</v>
      </c>
      <c r="M25" s="43">
        <f t="shared" si="4"/>
        <v>583800.00000000012</v>
      </c>
      <c r="N25" s="31"/>
      <c r="O25" s="29">
        <v>25000</v>
      </c>
      <c r="P25" s="40">
        <f t="shared" si="5"/>
        <v>102.50000000000001</v>
      </c>
      <c r="Q25" s="29">
        <v>5000</v>
      </c>
      <c r="R25" s="40">
        <f>Q25*I25</f>
        <v>172.50000000000003</v>
      </c>
      <c r="S25" s="94">
        <v>148.76000000000002</v>
      </c>
      <c r="T25" s="138">
        <f t="shared" si="6"/>
        <v>423.7600000000001</v>
      </c>
      <c r="U25" s="31"/>
      <c r="V25" s="42">
        <f t="shared" si="7"/>
        <v>1.4125333333333337E-2</v>
      </c>
      <c r="W25" s="43">
        <f t="shared" si="8"/>
        <v>25425.600000000006</v>
      </c>
      <c r="X25" s="43">
        <f t="shared" si="1"/>
        <v>610214.40000000014</v>
      </c>
      <c r="Y25" s="31"/>
    </row>
    <row r="26" spans="1:26" ht="63" customHeight="1" thickBot="1" x14ac:dyDescent="0.3">
      <c r="A26" s="19">
        <v>6</v>
      </c>
      <c r="B26" s="159">
        <v>14</v>
      </c>
      <c r="C26" s="96" t="s">
        <v>129</v>
      </c>
      <c r="D26" s="96" t="s">
        <v>130</v>
      </c>
      <c r="E26" s="97" t="s">
        <v>146</v>
      </c>
      <c r="F26" s="31"/>
      <c r="G26" s="101">
        <v>12041</v>
      </c>
      <c r="H26" s="99">
        <v>3.8999999999999998E-3</v>
      </c>
      <c r="I26" s="100"/>
      <c r="J26" s="31"/>
      <c r="K26" s="42">
        <f t="shared" si="2"/>
        <v>6.5757777777777776E-3</v>
      </c>
      <c r="L26" s="43">
        <f t="shared" si="3"/>
        <v>29591</v>
      </c>
      <c r="M26" s="43">
        <f t="shared" si="4"/>
        <v>414274</v>
      </c>
      <c r="N26" s="31"/>
      <c r="O26" s="29">
        <v>75000</v>
      </c>
      <c r="P26" s="40">
        <f t="shared" si="5"/>
        <v>292.5</v>
      </c>
      <c r="Q26" s="36"/>
      <c r="R26" s="32"/>
      <c r="S26" s="94">
        <v>228.9</v>
      </c>
      <c r="T26" s="138">
        <f t="shared" si="6"/>
        <v>521.4</v>
      </c>
      <c r="U26" s="31"/>
      <c r="V26" s="42">
        <f t="shared" si="7"/>
        <v>6.9519999999999998E-3</v>
      </c>
      <c r="W26" s="43">
        <f t="shared" si="8"/>
        <v>31284</v>
      </c>
      <c r="X26" s="43">
        <f t="shared" si="1"/>
        <v>437976</v>
      </c>
      <c r="Y26" s="31"/>
    </row>
    <row r="27" spans="1:26" ht="63" customHeight="1" thickBot="1" x14ac:dyDescent="0.3">
      <c r="A27" s="19" t="s">
        <v>18</v>
      </c>
      <c r="B27" s="158">
        <v>1</v>
      </c>
      <c r="C27" s="96" t="s">
        <v>129</v>
      </c>
      <c r="D27" s="96" t="s">
        <v>148</v>
      </c>
      <c r="E27" s="97" t="s">
        <v>150</v>
      </c>
      <c r="F27" s="31"/>
      <c r="G27" s="101">
        <v>11688</v>
      </c>
      <c r="H27" s="99">
        <v>4.1000000000000003E-3</v>
      </c>
      <c r="I27" s="99">
        <v>3.3500000000000002E-2</v>
      </c>
      <c r="J27" s="31"/>
      <c r="K27" s="42">
        <f t="shared" si="2"/>
        <v>1.3398E-2</v>
      </c>
      <c r="L27" s="43">
        <f t="shared" si="3"/>
        <v>80388</v>
      </c>
      <c r="M27" s="43">
        <f t="shared" si="4"/>
        <v>80388</v>
      </c>
      <c r="N27" s="31"/>
      <c r="O27" s="33">
        <v>75000</v>
      </c>
      <c r="P27" s="40">
        <f t="shared" si="5"/>
        <v>307.5</v>
      </c>
      <c r="Q27" s="33">
        <v>25000</v>
      </c>
      <c r="R27" s="40">
        <f>Q27*I27</f>
        <v>837.5</v>
      </c>
      <c r="S27" s="94">
        <v>222.19</v>
      </c>
      <c r="T27" s="138">
        <f t="shared" si="6"/>
        <v>1367.19</v>
      </c>
      <c r="U27" s="31"/>
      <c r="V27" s="42">
        <f t="shared" si="7"/>
        <v>1.3671900000000001E-2</v>
      </c>
      <c r="W27" s="43">
        <f t="shared" si="8"/>
        <v>82031.400000000009</v>
      </c>
      <c r="X27" s="43">
        <f t="shared" si="1"/>
        <v>82031.400000000009</v>
      </c>
      <c r="Y27" s="31"/>
    </row>
    <row r="28" spans="1:26" s="154" customFormat="1" ht="93" customHeight="1" thickBot="1" x14ac:dyDescent="0.45">
      <c r="A28" s="145"/>
      <c r="B28" s="146"/>
      <c r="C28" s="145"/>
      <c r="D28" s="145"/>
      <c r="E28" s="147"/>
      <c r="F28" s="148"/>
      <c r="G28" s="149"/>
      <c r="H28" s="148"/>
      <c r="I28" s="148"/>
      <c r="J28" s="31"/>
      <c r="K28" s="251" t="s">
        <v>66</v>
      </c>
      <c r="L28" s="252"/>
      <c r="M28" s="150">
        <f>SUM(M13:M27)</f>
        <v>42819111</v>
      </c>
      <c r="N28" s="31"/>
      <c r="O28" s="151"/>
      <c r="P28" s="152"/>
      <c r="Q28" s="151"/>
      <c r="R28" s="152"/>
      <c r="S28" s="153"/>
      <c r="T28" s="153"/>
      <c r="U28" s="31"/>
      <c r="V28" s="251" t="s">
        <v>73</v>
      </c>
      <c r="W28" s="252"/>
      <c r="X28" s="150">
        <f>SUM(X13:X27)</f>
        <v>46008687</v>
      </c>
      <c r="Y28" s="31"/>
    </row>
    <row r="29" spans="1:26" s="21" customFormat="1" ht="48" customHeight="1" x14ac:dyDescent="0.4">
      <c r="A29" s="253" t="s">
        <v>39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0"/>
    </row>
    <row r="30" spans="1:26" s="21" customFormat="1" ht="48" customHeight="1" x14ac:dyDescent="0.4">
      <c r="A30" s="253" t="s">
        <v>70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0"/>
    </row>
    <row r="31" spans="1:26" s="21" customFormat="1" ht="32.25" customHeight="1" x14ac:dyDescent="0.4">
      <c r="A31" s="253" t="s">
        <v>21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0"/>
    </row>
    <row r="32" spans="1:26" s="22" customFormat="1" ht="33.75" customHeight="1" x14ac:dyDescent="0.4">
      <c r="A32" s="253" t="s">
        <v>71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0"/>
    </row>
    <row r="33" spans="1:27" s="22" customFormat="1" ht="35.25" customHeight="1" x14ac:dyDescent="0.4">
      <c r="A33" s="253" t="s">
        <v>118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0"/>
      <c r="AA33" s="20"/>
    </row>
    <row r="34" spans="1:27" s="22" customFormat="1" ht="32.25" customHeight="1" x14ac:dyDescent="0.4">
      <c r="A34" s="253" t="s">
        <v>119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0"/>
    </row>
    <row r="35" spans="1:27" s="22" customFormat="1" ht="35.25" customHeight="1" x14ac:dyDescent="0.4">
      <c r="A35" s="253" t="s">
        <v>115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0"/>
    </row>
    <row r="36" spans="1:27" s="22" customFormat="1" ht="32.25" customHeight="1" x14ac:dyDescent="0.4">
      <c r="A36" s="253" t="s">
        <v>116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0"/>
    </row>
    <row r="37" spans="1:27" s="22" customFormat="1" ht="32.25" customHeight="1" x14ac:dyDescent="0.4">
      <c r="A37" s="253" t="s">
        <v>117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0"/>
    </row>
    <row r="43" spans="1:27" ht="20.25" customHeight="1" x14ac:dyDescent="0.25"/>
  </sheetData>
  <mergeCells count="24">
    <mergeCell ref="K28:L28"/>
    <mergeCell ref="V28:W28"/>
    <mergeCell ref="A37:Y37"/>
    <mergeCell ref="A30:Y30"/>
    <mergeCell ref="A34:Y34"/>
    <mergeCell ref="A35:Y35"/>
    <mergeCell ref="A29:Y29"/>
    <mergeCell ref="A31:Y31"/>
    <mergeCell ref="A32:Y32"/>
    <mergeCell ref="A36:Y36"/>
    <mergeCell ref="A33:Y33"/>
    <mergeCell ref="A1:X1"/>
    <mergeCell ref="A2:X2"/>
    <mergeCell ref="H10:I10"/>
    <mergeCell ref="C10:E10"/>
    <mergeCell ref="V10:X10"/>
    <mergeCell ref="O9:X9"/>
    <mergeCell ref="C9:E9"/>
    <mergeCell ref="G9:M9"/>
    <mergeCell ref="K10:M10"/>
    <mergeCell ref="O10:R10"/>
    <mergeCell ref="A6:C6"/>
    <mergeCell ref="D6:F6"/>
    <mergeCell ref="B4:D4"/>
  </mergeCells>
  <printOptions horizontalCentered="1" verticalCentered="1" gridLines="1"/>
  <pageMargins left="0.75" right="0.75" top="1" bottom="1" header="0.5" footer="0.5"/>
  <pageSetup scale="22" fitToWidth="4" orientation="landscape" r:id="rId1"/>
  <rowBreaks count="1" manualBreakCount="1">
    <brk id="8" max="31" man="1"/>
  </rowBreaks>
  <colBreaks count="3" manualBreakCount="3">
    <brk id="5" max="1048575" man="1"/>
    <brk id="13" max="1048575" man="1"/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DB74-C2DF-43C6-B705-6FE08DAB7AF1}">
  <sheetPr>
    <pageSetUpPr fitToPage="1"/>
  </sheetPr>
  <dimension ref="A1:AE97"/>
  <sheetViews>
    <sheetView topLeftCell="D11" zoomScale="70" zoomScaleNormal="70" zoomScalePageLayoutView="125" workbookViewId="0">
      <selection sqref="A1:P1"/>
    </sheetView>
  </sheetViews>
  <sheetFormatPr defaultColWidth="11" defaultRowHeight="15.75" x14ac:dyDescent="0.25"/>
  <cols>
    <col min="1" max="1" width="27.125" customWidth="1"/>
    <col min="2" max="2" width="21.75" customWidth="1"/>
    <col min="3" max="3" width="23.75" customWidth="1"/>
    <col min="4" max="4" width="73.75" customWidth="1"/>
    <col min="5" max="5" width="2.125" customWidth="1"/>
    <col min="6" max="6" width="29.25" customWidth="1"/>
    <col min="7" max="8" width="26.25" customWidth="1"/>
    <col min="9" max="9" width="2.125" customWidth="1"/>
    <col min="10" max="13" width="29.25" customWidth="1"/>
    <col min="14" max="14" width="37.5" customWidth="1"/>
    <col min="15" max="15" width="34.625" customWidth="1"/>
    <col min="16" max="16" width="2.125" customWidth="1"/>
    <col min="17" max="19" width="11" customWidth="1"/>
  </cols>
  <sheetData>
    <row r="1" spans="1:17" s="154" customFormat="1" ht="36" customHeight="1" x14ac:dyDescent="0.4">
      <c r="A1" s="233" t="s">
        <v>48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156"/>
    </row>
    <row r="2" spans="1:17" s="154" customFormat="1" ht="36" customHeight="1" x14ac:dyDescent="0.4">
      <c r="A2" s="233" t="s">
        <v>97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156"/>
    </row>
    <row r="3" spans="1:17" ht="16.5" thickBot="1" x14ac:dyDescent="0.3">
      <c r="A3" s="3"/>
      <c r="B3" s="3"/>
      <c r="C3" s="3"/>
      <c r="D3" s="3"/>
    </row>
    <row r="4" spans="1:17" ht="31.5" customHeight="1" thickBot="1" x14ac:dyDescent="0.3">
      <c r="A4" s="155" t="s">
        <v>72</v>
      </c>
      <c r="B4" s="248" t="s">
        <v>127</v>
      </c>
      <c r="C4" s="249"/>
      <c r="D4" s="250"/>
    </row>
    <row r="5" spans="1:17" ht="16.5" thickBot="1" x14ac:dyDescent="0.3">
      <c r="A5" s="3"/>
      <c r="B5" s="3"/>
      <c r="C5" s="3"/>
      <c r="D5" s="3"/>
    </row>
    <row r="6" spans="1:17" ht="31.5" customHeight="1" thickBot="1" x14ac:dyDescent="0.3">
      <c r="A6" s="246" t="s">
        <v>100</v>
      </c>
      <c r="B6" s="246"/>
      <c r="C6" s="246"/>
      <c r="D6" s="247"/>
      <c r="E6" s="248" t="s">
        <v>128</v>
      </c>
      <c r="F6" s="249"/>
      <c r="G6" s="250"/>
    </row>
    <row r="7" spans="1:17" x14ac:dyDescent="0.25">
      <c r="A7" s="3"/>
      <c r="B7" s="3"/>
      <c r="C7" s="3"/>
      <c r="D7" s="3"/>
    </row>
    <row r="8" spans="1:17" ht="16.5" thickBot="1" x14ac:dyDescent="0.3">
      <c r="A8" s="3"/>
      <c r="B8" s="3"/>
      <c r="C8" s="3"/>
    </row>
    <row r="9" spans="1:17" s="142" customFormat="1" ht="45.6" customHeight="1" thickBot="1" x14ac:dyDescent="0.4">
      <c r="A9" s="141"/>
      <c r="B9" s="243" t="s">
        <v>59</v>
      </c>
      <c r="C9" s="244"/>
      <c r="D9" s="245"/>
      <c r="E9" s="144"/>
      <c r="F9" s="243" t="s">
        <v>67</v>
      </c>
      <c r="G9" s="244"/>
      <c r="H9" s="245"/>
      <c r="I9" s="144"/>
      <c r="J9" s="254" t="s">
        <v>75</v>
      </c>
      <c r="K9" s="255"/>
      <c r="L9" s="255"/>
      <c r="M9" s="255"/>
      <c r="N9" s="255"/>
      <c r="O9" s="256"/>
      <c r="P9" s="144"/>
    </row>
    <row r="10" spans="1:17" ht="41.45" customHeight="1" thickBot="1" x14ac:dyDescent="0.3">
      <c r="A10" s="11"/>
      <c r="B10" s="234" t="s">
        <v>43</v>
      </c>
      <c r="C10" s="236"/>
      <c r="D10" s="235"/>
      <c r="E10" s="31"/>
      <c r="F10" s="17" t="s">
        <v>44</v>
      </c>
      <c r="G10" s="234" t="s">
        <v>56</v>
      </c>
      <c r="H10" s="235"/>
      <c r="I10" s="31"/>
      <c r="J10" s="234" t="s">
        <v>57</v>
      </c>
      <c r="K10" s="236"/>
      <c r="L10" s="236"/>
      <c r="M10" s="235"/>
      <c r="N10" s="140" t="s">
        <v>54</v>
      </c>
      <c r="O10" s="17" t="s">
        <v>55</v>
      </c>
      <c r="P10" s="31"/>
    </row>
    <row r="11" spans="1:17" ht="235.5" customHeight="1" thickBot="1" x14ac:dyDescent="0.3">
      <c r="A11" s="55" t="s">
        <v>13</v>
      </c>
      <c r="B11" s="55" t="s">
        <v>20</v>
      </c>
      <c r="C11" s="55" t="s">
        <v>46</v>
      </c>
      <c r="D11" s="55" t="s">
        <v>79</v>
      </c>
      <c r="E11" s="67"/>
      <c r="F11" s="18" t="s">
        <v>78</v>
      </c>
      <c r="G11" s="18" t="s">
        <v>77</v>
      </c>
      <c r="H11" s="18" t="s">
        <v>76</v>
      </c>
      <c r="I11" s="67"/>
      <c r="J11" s="18" t="s">
        <v>41</v>
      </c>
      <c r="K11" s="161" t="s">
        <v>88</v>
      </c>
      <c r="L11" s="18" t="s">
        <v>42</v>
      </c>
      <c r="M11" s="161" t="s">
        <v>89</v>
      </c>
      <c r="N11" s="18" t="s">
        <v>80</v>
      </c>
      <c r="O11" s="161" t="s">
        <v>91</v>
      </c>
      <c r="P11" s="67"/>
    </row>
    <row r="12" spans="1:17" ht="63" customHeight="1" thickTop="1" thickBot="1" x14ac:dyDescent="0.3">
      <c r="A12" s="68">
        <v>1</v>
      </c>
      <c r="B12" s="96" t="s">
        <v>129</v>
      </c>
      <c r="C12" s="96" t="s">
        <v>155</v>
      </c>
      <c r="D12" s="177" t="s">
        <v>156</v>
      </c>
      <c r="E12" s="69"/>
      <c r="F12" s="104">
        <v>1269</v>
      </c>
      <c r="G12" s="105">
        <v>1.18E-2</v>
      </c>
      <c r="H12" s="106"/>
      <c r="I12" s="69"/>
      <c r="J12" s="70">
        <v>1000</v>
      </c>
      <c r="K12" s="71">
        <f>(J12*G12)</f>
        <v>11.799999999999999</v>
      </c>
      <c r="L12" s="72"/>
      <c r="M12" s="73"/>
      <c r="N12" s="118">
        <v>26.02</v>
      </c>
      <c r="O12" s="139">
        <f>((K12+M12+N12))</f>
        <v>37.82</v>
      </c>
      <c r="P12" s="69"/>
    </row>
    <row r="13" spans="1:17" ht="63" customHeight="1" thickBot="1" x14ac:dyDescent="0.3">
      <c r="A13" s="19">
        <v>1</v>
      </c>
      <c r="B13" s="96"/>
      <c r="C13" s="96"/>
      <c r="D13" s="97"/>
      <c r="E13" s="31"/>
      <c r="F13" s="98"/>
      <c r="G13" s="99"/>
      <c r="H13" s="100"/>
      <c r="I13" s="31"/>
      <c r="J13" s="27">
        <v>1000</v>
      </c>
      <c r="K13" s="40">
        <f>(J13*G13)</f>
        <v>0</v>
      </c>
      <c r="L13" s="35"/>
      <c r="M13" s="32"/>
      <c r="N13" s="93"/>
      <c r="O13" s="139">
        <f t="shared" ref="O13:O81" si="0">((K13+M13+N13))</f>
        <v>0</v>
      </c>
      <c r="P13" s="31"/>
    </row>
    <row r="14" spans="1:17" ht="63" customHeight="1" thickBot="1" x14ac:dyDescent="0.3">
      <c r="A14" s="19">
        <v>1</v>
      </c>
      <c r="B14" s="96"/>
      <c r="C14" s="96"/>
      <c r="D14" s="97"/>
      <c r="E14" s="31"/>
      <c r="F14" s="98"/>
      <c r="G14" s="99"/>
      <c r="H14" s="100"/>
      <c r="I14" s="31"/>
      <c r="J14" s="27">
        <v>1000</v>
      </c>
      <c r="K14" s="40">
        <f>(J14*G14)</f>
        <v>0</v>
      </c>
      <c r="L14" s="35"/>
      <c r="M14" s="32"/>
      <c r="N14" s="93"/>
      <c r="O14" s="139">
        <f t="shared" si="0"/>
        <v>0</v>
      </c>
      <c r="P14" s="31"/>
    </row>
    <row r="15" spans="1:17" ht="63" customHeight="1" thickBot="1" x14ac:dyDescent="0.3">
      <c r="A15" s="19">
        <v>1</v>
      </c>
      <c r="B15" s="96"/>
      <c r="C15" s="96"/>
      <c r="D15" s="97"/>
      <c r="E15" s="31"/>
      <c r="F15" s="98"/>
      <c r="G15" s="99"/>
      <c r="H15" s="100"/>
      <c r="I15" s="31"/>
      <c r="J15" s="27">
        <v>1000</v>
      </c>
      <c r="K15" s="40">
        <f>(J15*G15)</f>
        <v>0</v>
      </c>
      <c r="L15" s="35"/>
      <c r="M15" s="32"/>
      <c r="N15" s="93"/>
      <c r="O15" s="139">
        <f t="shared" si="0"/>
        <v>0</v>
      </c>
      <c r="P15" s="31"/>
    </row>
    <row r="16" spans="1:17" ht="63" customHeight="1" thickBot="1" x14ac:dyDescent="0.3">
      <c r="A16" s="74">
        <v>1</v>
      </c>
      <c r="B16" s="107"/>
      <c r="C16" s="107"/>
      <c r="D16" s="108"/>
      <c r="E16" s="38"/>
      <c r="F16" s="109"/>
      <c r="G16" s="110"/>
      <c r="H16" s="111"/>
      <c r="I16" s="38"/>
      <c r="J16" s="75">
        <v>1000</v>
      </c>
      <c r="K16" s="76">
        <f>(J16*G16)</f>
        <v>0</v>
      </c>
      <c r="L16" s="77"/>
      <c r="M16" s="78"/>
      <c r="N16" s="119"/>
      <c r="O16" s="139">
        <f t="shared" si="0"/>
        <v>0</v>
      </c>
      <c r="P16" s="38"/>
    </row>
    <row r="17" spans="1:16" ht="63" customHeight="1" thickTop="1" thickBot="1" x14ac:dyDescent="0.3">
      <c r="A17" s="68" t="s">
        <v>17</v>
      </c>
      <c r="B17" s="102"/>
      <c r="C17" s="102"/>
      <c r="D17" s="103"/>
      <c r="E17" s="69"/>
      <c r="F17" s="104"/>
      <c r="G17" s="105"/>
      <c r="H17" s="105"/>
      <c r="I17" s="69"/>
      <c r="J17" s="70">
        <v>1000</v>
      </c>
      <c r="K17" s="71">
        <f>J17*G17</f>
        <v>0</v>
      </c>
      <c r="L17" s="79">
        <v>250</v>
      </c>
      <c r="M17" s="71">
        <f>L17*H17</f>
        <v>0</v>
      </c>
      <c r="N17" s="118"/>
      <c r="O17" s="139">
        <f t="shared" si="0"/>
        <v>0</v>
      </c>
      <c r="P17" s="69"/>
    </row>
    <row r="18" spans="1:16" ht="63" customHeight="1" thickBot="1" x14ac:dyDescent="0.3">
      <c r="A18" s="19" t="s">
        <v>17</v>
      </c>
      <c r="B18" s="96" t="s">
        <v>129</v>
      </c>
      <c r="C18" s="96" t="s">
        <v>132</v>
      </c>
      <c r="D18" s="97" t="s">
        <v>153</v>
      </c>
      <c r="E18" s="31"/>
      <c r="F18" s="98">
        <v>1927</v>
      </c>
      <c r="G18" s="99">
        <v>9.7999999999999997E-3</v>
      </c>
      <c r="H18" s="99">
        <v>4.9700000000000001E-2</v>
      </c>
      <c r="I18" s="31"/>
      <c r="J18" s="27">
        <v>1000</v>
      </c>
      <c r="K18" s="40">
        <f>J18*G18</f>
        <v>9.7999999999999989</v>
      </c>
      <c r="L18" s="28">
        <v>250</v>
      </c>
      <c r="M18" s="40">
        <f>L18*H18</f>
        <v>12.425000000000001</v>
      </c>
      <c r="N18" s="93">
        <v>40.54</v>
      </c>
      <c r="O18" s="139">
        <f t="shared" si="0"/>
        <v>62.765000000000001</v>
      </c>
      <c r="P18" s="31"/>
    </row>
    <row r="19" spans="1:16" ht="63" customHeight="1" thickTop="1" thickBot="1" x14ac:dyDescent="0.3">
      <c r="A19" s="19" t="s">
        <v>17</v>
      </c>
      <c r="B19" s="96" t="s">
        <v>129</v>
      </c>
      <c r="C19" s="96" t="s">
        <v>154</v>
      </c>
      <c r="D19" s="177" t="s">
        <v>156</v>
      </c>
      <c r="E19" s="31"/>
      <c r="F19" s="98">
        <v>2354</v>
      </c>
      <c r="G19" s="99">
        <v>1.06E-2</v>
      </c>
      <c r="H19" s="99">
        <v>4.3999999999999997E-2</v>
      </c>
      <c r="I19" s="31"/>
      <c r="J19" s="27">
        <v>1000</v>
      </c>
      <c r="K19" s="40">
        <f>J19*G19</f>
        <v>10.6</v>
      </c>
      <c r="L19" s="28">
        <v>250</v>
      </c>
      <c r="M19" s="40">
        <f>L19*H19</f>
        <v>11</v>
      </c>
      <c r="N19" s="93">
        <v>46.65</v>
      </c>
      <c r="O19" s="139">
        <f t="shared" si="0"/>
        <v>68.25</v>
      </c>
      <c r="P19" s="31"/>
    </row>
    <row r="20" spans="1:16" ht="63" customHeight="1" thickBot="1" x14ac:dyDescent="0.3">
      <c r="A20" s="19" t="s">
        <v>17</v>
      </c>
      <c r="B20" s="96"/>
      <c r="C20" s="96"/>
      <c r="D20" s="97"/>
      <c r="E20" s="31"/>
      <c r="F20" s="98"/>
      <c r="G20" s="99"/>
      <c r="H20" s="99"/>
      <c r="I20" s="31"/>
      <c r="J20" s="27">
        <v>1000</v>
      </c>
      <c r="K20" s="40">
        <f>J20*G20</f>
        <v>0</v>
      </c>
      <c r="L20" s="28">
        <v>250</v>
      </c>
      <c r="M20" s="40">
        <f>L20*H20</f>
        <v>0</v>
      </c>
      <c r="N20" s="93"/>
      <c r="O20" s="139">
        <f t="shared" si="0"/>
        <v>0</v>
      </c>
      <c r="P20" s="31"/>
    </row>
    <row r="21" spans="1:16" ht="63" customHeight="1" thickBot="1" x14ac:dyDescent="0.3">
      <c r="A21" s="74" t="s">
        <v>17</v>
      </c>
      <c r="B21" s="107"/>
      <c r="C21" s="107"/>
      <c r="D21" s="108"/>
      <c r="E21" s="38"/>
      <c r="F21" s="109"/>
      <c r="G21" s="110"/>
      <c r="H21" s="110"/>
      <c r="I21" s="38"/>
      <c r="J21" s="75">
        <v>1000</v>
      </c>
      <c r="K21" s="76">
        <f>J21*G21</f>
        <v>0</v>
      </c>
      <c r="L21" s="80">
        <v>250</v>
      </c>
      <c r="M21" s="76">
        <f>L21*H21</f>
        <v>0</v>
      </c>
      <c r="N21" s="119"/>
      <c r="O21" s="139">
        <f t="shared" si="0"/>
        <v>0</v>
      </c>
      <c r="P21" s="38"/>
    </row>
    <row r="22" spans="1:16" ht="63" customHeight="1" thickTop="1" thickBot="1" x14ac:dyDescent="0.3">
      <c r="A22" s="68">
        <v>2</v>
      </c>
      <c r="B22" s="102"/>
      <c r="C22" s="102"/>
      <c r="D22" s="103"/>
      <c r="E22" s="69"/>
      <c r="F22" s="104"/>
      <c r="G22" s="105"/>
      <c r="H22" s="106"/>
      <c r="I22" s="69"/>
      <c r="J22" s="70">
        <v>2000</v>
      </c>
      <c r="K22" s="71">
        <f t="shared" ref="K22:K23" si="1">J22*G22</f>
        <v>0</v>
      </c>
      <c r="L22" s="72"/>
      <c r="M22" s="73"/>
      <c r="N22" s="118"/>
      <c r="O22" s="139">
        <f t="shared" si="0"/>
        <v>0</v>
      </c>
      <c r="P22" s="69"/>
    </row>
    <row r="23" spans="1:16" ht="63" customHeight="1" thickBot="1" x14ac:dyDescent="0.3">
      <c r="A23" s="19">
        <v>2</v>
      </c>
      <c r="B23" s="96"/>
      <c r="C23" s="96"/>
      <c r="D23" s="97"/>
      <c r="E23" s="31"/>
      <c r="F23" s="98"/>
      <c r="G23" s="99"/>
      <c r="H23" s="100"/>
      <c r="I23" s="31"/>
      <c r="J23" s="27">
        <v>2000</v>
      </c>
      <c r="K23" s="40">
        <f t="shared" si="1"/>
        <v>0</v>
      </c>
      <c r="L23" s="35"/>
      <c r="M23" s="32"/>
      <c r="N23" s="93"/>
      <c r="O23" s="139">
        <f t="shared" si="0"/>
        <v>0</v>
      </c>
      <c r="P23" s="31"/>
    </row>
    <row r="24" spans="1:16" ht="63" customHeight="1" thickBot="1" x14ac:dyDescent="0.3">
      <c r="A24" s="19">
        <v>2</v>
      </c>
      <c r="B24" s="96"/>
      <c r="C24" s="96"/>
      <c r="D24" s="97"/>
      <c r="E24" s="31"/>
      <c r="F24" s="98"/>
      <c r="G24" s="99"/>
      <c r="H24" s="100"/>
      <c r="I24" s="31"/>
      <c r="J24" s="27">
        <v>2000</v>
      </c>
      <c r="K24" s="40">
        <f t="shared" ref="K24" si="2">J24*G24</f>
        <v>0</v>
      </c>
      <c r="L24" s="35"/>
      <c r="M24" s="32"/>
      <c r="N24" s="93"/>
      <c r="O24" s="139">
        <f t="shared" si="0"/>
        <v>0</v>
      </c>
      <c r="P24" s="31"/>
    </row>
    <row r="25" spans="1:16" ht="63" customHeight="1" thickBot="1" x14ac:dyDescent="0.3">
      <c r="A25" s="19">
        <v>2</v>
      </c>
      <c r="B25" s="96"/>
      <c r="C25" s="96"/>
      <c r="D25" s="97"/>
      <c r="E25" s="31"/>
      <c r="F25" s="98"/>
      <c r="G25" s="99"/>
      <c r="H25" s="100"/>
      <c r="I25" s="31"/>
      <c r="J25" s="27">
        <v>2000</v>
      </c>
      <c r="K25" s="40">
        <f t="shared" ref="K25" si="3">J25*G25</f>
        <v>0</v>
      </c>
      <c r="L25" s="35"/>
      <c r="M25" s="32"/>
      <c r="N25" s="93"/>
      <c r="O25" s="139">
        <f t="shared" si="0"/>
        <v>0</v>
      </c>
      <c r="P25" s="31"/>
    </row>
    <row r="26" spans="1:16" ht="63" customHeight="1" thickBot="1" x14ac:dyDescent="0.3">
      <c r="A26" s="74">
        <v>2</v>
      </c>
      <c r="B26" s="107"/>
      <c r="C26" s="107"/>
      <c r="D26" s="108"/>
      <c r="E26" s="38"/>
      <c r="F26" s="109"/>
      <c r="G26" s="110"/>
      <c r="H26" s="111"/>
      <c r="I26" s="38"/>
      <c r="J26" s="75">
        <v>2000</v>
      </c>
      <c r="K26" s="76">
        <f t="shared" ref="K26:K81" si="4">J26*G26</f>
        <v>0</v>
      </c>
      <c r="L26" s="77"/>
      <c r="M26" s="78"/>
      <c r="N26" s="119"/>
      <c r="O26" s="139">
        <f t="shared" si="0"/>
        <v>0</v>
      </c>
      <c r="P26" s="38"/>
    </row>
    <row r="27" spans="1:16" ht="63" customHeight="1" thickTop="1" thickBot="1" x14ac:dyDescent="0.3">
      <c r="A27" s="68" t="s">
        <v>8</v>
      </c>
      <c r="B27" s="102"/>
      <c r="C27" s="102"/>
      <c r="D27" s="103"/>
      <c r="E27" s="69"/>
      <c r="F27" s="104"/>
      <c r="G27" s="105"/>
      <c r="H27" s="105"/>
      <c r="I27" s="69"/>
      <c r="J27" s="70">
        <v>2000</v>
      </c>
      <c r="K27" s="71">
        <f t="shared" si="4"/>
        <v>0</v>
      </c>
      <c r="L27" s="79">
        <v>500</v>
      </c>
      <c r="M27" s="71">
        <f>L27*H27</f>
        <v>0</v>
      </c>
      <c r="N27" s="118"/>
      <c r="O27" s="139">
        <f t="shared" si="0"/>
        <v>0</v>
      </c>
      <c r="P27" s="69"/>
    </row>
    <row r="28" spans="1:16" ht="63" customHeight="1" thickBot="1" x14ac:dyDescent="0.3">
      <c r="A28" s="19" t="s">
        <v>8</v>
      </c>
      <c r="B28" s="96"/>
      <c r="C28" s="96"/>
      <c r="D28" s="97"/>
      <c r="E28" s="31"/>
      <c r="F28" s="98"/>
      <c r="G28" s="99"/>
      <c r="H28" s="99"/>
      <c r="I28" s="31"/>
      <c r="J28" s="27">
        <v>2000</v>
      </c>
      <c r="K28" s="40">
        <f t="shared" si="4"/>
        <v>0</v>
      </c>
      <c r="L28" s="28">
        <v>500</v>
      </c>
      <c r="M28" s="40">
        <f>L28*H28</f>
        <v>0</v>
      </c>
      <c r="N28" s="93"/>
      <c r="O28" s="139">
        <f t="shared" si="0"/>
        <v>0</v>
      </c>
      <c r="P28" s="31"/>
    </row>
    <row r="29" spans="1:16" ht="63" customHeight="1" thickBot="1" x14ac:dyDescent="0.3">
      <c r="A29" s="19" t="s">
        <v>8</v>
      </c>
      <c r="B29" s="96"/>
      <c r="C29" s="96"/>
      <c r="D29" s="97"/>
      <c r="E29" s="31"/>
      <c r="F29" s="98"/>
      <c r="G29" s="99"/>
      <c r="H29" s="99"/>
      <c r="I29" s="31"/>
      <c r="J29" s="27">
        <v>2000</v>
      </c>
      <c r="K29" s="40">
        <f t="shared" ref="K29" si="5">J29*G29</f>
        <v>0</v>
      </c>
      <c r="L29" s="28">
        <v>500</v>
      </c>
      <c r="M29" s="40">
        <f>L29*H29</f>
        <v>0</v>
      </c>
      <c r="N29" s="93"/>
      <c r="O29" s="139">
        <f t="shared" si="0"/>
        <v>0</v>
      </c>
      <c r="P29" s="31"/>
    </row>
    <row r="30" spans="1:16" ht="63" customHeight="1" thickBot="1" x14ac:dyDescent="0.3">
      <c r="A30" s="19" t="s">
        <v>8</v>
      </c>
      <c r="B30" s="96"/>
      <c r="C30" s="96"/>
      <c r="D30" s="97"/>
      <c r="E30" s="31"/>
      <c r="F30" s="98"/>
      <c r="G30" s="99"/>
      <c r="H30" s="99"/>
      <c r="I30" s="31"/>
      <c r="J30" s="27">
        <v>2000</v>
      </c>
      <c r="K30" s="40">
        <f t="shared" ref="K30" si="6">J30*G30</f>
        <v>0</v>
      </c>
      <c r="L30" s="28">
        <v>500</v>
      </c>
      <c r="M30" s="40">
        <f>L30*H30</f>
        <v>0</v>
      </c>
      <c r="N30" s="93"/>
      <c r="O30" s="139">
        <f t="shared" si="0"/>
        <v>0</v>
      </c>
      <c r="P30" s="31"/>
    </row>
    <row r="31" spans="1:16" ht="63" customHeight="1" thickBot="1" x14ac:dyDescent="0.3">
      <c r="A31" s="74" t="s">
        <v>8</v>
      </c>
      <c r="B31" s="107"/>
      <c r="C31" s="107"/>
      <c r="D31" s="108"/>
      <c r="E31" s="38"/>
      <c r="F31" s="109"/>
      <c r="G31" s="110"/>
      <c r="H31" s="110"/>
      <c r="I31" s="38"/>
      <c r="J31" s="75">
        <v>2000</v>
      </c>
      <c r="K31" s="76">
        <f t="shared" si="4"/>
        <v>0</v>
      </c>
      <c r="L31" s="80">
        <v>500</v>
      </c>
      <c r="M31" s="76">
        <f>L31*H31</f>
        <v>0</v>
      </c>
      <c r="N31" s="119"/>
      <c r="O31" s="139">
        <f t="shared" si="0"/>
        <v>0</v>
      </c>
      <c r="P31" s="38"/>
    </row>
    <row r="32" spans="1:16" ht="63" customHeight="1" thickTop="1" thickBot="1" x14ac:dyDescent="0.3">
      <c r="A32" s="68">
        <v>3</v>
      </c>
      <c r="B32" s="102"/>
      <c r="C32" s="102"/>
      <c r="D32" s="103"/>
      <c r="E32" s="69"/>
      <c r="F32" s="104"/>
      <c r="G32" s="105"/>
      <c r="H32" s="106"/>
      <c r="I32" s="69"/>
      <c r="J32" s="70">
        <v>3500</v>
      </c>
      <c r="K32" s="71">
        <f t="shared" si="4"/>
        <v>0</v>
      </c>
      <c r="L32" s="72"/>
      <c r="M32" s="73"/>
      <c r="N32" s="118"/>
      <c r="O32" s="139">
        <f t="shared" si="0"/>
        <v>0</v>
      </c>
      <c r="P32" s="69"/>
    </row>
    <row r="33" spans="1:16" ht="63" customHeight="1" thickBot="1" x14ac:dyDescent="0.3">
      <c r="A33" s="19">
        <v>3</v>
      </c>
      <c r="B33" s="96"/>
      <c r="C33" s="96"/>
      <c r="D33" s="97"/>
      <c r="E33" s="31"/>
      <c r="F33" s="98"/>
      <c r="G33" s="99"/>
      <c r="H33" s="100"/>
      <c r="I33" s="31"/>
      <c r="J33" s="27">
        <v>3500</v>
      </c>
      <c r="K33" s="40">
        <f t="shared" si="4"/>
        <v>0</v>
      </c>
      <c r="L33" s="35"/>
      <c r="M33" s="32"/>
      <c r="N33" s="93"/>
      <c r="O33" s="139">
        <f t="shared" si="0"/>
        <v>0</v>
      </c>
      <c r="P33" s="31"/>
    </row>
    <row r="34" spans="1:16" ht="63" customHeight="1" thickBot="1" x14ac:dyDescent="0.3">
      <c r="A34" s="19">
        <v>3</v>
      </c>
      <c r="B34" s="96"/>
      <c r="C34" s="96"/>
      <c r="D34" s="97"/>
      <c r="E34" s="31"/>
      <c r="F34" s="98"/>
      <c r="G34" s="99"/>
      <c r="H34" s="100"/>
      <c r="I34" s="31"/>
      <c r="J34" s="27">
        <v>3500</v>
      </c>
      <c r="K34" s="40">
        <f t="shared" ref="K34" si="7">J34*G34</f>
        <v>0</v>
      </c>
      <c r="L34" s="35"/>
      <c r="M34" s="32"/>
      <c r="N34" s="93"/>
      <c r="O34" s="139">
        <f t="shared" si="0"/>
        <v>0</v>
      </c>
      <c r="P34" s="31"/>
    </row>
    <row r="35" spans="1:16" ht="63" customHeight="1" thickBot="1" x14ac:dyDescent="0.3">
      <c r="A35" s="19">
        <v>3</v>
      </c>
      <c r="B35" s="96"/>
      <c r="C35" s="96"/>
      <c r="D35" s="97"/>
      <c r="E35" s="31"/>
      <c r="F35" s="98"/>
      <c r="G35" s="99"/>
      <c r="H35" s="100"/>
      <c r="I35" s="31"/>
      <c r="J35" s="27">
        <v>3500</v>
      </c>
      <c r="K35" s="40">
        <f t="shared" ref="K35" si="8">J35*G35</f>
        <v>0</v>
      </c>
      <c r="L35" s="35"/>
      <c r="M35" s="32"/>
      <c r="N35" s="93"/>
      <c r="O35" s="139">
        <f t="shared" si="0"/>
        <v>0</v>
      </c>
      <c r="P35" s="31"/>
    </row>
    <row r="36" spans="1:16" ht="63" customHeight="1" thickBot="1" x14ac:dyDescent="0.3">
      <c r="A36" s="74">
        <v>3</v>
      </c>
      <c r="B36" s="107"/>
      <c r="C36" s="107"/>
      <c r="D36" s="108"/>
      <c r="E36" s="38"/>
      <c r="F36" s="109"/>
      <c r="G36" s="110"/>
      <c r="H36" s="111"/>
      <c r="I36" s="38"/>
      <c r="J36" s="75">
        <v>3500</v>
      </c>
      <c r="K36" s="76">
        <f t="shared" si="4"/>
        <v>0</v>
      </c>
      <c r="L36" s="77"/>
      <c r="M36" s="78"/>
      <c r="N36" s="119"/>
      <c r="O36" s="139">
        <f t="shared" si="0"/>
        <v>0</v>
      </c>
      <c r="P36" s="38"/>
    </row>
    <row r="37" spans="1:16" ht="63" customHeight="1" thickTop="1" thickBot="1" x14ac:dyDescent="0.3">
      <c r="A37" s="68" t="s">
        <v>10</v>
      </c>
      <c r="B37" s="102"/>
      <c r="C37" s="102"/>
      <c r="D37" s="103"/>
      <c r="E37" s="69"/>
      <c r="F37" s="104"/>
      <c r="G37" s="105"/>
      <c r="H37" s="105"/>
      <c r="I37" s="69"/>
      <c r="J37" s="81">
        <v>3500</v>
      </c>
      <c r="K37" s="71">
        <f t="shared" si="4"/>
        <v>0</v>
      </c>
      <c r="L37" s="81">
        <v>1000</v>
      </c>
      <c r="M37" s="71">
        <f>L37*H37</f>
        <v>0</v>
      </c>
      <c r="N37" s="118"/>
      <c r="O37" s="139">
        <f t="shared" si="0"/>
        <v>0</v>
      </c>
      <c r="P37" s="69"/>
    </row>
    <row r="38" spans="1:16" ht="63" customHeight="1" thickBot="1" x14ac:dyDescent="0.3">
      <c r="A38" s="19" t="s">
        <v>10</v>
      </c>
      <c r="B38" s="96"/>
      <c r="C38" s="96"/>
      <c r="D38" s="97"/>
      <c r="E38" s="31"/>
      <c r="F38" s="98"/>
      <c r="G38" s="99"/>
      <c r="H38" s="99"/>
      <c r="I38" s="31"/>
      <c r="J38" s="33">
        <v>3500</v>
      </c>
      <c r="K38" s="40">
        <f t="shared" ref="K38:K39" si="9">J38*G38</f>
        <v>0</v>
      </c>
      <c r="L38" s="33">
        <v>1000</v>
      </c>
      <c r="M38" s="40">
        <f>L38*H38</f>
        <v>0</v>
      </c>
      <c r="N38" s="93"/>
      <c r="O38" s="139">
        <f t="shared" si="0"/>
        <v>0</v>
      </c>
      <c r="P38" s="31"/>
    </row>
    <row r="39" spans="1:16" ht="63" customHeight="1" thickBot="1" x14ac:dyDescent="0.3">
      <c r="A39" s="19" t="s">
        <v>10</v>
      </c>
      <c r="B39" s="96"/>
      <c r="C39" s="96"/>
      <c r="D39" s="97"/>
      <c r="E39" s="31"/>
      <c r="F39" s="98"/>
      <c r="G39" s="99"/>
      <c r="H39" s="99"/>
      <c r="I39" s="31"/>
      <c r="J39" s="33">
        <v>3500</v>
      </c>
      <c r="K39" s="40">
        <f t="shared" si="9"/>
        <v>0</v>
      </c>
      <c r="L39" s="33">
        <v>1000</v>
      </c>
      <c r="M39" s="40">
        <f>L39*H39</f>
        <v>0</v>
      </c>
      <c r="N39" s="93"/>
      <c r="O39" s="139">
        <f t="shared" si="0"/>
        <v>0</v>
      </c>
      <c r="P39" s="31"/>
    </row>
    <row r="40" spans="1:16" ht="63" customHeight="1" thickBot="1" x14ac:dyDescent="0.3">
      <c r="A40" s="19" t="s">
        <v>10</v>
      </c>
      <c r="B40" s="96"/>
      <c r="C40" s="96"/>
      <c r="D40" s="97"/>
      <c r="E40" s="31"/>
      <c r="F40" s="98"/>
      <c r="G40" s="99"/>
      <c r="H40" s="99"/>
      <c r="I40" s="31"/>
      <c r="J40" s="33">
        <v>3500</v>
      </c>
      <c r="K40" s="40">
        <f t="shared" ref="K40" si="10">J40*G40</f>
        <v>0</v>
      </c>
      <c r="L40" s="33">
        <v>1000</v>
      </c>
      <c r="M40" s="40">
        <f>L40*H40</f>
        <v>0</v>
      </c>
      <c r="N40" s="93"/>
      <c r="O40" s="139">
        <f t="shared" si="0"/>
        <v>0</v>
      </c>
      <c r="P40" s="31"/>
    </row>
    <row r="41" spans="1:16" ht="63" customHeight="1" thickBot="1" x14ac:dyDescent="0.3">
      <c r="A41" s="74" t="s">
        <v>10</v>
      </c>
      <c r="B41" s="107"/>
      <c r="C41" s="107"/>
      <c r="D41" s="108"/>
      <c r="E41" s="38"/>
      <c r="F41" s="109"/>
      <c r="G41" s="110"/>
      <c r="H41" s="110"/>
      <c r="I41" s="38"/>
      <c r="J41" s="82">
        <v>3500</v>
      </c>
      <c r="K41" s="76">
        <f t="shared" si="4"/>
        <v>0</v>
      </c>
      <c r="L41" s="82">
        <v>1000</v>
      </c>
      <c r="M41" s="76">
        <f>L41*H41</f>
        <v>0</v>
      </c>
      <c r="N41" s="119"/>
      <c r="O41" s="139">
        <f t="shared" si="0"/>
        <v>0</v>
      </c>
      <c r="P41" s="38"/>
    </row>
    <row r="42" spans="1:16" ht="63" customHeight="1" thickTop="1" thickBot="1" x14ac:dyDescent="0.3">
      <c r="A42" s="68" t="s">
        <v>111</v>
      </c>
      <c r="B42" s="102"/>
      <c r="C42" s="102"/>
      <c r="D42" s="103"/>
      <c r="E42" s="69"/>
      <c r="F42" s="112"/>
      <c r="G42" s="105"/>
      <c r="H42" s="106"/>
      <c r="I42" s="69"/>
      <c r="J42" s="81">
        <v>8000</v>
      </c>
      <c r="K42" s="71">
        <f t="shared" si="4"/>
        <v>0</v>
      </c>
      <c r="L42" s="83"/>
      <c r="M42" s="73"/>
      <c r="N42" s="120"/>
      <c r="O42" s="139">
        <f t="shared" ref="O42:O51" si="11">((K42+M42+N42))</f>
        <v>0</v>
      </c>
      <c r="P42" s="69"/>
    </row>
    <row r="43" spans="1:16" ht="63" customHeight="1" thickBot="1" x14ac:dyDescent="0.3">
      <c r="A43" s="19" t="s">
        <v>111</v>
      </c>
      <c r="B43" s="96"/>
      <c r="C43" s="96"/>
      <c r="D43" s="97"/>
      <c r="E43" s="31"/>
      <c r="F43" s="101"/>
      <c r="G43" s="99"/>
      <c r="H43" s="100"/>
      <c r="I43" s="31"/>
      <c r="J43" s="29">
        <v>8000</v>
      </c>
      <c r="K43" s="40">
        <f t="shared" si="4"/>
        <v>0</v>
      </c>
      <c r="L43" s="36"/>
      <c r="M43" s="32"/>
      <c r="N43" s="94"/>
      <c r="O43" s="139">
        <f t="shared" si="11"/>
        <v>0</v>
      </c>
      <c r="P43" s="31"/>
    </row>
    <row r="44" spans="1:16" ht="63" customHeight="1" thickBot="1" x14ac:dyDescent="0.3">
      <c r="A44" s="19" t="s">
        <v>111</v>
      </c>
      <c r="B44" s="96"/>
      <c r="C44" s="96"/>
      <c r="D44" s="97"/>
      <c r="E44" s="31"/>
      <c r="F44" s="101"/>
      <c r="G44" s="99"/>
      <c r="H44" s="100"/>
      <c r="I44" s="31"/>
      <c r="J44" s="29">
        <v>8000</v>
      </c>
      <c r="K44" s="40">
        <f t="shared" ref="K44:K51" si="12">J44*G44</f>
        <v>0</v>
      </c>
      <c r="L44" s="36"/>
      <c r="M44" s="32"/>
      <c r="N44" s="94"/>
      <c r="O44" s="139">
        <f t="shared" si="11"/>
        <v>0</v>
      </c>
      <c r="P44" s="31"/>
    </row>
    <row r="45" spans="1:16" ht="63" customHeight="1" thickBot="1" x14ac:dyDescent="0.3">
      <c r="A45" s="19" t="s">
        <v>111</v>
      </c>
      <c r="B45" s="96"/>
      <c r="C45" s="96"/>
      <c r="D45" s="97"/>
      <c r="E45" s="31"/>
      <c r="F45" s="101"/>
      <c r="G45" s="99"/>
      <c r="H45" s="100"/>
      <c r="I45" s="31"/>
      <c r="J45" s="29">
        <v>8000</v>
      </c>
      <c r="K45" s="40">
        <f t="shared" si="12"/>
        <v>0</v>
      </c>
      <c r="L45" s="36"/>
      <c r="M45" s="32"/>
      <c r="N45" s="94"/>
      <c r="O45" s="139">
        <f t="shared" si="11"/>
        <v>0</v>
      </c>
      <c r="P45" s="31"/>
    </row>
    <row r="46" spans="1:16" ht="63" customHeight="1" thickBot="1" x14ac:dyDescent="0.3">
      <c r="A46" s="74" t="s">
        <v>111</v>
      </c>
      <c r="B46" s="107"/>
      <c r="C46" s="107"/>
      <c r="D46" s="108"/>
      <c r="E46" s="38"/>
      <c r="F46" s="113"/>
      <c r="G46" s="110"/>
      <c r="H46" s="111"/>
      <c r="I46" s="38"/>
      <c r="J46" s="34">
        <v>8000</v>
      </c>
      <c r="K46" s="76">
        <f t="shared" si="12"/>
        <v>0</v>
      </c>
      <c r="L46" s="54"/>
      <c r="M46" s="78"/>
      <c r="N46" s="121"/>
      <c r="O46" s="139">
        <f t="shared" si="11"/>
        <v>0</v>
      </c>
      <c r="P46" s="38"/>
    </row>
    <row r="47" spans="1:16" ht="63" customHeight="1" thickTop="1" thickBot="1" x14ac:dyDescent="0.3">
      <c r="A47" s="68" t="s">
        <v>112</v>
      </c>
      <c r="B47" s="102"/>
      <c r="C47" s="102"/>
      <c r="D47" s="103"/>
      <c r="E47" s="84"/>
      <c r="F47" s="112"/>
      <c r="G47" s="105"/>
      <c r="H47" s="105"/>
      <c r="I47" s="84"/>
      <c r="J47" s="85">
        <v>8000</v>
      </c>
      <c r="K47" s="71">
        <f t="shared" si="12"/>
        <v>0</v>
      </c>
      <c r="L47" s="85">
        <v>1250</v>
      </c>
      <c r="M47" s="71">
        <f>L47*H47</f>
        <v>0</v>
      </c>
      <c r="N47" s="120"/>
      <c r="O47" s="139">
        <f t="shared" si="11"/>
        <v>0</v>
      </c>
      <c r="P47" s="84"/>
    </row>
    <row r="48" spans="1:16" ht="63" customHeight="1" thickBot="1" x14ac:dyDescent="0.3">
      <c r="A48" s="19" t="s">
        <v>112</v>
      </c>
      <c r="B48" s="96"/>
      <c r="C48" s="96"/>
      <c r="D48" s="97"/>
      <c r="E48" s="38"/>
      <c r="F48" s="101"/>
      <c r="G48" s="99"/>
      <c r="H48" s="99"/>
      <c r="I48" s="38"/>
      <c r="J48" s="34">
        <v>8000</v>
      </c>
      <c r="K48" s="40">
        <f t="shared" si="12"/>
        <v>0</v>
      </c>
      <c r="L48" s="34">
        <v>1250</v>
      </c>
      <c r="M48" s="40">
        <f>L48*H48</f>
        <v>0</v>
      </c>
      <c r="N48" s="94"/>
      <c r="O48" s="139">
        <f t="shared" si="11"/>
        <v>0</v>
      </c>
      <c r="P48" s="38"/>
    </row>
    <row r="49" spans="1:16" ht="63" customHeight="1" thickBot="1" x14ac:dyDescent="0.3">
      <c r="A49" s="19" t="s">
        <v>112</v>
      </c>
      <c r="B49" s="96"/>
      <c r="C49" s="96"/>
      <c r="D49" s="97"/>
      <c r="E49" s="38"/>
      <c r="F49" s="101"/>
      <c r="G49" s="99"/>
      <c r="H49" s="99"/>
      <c r="I49" s="38"/>
      <c r="J49" s="34">
        <v>8000</v>
      </c>
      <c r="K49" s="40">
        <f t="shared" si="12"/>
        <v>0</v>
      </c>
      <c r="L49" s="34">
        <v>1250</v>
      </c>
      <c r="M49" s="40">
        <f>L49*H49</f>
        <v>0</v>
      </c>
      <c r="N49" s="94"/>
      <c r="O49" s="139">
        <f t="shared" si="11"/>
        <v>0</v>
      </c>
      <c r="P49" s="38"/>
    </row>
    <row r="50" spans="1:16" ht="63" customHeight="1" thickBot="1" x14ac:dyDescent="0.3">
      <c r="A50" s="19" t="s">
        <v>112</v>
      </c>
      <c r="B50" s="96"/>
      <c r="C50" s="96"/>
      <c r="D50" s="97"/>
      <c r="E50" s="38"/>
      <c r="F50" s="101"/>
      <c r="G50" s="99"/>
      <c r="H50" s="99"/>
      <c r="I50" s="38"/>
      <c r="J50" s="34">
        <v>8000</v>
      </c>
      <c r="K50" s="40">
        <f t="shared" si="12"/>
        <v>0</v>
      </c>
      <c r="L50" s="34">
        <v>1250</v>
      </c>
      <c r="M50" s="40">
        <f>L50*H50</f>
        <v>0</v>
      </c>
      <c r="N50" s="94"/>
      <c r="O50" s="139">
        <f t="shared" si="11"/>
        <v>0</v>
      </c>
      <c r="P50" s="38"/>
    </row>
    <row r="51" spans="1:16" ht="63" customHeight="1" thickBot="1" x14ac:dyDescent="0.3">
      <c r="A51" s="74" t="s">
        <v>112</v>
      </c>
      <c r="B51" s="107"/>
      <c r="C51" s="107"/>
      <c r="D51" s="108"/>
      <c r="E51" s="38"/>
      <c r="F51" s="113"/>
      <c r="G51" s="110"/>
      <c r="H51" s="110"/>
      <c r="I51" s="38"/>
      <c r="J51" s="34">
        <v>8000</v>
      </c>
      <c r="K51" s="76">
        <f t="shared" si="12"/>
        <v>0</v>
      </c>
      <c r="L51" s="34">
        <v>1250</v>
      </c>
      <c r="M51" s="76">
        <f>L51*H51</f>
        <v>0</v>
      </c>
      <c r="N51" s="121"/>
      <c r="O51" s="139">
        <f t="shared" si="11"/>
        <v>0</v>
      </c>
      <c r="P51" s="38"/>
    </row>
    <row r="52" spans="1:16" ht="63" customHeight="1" thickTop="1" thickBot="1" x14ac:dyDescent="0.3">
      <c r="A52" s="68" t="s">
        <v>113</v>
      </c>
      <c r="B52" s="102"/>
      <c r="C52" s="102"/>
      <c r="D52" s="103"/>
      <c r="E52" s="69"/>
      <c r="F52" s="112"/>
      <c r="G52" s="105"/>
      <c r="H52" s="106"/>
      <c r="I52" s="69"/>
      <c r="J52" s="81">
        <v>14000</v>
      </c>
      <c r="K52" s="71">
        <f t="shared" ref="K52:K53" si="13">J52*G52</f>
        <v>0</v>
      </c>
      <c r="L52" s="83"/>
      <c r="M52" s="73"/>
      <c r="N52" s="120"/>
      <c r="O52" s="139">
        <f t="shared" si="0"/>
        <v>0</v>
      </c>
      <c r="P52" s="69"/>
    </row>
    <row r="53" spans="1:16" ht="63" customHeight="1" thickTop="1" thickBot="1" x14ac:dyDescent="0.3">
      <c r="A53" s="19" t="s">
        <v>113</v>
      </c>
      <c r="B53" s="96"/>
      <c r="C53" s="96"/>
      <c r="D53" s="97"/>
      <c r="E53" s="31"/>
      <c r="F53" s="101"/>
      <c r="G53" s="99"/>
      <c r="H53" s="100"/>
      <c r="I53" s="31"/>
      <c r="J53" s="81">
        <v>14000</v>
      </c>
      <c r="K53" s="40">
        <f t="shared" si="13"/>
        <v>0</v>
      </c>
      <c r="L53" s="36"/>
      <c r="M53" s="32"/>
      <c r="N53" s="94"/>
      <c r="O53" s="139">
        <f t="shared" si="0"/>
        <v>0</v>
      </c>
      <c r="P53" s="31"/>
    </row>
    <row r="54" spans="1:16" ht="63" customHeight="1" thickTop="1" thickBot="1" x14ac:dyDescent="0.3">
      <c r="A54" s="19" t="s">
        <v>113</v>
      </c>
      <c r="B54" s="96"/>
      <c r="C54" s="96"/>
      <c r="D54" s="97"/>
      <c r="E54" s="31"/>
      <c r="F54" s="101"/>
      <c r="G54" s="99"/>
      <c r="H54" s="100"/>
      <c r="I54" s="31"/>
      <c r="J54" s="81">
        <v>14000</v>
      </c>
      <c r="K54" s="40">
        <f t="shared" si="4"/>
        <v>0</v>
      </c>
      <c r="L54" s="36"/>
      <c r="M54" s="32"/>
      <c r="N54" s="94"/>
      <c r="O54" s="139">
        <f t="shared" si="0"/>
        <v>0</v>
      </c>
      <c r="P54" s="31"/>
    </row>
    <row r="55" spans="1:16" ht="63" customHeight="1" thickTop="1" thickBot="1" x14ac:dyDescent="0.3">
      <c r="A55" s="19" t="s">
        <v>113</v>
      </c>
      <c r="B55" s="96"/>
      <c r="C55" s="96"/>
      <c r="D55" s="97"/>
      <c r="E55" s="31"/>
      <c r="F55" s="101"/>
      <c r="G55" s="99"/>
      <c r="H55" s="100"/>
      <c r="I55" s="31"/>
      <c r="J55" s="81">
        <v>14000</v>
      </c>
      <c r="K55" s="40">
        <f t="shared" ref="K55" si="14">J55*G55</f>
        <v>0</v>
      </c>
      <c r="L55" s="36"/>
      <c r="M55" s="32"/>
      <c r="N55" s="94"/>
      <c r="O55" s="139">
        <f t="shared" si="0"/>
        <v>0</v>
      </c>
      <c r="P55" s="31"/>
    </row>
    <row r="56" spans="1:16" ht="63" customHeight="1" thickBot="1" x14ac:dyDescent="0.3">
      <c r="A56" s="74" t="s">
        <v>113</v>
      </c>
      <c r="B56" s="107"/>
      <c r="C56" s="107"/>
      <c r="D56" s="108"/>
      <c r="E56" s="38"/>
      <c r="F56" s="113"/>
      <c r="G56" s="110"/>
      <c r="H56" s="111"/>
      <c r="I56" s="38"/>
      <c r="J56" s="34">
        <v>14000</v>
      </c>
      <c r="K56" s="76">
        <f t="shared" si="4"/>
        <v>0</v>
      </c>
      <c r="L56" s="54"/>
      <c r="M56" s="78"/>
      <c r="N56" s="121"/>
      <c r="O56" s="139">
        <f t="shared" si="0"/>
        <v>0</v>
      </c>
      <c r="P56" s="38"/>
    </row>
    <row r="57" spans="1:16" ht="63" customHeight="1" thickTop="1" thickBot="1" x14ac:dyDescent="0.3">
      <c r="A57" s="68" t="s">
        <v>114</v>
      </c>
      <c r="B57" s="96"/>
      <c r="C57" s="96"/>
      <c r="D57" s="103"/>
      <c r="E57" s="84"/>
      <c r="F57" s="112"/>
      <c r="G57" s="105"/>
      <c r="H57" s="105"/>
      <c r="I57" s="84"/>
      <c r="J57" s="85">
        <v>14000</v>
      </c>
      <c r="K57" s="71">
        <f t="shared" ref="K57:K60" si="15">J57*G57</f>
        <v>0</v>
      </c>
      <c r="L57" s="85">
        <v>3000</v>
      </c>
      <c r="M57" s="71">
        <f>L57*H57</f>
        <v>0</v>
      </c>
      <c r="N57" s="120"/>
      <c r="O57" s="139">
        <f t="shared" si="0"/>
        <v>0</v>
      </c>
      <c r="P57" s="84"/>
    </row>
    <row r="58" spans="1:16" ht="63" customHeight="1" thickBot="1" x14ac:dyDescent="0.3">
      <c r="A58" s="19" t="s">
        <v>114</v>
      </c>
      <c r="B58" s="96"/>
      <c r="C58" s="96"/>
      <c r="D58" s="97"/>
      <c r="E58" s="38"/>
      <c r="F58" s="101"/>
      <c r="G58" s="99"/>
      <c r="H58" s="99"/>
      <c r="I58" s="38"/>
      <c r="J58" s="34">
        <v>14000</v>
      </c>
      <c r="K58" s="40">
        <f t="shared" ref="K58:K59" si="16">J58*G58</f>
        <v>0</v>
      </c>
      <c r="L58" s="34">
        <v>3000</v>
      </c>
      <c r="M58" s="40">
        <f>L58*H58</f>
        <v>0</v>
      </c>
      <c r="N58" s="94"/>
      <c r="O58" s="139">
        <f t="shared" si="0"/>
        <v>0</v>
      </c>
      <c r="P58" s="38"/>
    </row>
    <row r="59" spans="1:16" ht="63" customHeight="1" thickBot="1" x14ac:dyDescent="0.3">
      <c r="A59" s="19" t="s">
        <v>114</v>
      </c>
      <c r="B59" s="96"/>
      <c r="C59" s="96"/>
      <c r="D59" s="97"/>
      <c r="E59" s="38"/>
      <c r="F59" s="101"/>
      <c r="G59" s="99"/>
      <c r="H59" s="99"/>
      <c r="I59" s="38"/>
      <c r="J59" s="34">
        <v>14000</v>
      </c>
      <c r="K59" s="40">
        <f t="shared" si="16"/>
        <v>0</v>
      </c>
      <c r="L59" s="34">
        <v>3000</v>
      </c>
      <c r="M59" s="40">
        <f>L59*H59</f>
        <v>0</v>
      </c>
      <c r="N59" s="94"/>
      <c r="O59" s="139">
        <f t="shared" si="0"/>
        <v>0</v>
      </c>
      <c r="P59" s="38"/>
    </row>
    <row r="60" spans="1:16" ht="63" customHeight="1" thickBot="1" x14ac:dyDescent="0.3">
      <c r="A60" s="19" t="s">
        <v>114</v>
      </c>
      <c r="B60" s="96"/>
      <c r="C60" s="96"/>
      <c r="D60" s="97"/>
      <c r="E60" s="38"/>
      <c r="F60" s="101"/>
      <c r="G60" s="99"/>
      <c r="H60" s="99"/>
      <c r="I60" s="38"/>
      <c r="J60" s="34">
        <v>14000</v>
      </c>
      <c r="K60" s="40">
        <f t="shared" si="15"/>
        <v>0</v>
      </c>
      <c r="L60" s="34">
        <v>3000</v>
      </c>
      <c r="M60" s="40">
        <f>L60*H60</f>
        <v>0</v>
      </c>
      <c r="N60" s="94"/>
      <c r="O60" s="139">
        <f t="shared" si="0"/>
        <v>0</v>
      </c>
      <c r="P60" s="38"/>
    </row>
    <row r="61" spans="1:16" ht="63" customHeight="1" thickBot="1" x14ac:dyDescent="0.3">
      <c r="A61" s="74" t="s">
        <v>114</v>
      </c>
      <c r="B61" s="107"/>
      <c r="C61" s="107"/>
      <c r="D61" s="108"/>
      <c r="E61" s="38"/>
      <c r="F61" s="113"/>
      <c r="G61" s="110"/>
      <c r="H61" s="110"/>
      <c r="I61" s="38"/>
      <c r="J61" s="34">
        <v>14000</v>
      </c>
      <c r="K61" s="76">
        <f t="shared" si="4"/>
        <v>0</v>
      </c>
      <c r="L61" s="34">
        <v>3000</v>
      </c>
      <c r="M61" s="76">
        <f>L61*H61</f>
        <v>0</v>
      </c>
      <c r="N61" s="121"/>
      <c r="O61" s="139">
        <f t="shared" si="0"/>
        <v>0</v>
      </c>
      <c r="P61" s="38"/>
    </row>
    <row r="62" spans="1:16" ht="63" customHeight="1" thickTop="1" thickBot="1" x14ac:dyDescent="0.3">
      <c r="A62" s="68">
        <v>5</v>
      </c>
      <c r="B62" s="102"/>
      <c r="C62" s="102"/>
      <c r="D62" s="103"/>
      <c r="E62" s="84"/>
      <c r="F62" s="112"/>
      <c r="G62" s="105"/>
      <c r="H62" s="106"/>
      <c r="I62" s="84"/>
      <c r="J62" s="86">
        <v>25000</v>
      </c>
      <c r="K62" s="71">
        <f t="shared" ref="K62:K63" si="17">J62*G62</f>
        <v>0</v>
      </c>
      <c r="L62" s="87"/>
      <c r="M62" s="73"/>
      <c r="N62" s="120"/>
      <c r="O62" s="139">
        <f t="shared" si="0"/>
        <v>0</v>
      </c>
      <c r="P62" s="84"/>
    </row>
    <row r="63" spans="1:16" ht="63" customHeight="1" thickBot="1" x14ac:dyDescent="0.3">
      <c r="A63" s="19">
        <v>5</v>
      </c>
      <c r="B63" s="96"/>
      <c r="C63" s="96"/>
      <c r="D63" s="97"/>
      <c r="E63" s="38"/>
      <c r="F63" s="101"/>
      <c r="G63" s="99"/>
      <c r="H63" s="100"/>
      <c r="I63" s="38"/>
      <c r="J63" s="30">
        <v>25000</v>
      </c>
      <c r="K63" s="40">
        <f t="shared" si="17"/>
        <v>0</v>
      </c>
      <c r="L63" s="37"/>
      <c r="M63" s="32"/>
      <c r="N63" s="94"/>
      <c r="O63" s="139">
        <f t="shared" si="0"/>
        <v>0</v>
      </c>
      <c r="P63" s="38"/>
    </row>
    <row r="64" spans="1:16" ht="63" customHeight="1" thickBot="1" x14ac:dyDescent="0.3">
      <c r="A64" s="19">
        <v>5</v>
      </c>
      <c r="B64" s="96"/>
      <c r="C64" s="96"/>
      <c r="D64" s="97"/>
      <c r="E64" s="38"/>
      <c r="F64" s="101"/>
      <c r="G64" s="99"/>
      <c r="H64" s="100"/>
      <c r="I64" s="38"/>
      <c r="J64" s="30">
        <v>25000</v>
      </c>
      <c r="K64" s="40">
        <f t="shared" si="4"/>
        <v>0</v>
      </c>
      <c r="L64" s="37"/>
      <c r="M64" s="32"/>
      <c r="N64" s="94"/>
      <c r="O64" s="139">
        <f t="shared" si="0"/>
        <v>0</v>
      </c>
      <c r="P64" s="38"/>
    </row>
    <row r="65" spans="1:16" ht="63" customHeight="1" thickBot="1" x14ac:dyDescent="0.3">
      <c r="A65" s="19">
        <v>5</v>
      </c>
      <c r="B65" s="96"/>
      <c r="C65" s="96"/>
      <c r="D65" s="97"/>
      <c r="E65" s="38"/>
      <c r="F65" s="101"/>
      <c r="G65" s="99"/>
      <c r="H65" s="100"/>
      <c r="I65" s="38"/>
      <c r="J65" s="30">
        <v>25000</v>
      </c>
      <c r="K65" s="40">
        <f t="shared" ref="K65" si="18">J65*G65</f>
        <v>0</v>
      </c>
      <c r="L65" s="37"/>
      <c r="M65" s="32"/>
      <c r="N65" s="94"/>
      <c r="O65" s="139">
        <f t="shared" si="0"/>
        <v>0</v>
      </c>
      <c r="P65" s="38"/>
    </row>
    <row r="66" spans="1:16" ht="63" customHeight="1" thickBot="1" x14ac:dyDescent="0.3">
      <c r="A66" s="74">
        <v>5</v>
      </c>
      <c r="B66" s="107"/>
      <c r="C66" s="107"/>
      <c r="D66" s="108"/>
      <c r="E66" s="38"/>
      <c r="F66" s="113"/>
      <c r="G66" s="110"/>
      <c r="H66" s="111"/>
      <c r="I66" s="38"/>
      <c r="J66" s="82">
        <v>25000</v>
      </c>
      <c r="K66" s="76">
        <f t="shared" si="4"/>
        <v>0</v>
      </c>
      <c r="L66" s="88"/>
      <c r="M66" s="78"/>
      <c r="N66" s="121"/>
      <c r="O66" s="139">
        <f t="shared" si="0"/>
        <v>0</v>
      </c>
      <c r="P66" s="38"/>
    </row>
    <row r="67" spans="1:16" ht="63" customHeight="1" thickTop="1" thickBot="1" x14ac:dyDescent="0.3">
      <c r="A67" s="68" t="s">
        <v>16</v>
      </c>
      <c r="B67" s="102"/>
      <c r="C67" s="102"/>
      <c r="D67" s="103"/>
      <c r="E67" s="69"/>
      <c r="F67" s="112"/>
      <c r="G67" s="105"/>
      <c r="H67" s="105"/>
      <c r="I67" s="69"/>
      <c r="J67" s="81">
        <v>25000</v>
      </c>
      <c r="K67" s="71">
        <f t="shared" si="4"/>
        <v>0</v>
      </c>
      <c r="L67" s="81">
        <v>5000</v>
      </c>
      <c r="M67" s="71">
        <f>L67*H67</f>
        <v>0</v>
      </c>
      <c r="N67" s="120"/>
      <c r="O67" s="139">
        <f t="shared" si="0"/>
        <v>0</v>
      </c>
      <c r="P67" s="69"/>
    </row>
    <row r="68" spans="1:16" ht="63" customHeight="1" thickBot="1" x14ac:dyDescent="0.3">
      <c r="A68" s="19" t="s">
        <v>16</v>
      </c>
      <c r="B68" s="96"/>
      <c r="C68" s="96"/>
      <c r="D68" s="97"/>
      <c r="E68" s="31"/>
      <c r="F68" s="101"/>
      <c r="G68" s="99"/>
      <c r="H68" s="99"/>
      <c r="I68" s="31"/>
      <c r="J68" s="29">
        <v>25000</v>
      </c>
      <c r="K68" s="40">
        <f t="shared" si="4"/>
        <v>0</v>
      </c>
      <c r="L68" s="29">
        <v>5000</v>
      </c>
      <c r="M68" s="40">
        <f>L68*H68</f>
        <v>0</v>
      </c>
      <c r="N68" s="94"/>
      <c r="O68" s="139">
        <f t="shared" si="0"/>
        <v>0</v>
      </c>
      <c r="P68" s="31"/>
    </row>
    <row r="69" spans="1:16" ht="63" customHeight="1" thickBot="1" x14ac:dyDescent="0.3">
      <c r="A69" s="19" t="s">
        <v>16</v>
      </c>
      <c r="B69" s="96"/>
      <c r="C69" s="96"/>
      <c r="D69" s="97"/>
      <c r="E69" s="31"/>
      <c r="F69" s="101"/>
      <c r="G69" s="99"/>
      <c r="H69" s="99"/>
      <c r="I69" s="31"/>
      <c r="J69" s="29">
        <v>25000</v>
      </c>
      <c r="K69" s="40">
        <f t="shared" ref="K69" si="19">J69*G69</f>
        <v>0</v>
      </c>
      <c r="L69" s="29">
        <v>5000</v>
      </c>
      <c r="M69" s="40">
        <f>L69*H69</f>
        <v>0</v>
      </c>
      <c r="N69" s="94"/>
      <c r="O69" s="139">
        <f t="shared" si="0"/>
        <v>0</v>
      </c>
      <c r="P69" s="31"/>
    </row>
    <row r="70" spans="1:16" ht="63" customHeight="1" thickBot="1" x14ac:dyDescent="0.3">
      <c r="A70" s="19" t="s">
        <v>16</v>
      </c>
      <c r="B70" s="96"/>
      <c r="C70" s="96"/>
      <c r="D70" s="97"/>
      <c r="E70" s="31"/>
      <c r="F70" s="101"/>
      <c r="G70" s="99"/>
      <c r="H70" s="99"/>
      <c r="I70" s="31"/>
      <c r="J70" s="29">
        <v>25000</v>
      </c>
      <c r="K70" s="40">
        <f t="shared" ref="K70" si="20">J70*G70</f>
        <v>0</v>
      </c>
      <c r="L70" s="29">
        <v>5000</v>
      </c>
      <c r="M70" s="40">
        <f>L70*H70</f>
        <v>0</v>
      </c>
      <c r="N70" s="94"/>
      <c r="O70" s="139">
        <f t="shared" si="0"/>
        <v>0</v>
      </c>
      <c r="P70" s="31"/>
    </row>
    <row r="71" spans="1:16" ht="63" customHeight="1" thickBot="1" x14ac:dyDescent="0.3">
      <c r="A71" s="74" t="s">
        <v>16</v>
      </c>
      <c r="B71" s="107"/>
      <c r="C71" s="107"/>
      <c r="D71" s="108"/>
      <c r="E71" s="38"/>
      <c r="F71" s="113"/>
      <c r="G71" s="110"/>
      <c r="H71" s="110"/>
      <c r="I71" s="38"/>
      <c r="J71" s="34">
        <v>25000</v>
      </c>
      <c r="K71" s="76">
        <f t="shared" si="4"/>
        <v>0</v>
      </c>
      <c r="L71" s="34">
        <v>5000</v>
      </c>
      <c r="M71" s="76">
        <f>L71*H71</f>
        <v>0</v>
      </c>
      <c r="N71" s="121"/>
      <c r="O71" s="139">
        <f t="shared" si="0"/>
        <v>0</v>
      </c>
      <c r="P71" s="38"/>
    </row>
    <row r="72" spans="1:16" ht="63" customHeight="1" thickTop="1" thickBot="1" x14ac:dyDescent="0.3">
      <c r="A72" s="68">
        <v>6</v>
      </c>
      <c r="B72" s="102"/>
      <c r="C72" s="102"/>
      <c r="D72" s="103"/>
      <c r="E72" s="69"/>
      <c r="F72" s="112"/>
      <c r="G72" s="105"/>
      <c r="H72" s="106"/>
      <c r="I72" s="69"/>
      <c r="J72" s="81">
        <v>75000</v>
      </c>
      <c r="K72" s="71">
        <f t="shared" ref="K72:K73" si="21">J72*G72</f>
        <v>0</v>
      </c>
      <c r="L72" s="83"/>
      <c r="M72" s="73"/>
      <c r="N72" s="120"/>
      <c r="O72" s="139">
        <f t="shared" si="0"/>
        <v>0</v>
      </c>
      <c r="P72" s="69"/>
    </row>
    <row r="73" spans="1:16" ht="63" customHeight="1" thickBot="1" x14ac:dyDescent="0.3">
      <c r="A73" s="19">
        <v>6</v>
      </c>
      <c r="B73" s="96"/>
      <c r="C73" s="96"/>
      <c r="D73" s="97"/>
      <c r="E73" s="31"/>
      <c r="F73" s="101"/>
      <c r="G73" s="99"/>
      <c r="H73" s="100"/>
      <c r="I73" s="31"/>
      <c r="J73" s="29">
        <v>75000</v>
      </c>
      <c r="K73" s="40">
        <f t="shared" si="21"/>
        <v>0</v>
      </c>
      <c r="L73" s="36"/>
      <c r="M73" s="32"/>
      <c r="N73" s="94"/>
      <c r="O73" s="139">
        <f t="shared" si="0"/>
        <v>0</v>
      </c>
      <c r="P73" s="31"/>
    </row>
    <row r="74" spans="1:16" ht="63" customHeight="1" thickBot="1" x14ac:dyDescent="0.3">
      <c r="A74" s="19">
        <v>6</v>
      </c>
      <c r="B74" s="96"/>
      <c r="C74" s="96"/>
      <c r="D74" s="97"/>
      <c r="E74" s="31"/>
      <c r="F74" s="101"/>
      <c r="G74" s="99"/>
      <c r="H74" s="100"/>
      <c r="I74" s="31"/>
      <c r="J74" s="29">
        <v>75000</v>
      </c>
      <c r="K74" s="40">
        <f t="shared" si="4"/>
        <v>0</v>
      </c>
      <c r="L74" s="36"/>
      <c r="M74" s="32"/>
      <c r="N74" s="94"/>
      <c r="O74" s="139">
        <f t="shared" si="0"/>
        <v>0</v>
      </c>
      <c r="P74" s="31"/>
    </row>
    <row r="75" spans="1:16" ht="63" customHeight="1" thickBot="1" x14ac:dyDescent="0.3">
      <c r="A75" s="19">
        <v>6</v>
      </c>
      <c r="B75" s="96"/>
      <c r="C75" s="96"/>
      <c r="D75" s="97"/>
      <c r="E75" s="31"/>
      <c r="F75" s="101"/>
      <c r="G75" s="99"/>
      <c r="H75" s="100"/>
      <c r="I75" s="31"/>
      <c r="J75" s="29">
        <v>75000</v>
      </c>
      <c r="K75" s="40">
        <f t="shared" ref="K75" si="22">J75*G75</f>
        <v>0</v>
      </c>
      <c r="L75" s="36"/>
      <c r="M75" s="32"/>
      <c r="N75" s="94"/>
      <c r="O75" s="139">
        <f t="shared" si="0"/>
        <v>0</v>
      </c>
      <c r="P75" s="31"/>
    </row>
    <row r="76" spans="1:16" ht="63" customHeight="1" thickBot="1" x14ac:dyDescent="0.3">
      <c r="A76" s="74">
        <v>6</v>
      </c>
      <c r="B76" s="107"/>
      <c r="C76" s="107"/>
      <c r="D76" s="108"/>
      <c r="E76" s="38"/>
      <c r="F76" s="113"/>
      <c r="G76" s="110"/>
      <c r="H76" s="111"/>
      <c r="I76" s="38"/>
      <c r="J76" s="34">
        <v>75000</v>
      </c>
      <c r="K76" s="76">
        <f t="shared" si="4"/>
        <v>0</v>
      </c>
      <c r="L76" s="54"/>
      <c r="M76" s="78"/>
      <c r="N76" s="121"/>
      <c r="O76" s="139">
        <f t="shared" si="0"/>
        <v>0</v>
      </c>
      <c r="P76" s="38"/>
    </row>
    <row r="77" spans="1:16" ht="63" customHeight="1" thickTop="1" thickBot="1" x14ac:dyDescent="0.3">
      <c r="A77" s="68" t="s">
        <v>18</v>
      </c>
      <c r="B77" s="102"/>
      <c r="C77" s="102"/>
      <c r="D77" s="103"/>
      <c r="E77" s="69"/>
      <c r="F77" s="112"/>
      <c r="G77" s="105"/>
      <c r="H77" s="105"/>
      <c r="I77" s="69"/>
      <c r="J77" s="81">
        <v>75000</v>
      </c>
      <c r="K77" s="71">
        <f t="shared" si="4"/>
        <v>0</v>
      </c>
      <c r="L77" s="81">
        <v>25000</v>
      </c>
      <c r="M77" s="71">
        <f>L77*H77</f>
        <v>0</v>
      </c>
      <c r="N77" s="120"/>
      <c r="O77" s="139">
        <f t="shared" si="0"/>
        <v>0</v>
      </c>
      <c r="P77" s="69"/>
    </row>
    <row r="78" spans="1:16" ht="63" customHeight="1" thickBot="1" x14ac:dyDescent="0.3">
      <c r="A78" s="19" t="s">
        <v>18</v>
      </c>
      <c r="B78" s="96"/>
      <c r="C78" s="96"/>
      <c r="D78" s="97"/>
      <c r="E78" s="31"/>
      <c r="F78" s="101"/>
      <c r="G78" s="99"/>
      <c r="H78" s="99"/>
      <c r="I78" s="31"/>
      <c r="J78" s="33">
        <v>75000</v>
      </c>
      <c r="K78" s="40">
        <f t="shared" si="4"/>
        <v>0</v>
      </c>
      <c r="L78" s="33">
        <v>25000</v>
      </c>
      <c r="M78" s="40">
        <f>L78*H78</f>
        <v>0</v>
      </c>
      <c r="N78" s="94"/>
      <c r="O78" s="139">
        <f t="shared" si="0"/>
        <v>0</v>
      </c>
      <c r="P78" s="31"/>
    </row>
    <row r="79" spans="1:16" ht="63" customHeight="1" thickBot="1" x14ac:dyDescent="0.3">
      <c r="A79" s="19" t="s">
        <v>18</v>
      </c>
      <c r="B79" s="96"/>
      <c r="C79" s="96"/>
      <c r="D79" s="97"/>
      <c r="E79" s="31"/>
      <c r="F79" s="101"/>
      <c r="G79" s="99"/>
      <c r="H79" s="99"/>
      <c r="I79" s="31"/>
      <c r="J79" s="33">
        <v>75000</v>
      </c>
      <c r="K79" s="40">
        <f t="shared" ref="K79" si="23">J79*G79</f>
        <v>0</v>
      </c>
      <c r="L79" s="33">
        <v>25000</v>
      </c>
      <c r="M79" s="40">
        <f>L79*H79</f>
        <v>0</v>
      </c>
      <c r="N79" s="94"/>
      <c r="O79" s="139">
        <f t="shared" si="0"/>
        <v>0</v>
      </c>
      <c r="P79" s="31"/>
    </row>
    <row r="80" spans="1:16" ht="63" customHeight="1" thickBot="1" x14ac:dyDescent="0.3">
      <c r="A80" s="19" t="s">
        <v>18</v>
      </c>
      <c r="B80" s="96"/>
      <c r="C80" s="96"/>
      <c r="D80" s="97"/>
      <c r="E80" s="31"/>
      <c r="F80" s="101"/>
      <c r="G80" s="99"/>
      <c r="H80" s="99"/>
      <c r="I80" s="31"/>
      <c r="J80" s="33">
        <v>75000</v>
      </c>
      <c r="K80" s="40">
        <f t="shared" ref="K80" si="24">J80*G80</f>
        <v>0</v>
      </c>
      <c r="L80" s="33">
        <v>25000</v>
      </c>
      <c r="M80" s="40">
        <f>L80*H80</f>
        <v>0</v>
      </c>
      <c r="N80" s="94"/>
      <c r="O80" s="139">
        <f t="shared" si="0"/>
        <v>0</v>
      </c>
      <c r="P80" s="31"/>
    </row>
    <row r="81" spans="1:31" ht="63" customHeight="1" thickBot="1" x14ac:dyDescent="0.3">
      <c r="A81" s="89" t="s">
        <v>18</v>
      </c>
      <c r="B81" s="114"/>
      <c r="C81" s="114"/>
      <c r="D81" s="115"/>
      <c r="E81" s="90"/>
      <c r="F81" s="116"/>
      <c r="G81" s="117"/>
      <c r="H81" s="117"/>
      <c r="I81" s="90"/>
      <c r="J81" s="91">
        <v>75000</v>
      </c>
      <c r="K81" s="92">
        <f t="shared" si="4"/>
        <v>0</v>
      </c>
      <c r="L81" s="91">
        <v>25000</v>
      </c>
      <c r="M81" s="92">
        <f>L81*H81</f>
        <v>0</v>
      </c>
      <c r="N81" s="122"/>
      <c r="O81" s="139">
        <f t="shared" si="0"/>
        <v>0</v>
      </c>
      <c r="P81" s="90"/>
    </row>
    <row r="82" spans="1:31" ht="34.5" customHeight="1" thickTop="1" x14ac:dyDescent="0.25">
      <c r="A82" s="44"/>
      <c r="B82" s="44"/>
      <c r="C82" s="44"/>
      <c r="D82" s="45"/>
      <c r="E82" s="47"/>
      <c r="F82" s="46"/>
      <c r="G82" s="47"/>
      <c r="H82" s="47"/>
      <c r="I82" s="47"/>
      <c r="J82" s="48"/>
      <c r="K82" s="49"/>
      <c r="L82" s="48"/>
      <c r="M82" s="49"/>
      <c r="N82" s="50"/>
      <c r="P82" s="47"/>
    </row>
    <row r="83" spans="1:31" s="21" customFormat="1" ht="48" customHeight="1" x14ac:dyDescent="0.4">
      <c r="A83" s="253" t="s">
        <v>39</v>
      </c>
      <c r="B83" s="253"/>
      <c r="C83" s="253"/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</row>
    <row r="84" spans="1:31" s="21" customFormat="1" ht="48" customHeight="1" x14ac:dyDescent="0.4">
      <c r="A84" s="253" t="s">
        <v>70</v>
      </c>
      <c r="B84" s="253"/>
      <c r="C84" s="253"/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  <c r="AB84" s="253"/>
      <c r="AC84" s="253"/>
      <c r="AD84" s="20"/>
      <c r="AE84" s="20"/>
    </row>
    <row r="85" spans="1:31" s="21" customFormat="1" ht="32.25" customHeight="1" x14ac:dyDescent="0.4">
      <c r="A85" s="253" t="s">
        <v>21</v>
      </c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0"/>
      <c r="AE85" s="20"/>
    </row>
    <row r="86" spans="1:31" s="22" customFormat="1" ht="33.75" customHeight="1" x14ac:dyDescent="0.4">
      <c r="A86" s="253" t="s">
        <v>71</v>
      </c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0"/>
      <c r="AE86" s="20"/>
    </row>
    <row r="87" spans="1:31" s="22" customFormat="1" ht="32.25" customHeight="1" x14ac:dyDescent="0.4">
      <c r="A87" s="253" t="s">
        <v>74</v>
      </c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0"/>
      <c r="AE87" s="20"/>
    </row>
    <row r="88" spans="1:31" s="22" customFormat="1" ht="35.25" customHeight="1" x14ac:dyDescent="0.4">
      <c r="A88" s="253" t="s">
        <v>118</v>
      </c>
      <c r="B88" s="253"/>
      <c r="C88" s="253"/>
      <c r="D88" s="253"/>
      <c r="E88" s="253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0"/>
      <c r="AE88" s="20"/>
    </row>
    <row r="89" spans="1:31" s="22" customFormat="1" ht="35.25" customHeight="1" x14ac:dyDescent="0.4">
      <c r="A89" s="253" t="s">
        <v>115</v>
      </c>
      <c r="B89" s="253"/>
      <c r="C89" s="253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0"/>
      <c r="AE89" s="20"/>
    </row>
    <row r="90" spans="1:31" s="22" customFormat="1" ht="32.25" customHeight="1" x14ac:dyDescent="0.4">
      <c r="A90" s="253" t="s">
        <v>116</v>
      </c>
      <c r="B90" s="253"/>
      <c r="C90" s="253"/>
      <c r="D90" s="253"/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0"/>
      <c r="AE90" s="20"/>
    </row>
    <row r="91" spans="1:31" s="22" customFormat="1" ht="32.25" customHeight="1" x14ac:dyDescent="0.4">
      <c r="A91" s="253" t="s">
        <v>117</v>
      </c>
      <c r="B91" s="253"/>
      <c r="C91" s="253"/>
      <c r="D91" s="253"/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0"/>
      <c r="AE91" s="20"/>
    </row>
    <row r="97" ht="20.25" customHeight="1" x14ac:dyDescent="0.25"/>
  </sheetData>
  <mergeCells count="20">
    <mergeCell ref="A2:P2"/>
    <mergeCell ref="A1:P1"/>
    <mergeCell ref="B10:D10"/>
    <mergeCell ref="G10:H10"/>
    <mergeCell ref="J10:M10"/>
    <mergeCell ref="J9:O9"/>
    <mergeCell ref="F9:H9"/>
    <mergeCell ref="B9:D9"/>
    <mergeCell ref="E6:G6"/>
    <mergeCell ref="B4:D4"/>
    <mergeCell ref="A6:D6"/>
    <mergeCell ref="A89:AC89"/>
    <mergeCell ref="A90:AC90"/>
    <mergeCell ref="A91:AC91"/>
    <mergeCell ref="A83:P83"/>
    <mergeCell ref="A84:AC84"/>
    <mergeCell ref="A85:AC85"/>
    <mergeCell ref="A86:AC86"/>
    <mergeCell ref="A87:AC87"/>
    <mergeCell ref="A88:AC88"/>
  </mergeCells>
  <printOptions horizontalCentered="1" verticalCentered="1" gridLines="1"/>
  <pageMargins left="0.75" right="0.75" top="1" bottom="1" header="0.5" footer="0.5"/>
  <pageSetup scale="25" fitToWidth="4" fitToHeight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2"/>
  <sheetViews>
    <sheetView showGridLines="0" topLeftCell="A2" zoomScaleNormal="100" zoomScalePageLayoutView="125" workbookViewId="0">
      <selection activeCell="A2" sqref="A2:G2"/>
    </sheetView>
  </sheetViews>
  <sheetFormatPr defaultColWidth="11" defaultRowHeight="15.75" x14ac:dyDescent="0.25"/>
  <cols>
    <col min="1" max="1" width="24.125" customWidth="1"/>
    <col min="2" max="2" width="12.375" customWidth="1"/>
    <col min="4" max="4" width="13.75" customWidth="1"/>
    <col min="6" max="6" width="12.25" customWidth="1"/>
    <col min="7" max="7" width="15.25" customWidth="1"/>
  </cols>
  <sheetData>
    <row r="1" spans="1:7" ht="23.45" customHeight="1" x14ac:dyDescent="0.25">
      <c r="A1" s="283" t="s">
        <v>22</v>
      </c>
      <c r="B1" s="284"/>
      <c r="C1" s="284"/>
      <c r="D1" s="284"/>
      <c r="E1" s="284"/>
      <c r="F1" s="284"/>
      <c r="G1" s="285"/>
    </row>
    <row r="2" spans="1:7" ht="41.45" customHeight="1" thickBot="1" x14ac:dyDescent="0.3">
      <c r="A2" s="289" t="s">
        <v>120</v>
      </c>
      <c r="B2" s="290"/>
      <c r="C2" s="290"/>
      <c r="D2" s="290"/>
      <c r="E2" s="290"/>
      <c r="F2" s="291"/>
      <c r="G2" s="292"/>
    </row>
    <row r="3" spans="1:7" ht="31.5" customHeight="1" thickBot="1" x14ac:dyDescent="0.3">
      <c r="A3" s="155" t="s">
        <v>72</v>
      </c>
      <c r="B3" s="248" t="s">
        <v>127</v>
      </c>
      <c r="C3" s="249"/>
      <c r="D3" s="249"/>
      <c r="E3" s="250"/>
    </row>
    <row r="4" spans="1:7" x14ac:dyDescent="0.25">
      <c r="A4" s="3"/>
      <c r="B4" s="3"/>
      <c r="C4" s="3"/>
      <c r="D4" s="3"/>
      <c r="E4" s="3"/>
      <c r="F4" s="3"/>
      <c r="G4" s="3"/>
    </row>
    <row r="5" spans="1:7" ht="15.75" customHeight="1" x14ac:dyDescent="0.25">
      <c r="A5" s="260" t="s">
        <v>4</v>
      </c>
      <c r="B5" s="261"/>
      <c r="C5" s="261"/>
      <c r="D5" s="261"/>
      <c r="E5" s="261"/>
      <c r="F5" s="261"/>
      <c r="G5" s="262"/>
    </row>
    <row r="6" spans="1:7" x14ac:dyDescent="0.25">
      <c r="A6" s="4"/>
      <c r="B6" s="3"/>
      <c r="C6" s="3"/>
      <c r="D6" s="3"/>
      <c r="E6" s="3"/>
      <c r="F6" s="3"/>
      <c r="G6" s="5"/>
    </row>
    <row r="7" spans="1:7" ht="51.95" customHeight="1" x14ac:dyDescent="0.25">
      <c r="A7" s="272" t="s">
        <v>126</v>
      </c>
      <c r="B7" s="273"/>
      <c r="C7" s="273"/>
      <c r="D7" s="273"/>
      <c r="E7" s="273"/>
      <c r="F7" s="273"/>
      <c r="G7" s="274"/>
    </row>
    <row r="8" spans="1:7" x14ac:dyDescent="0.25">
      <c r="A8" s="4"/>
      <c r="B8" s="3"/>
      <c r="C8" s="3"/>
      <c r="D8" s="3"/>
      <c r="E8" s="3"/>
      <c r="F8" s="3"/>
      <c r="G8" s="5"/>
    </row>
    <row r="9" spans="1:7" ht="15.75" customHeight="1" x14ac:dyDescent="0.25">
      <c r="A9" s="7">
        <v>287</v>
      </c>
      <c r="B9" s="269" t="s">
        <v>5</v>
      </c>
      <c r="C9" s="270"/>
      <c r="D9" s="270"/>
      <c r="E9" s="270"/>
      <c r="F9" s="270"/>
      <c r="G9" s="271"/>
    </row>
    <row r="10" spans="1:7" x14ac:dyDescent="0.25">
      <c r="A10" s="123"/>
      <c r="B10" s="3"/>
      <c r="C10" s="3"/>
      <c r="D10" s="3"/>
      <c r="E10" s="3"/>
      <c r="F10" s="3"/>
      <c r="G10" s="5"/>
    </row>
    <row r="11" spans="1:7" ht="15.75" customHeight="1" x14ac:dyDescent="0.25">
      <c r="A11" s="7">
        <v>287</v>
      </c>
      <c r="B11" s="269" t="s">
        <v>6</v>
      </c>
      <c r="C11" s="270"/>
      <c r="D11" s="270"/>
      <c r="E11" s="270"/>
      <c r="F11" s="270"/>
      <c r="G11" s="271"/>
    </row>
    <row r="12" spans="1:7" x14ac:dyDescent="0.25">
      <c r="A12" s="123"/>
      <c r="B12" s="3"/>
      <c r="C12" s="3"/>
      <c r="D12" s="3"/>
      <c r="E12" s="3"/>
      <c r="F12" s="3"/>
      <c r="G12" s="5"/>
    </row>
    <row r="13" spans="1:7" ht="15.75" customHeight="1" x14ac:dyDescent="0.25">
      <c r="A13" s="7">
        <v>287</v>
      </c>
      <c r="B13" s="269" t="s">
        <v>2</v>
      </c>
      <c r="C13" s="270"/>
      <c r="D13" s="270"/>
      <c r="E13" s="270"/>
      <c r="F13" s="270"/>
      <c r="G13" s="271"/>
    </row>
    <row r="14" spans="1:7" x14ac:dyDescent="0.25">
      <c r="A14" s="123"/>
      <c r="B14" s="3"/>
      <c r="C14" s="3"/>
      <c r="D14" s="3"/>
      <c r="E14" s="3"/>
      <c r="F14" s="3"/>
      <c r="G14" s="5"/>
    </row>
    <row r="15" spans="1:7" ht="15.75" customHeight="1" x14ac:dyDescent="0.25">
      <c r="A15" s="7">
        <v>287</v>
      </c>
      <c r="B15" s="269" t="s">
        <v>3</v>
      </c>
      <c r="C15" s="270"/>
      <c r="D15" s="270"/>
      <c r="E15" s="270"/>
      <c r="F15" s="270"/>
      <c r="G15" s="271"/>
    </row>
    <row r="16" spans="1:7" x14ac:dyDescent="0.25">
      <c r="A16" s="123"/>
      <c r="B16" s="3"/>
      <c r="C16" s="3"/>
      <c r="D16" s="3"/>
      <c r="E16" s="3"/>
      <c r="F16" s="3"/>
      <c r="G16" s="5"/>
    </row>
    <row r="17" spans="1:7" ht="15.75" customHeight="1" x14ac:dyDescent="0.25">
      <c r="A17" s="7">
        <v>287</v>
      </c>
      <c r="B17" s="269" t="s">
        <v>107</v>
      </c>
      <c r="C17" s="270"/>
      <c r="D17" s="270"/>
      <c r="E17" s="270"/>
      <c r="F17" s="270"/>
      <c r="G17" s="271"/>
    </row>
    <row r="18" spans="1:7" x14ac:dyDescent="0.25">
      <c r="A18" s="123"/>
      <c r="B18" s="3"/>
      <c r="C18" s="3"/>
      <c r="D18" s="3"/>
      <c r="E18" s="3"/>
      <c r="F18" s="3"/>
      <c r="G18" s="5"/>
    </row>
    <row r="19" spans="1:7" ht="15.75" customHeight="1" x14ac:dyDescent="0.25">
      <c r="A19" s="7">
        <v>287</v>
      </c>
      <c r="B19" s="269" t="s">
        <v>108</v>
      </c>
      <c r="C19" s="270"/>
      <c r="D19" s="270"/>
      <c r="E19" s="270"/>
      <c r="F19" s="270"/>
      <c r="G19" s="271"/>
    </row>
    <row r="20" spans="1:7" x14ac:dyDescent="0.25">
      <c r="A20" s="123"/>
      <c r="B20" s="3"/>
      <c r="C20" s="3"/>
      <c r="D20" s="3"/>
      <c r="E20" s="3"/>
      <c r="F20" s="3"/>
      <c r="G20" s="5"/>
    </row>
    <row r="21" spans="1:7" ht="15.75" customHeight="1" x14ac:dyDescent="0.25">
      <c r="A21" s="7">
        <v>287</v>
      </c>
      <c r="B21" s="269" t="s">
        <v>110</v>
      </c>
      <c r="C21" s="270"/>
      <c r="D21" s="270"/>
      <c r="E21" s="270"/>
      <c r="F21" s="270"/>
      <c r="G21" s="271"/>
    </row>
    <row r="22" spans="1:7" x14ac:dyDescent="0.25">
      <c r="A22" s="123"/>
      <c r="B22" s="3"/>
      <c r="C22" s="3"/>
      <c r="D22" s="3"/>
      <c r="E22" s="3"/>
      <c r="F22" s="3"/>
      <c r="G22" s="5"/>
    </row>
    <row r="23" spans="1:7" ht="15.75" customHeight="1" x14ac:dyDescent="0.25">
      <c r="A23" s="7">
        <v>287</v>
      </c>
      <c r="B23" s="269" t="s">
        <v>109</v>
      </c>
      <c r="C23" s="270"/>
      <c r="D23" s="270"/>
      <c r="E23" s="270"/>
      <c r="F23" s="270"/>
      <c r="G23" s="271"/>
    </row>
    <row r="24" spans="1:7" x14ac:dyDescent="0.25">
      <c r="A24" s="123"/>
      <c r="B24" s="3"/>
      <c r="C24" s="3"/>
      <c r="D24" s="3"/>
      <c r="E24" s="3"/>
      <c r="F24" s="3"/>
      <c r="G24" s="5"/>
    </row>
    <row r="25" spans="1:7" ht="15.75" customHeight="1" x14ac:dyDescent="0.25">
      <c r="A25" s="7">
        <v>287</v>
      </c>
      <c r="B25" s="288" t="s">
        <v>7</v>
      </c>
      <c r="C25" s="286"/>
      <c r="D25" s="286"/>
      <c r="E25" s="286"/>
      <c r="F25" s="286"/>
      <c r="G25" s="287"/>
    </row>
    <row r="26" spans="1:7" x14ac:dyDescent="0.25">
      <c r="A26" s="123"/>
      <c r="B26" s="3"/>
      <c r="C26" s="3"/>
      <c r="D26" s="3"/>
      <c r="E26" s="3"/>
      <c r="F26" s="3"/>
      <c r="G26" s="5"/>
    </row>
    <row r="27" spans="1:7" ht="15.75" customHeight="1" x14ac:dyDescent="0.25">
      <c r="A27" s="7">
        <v>287</v>
      </c>
      <c r="B27" s="269" t="s">
        <v>11</v>
      </c>
      <c r="C27" s="286"/>
      <c r="D27" s="286"/>
      <c r="E27" s="286"/>
      <c r="F27" s="286"/>
      <c r="G27" s="287"/>
    </row>
    <row r="28" spans="1:7" x14ac:dyDescent="0.25">
      <c r="A28" s="1"/>
      <c r="B28" s="6"/>
      <c r="C28" s="6"/>
      <c r="D28" s="6"/>
      <c r="E28" s="6"/>
      <c r="F28" s="6"/>
      <c r="G28" s="2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ht="15.75" customHeight="1" x14ac:dyDescent="0.25">
      <c r="A31" s="260" t="s">
        <v>0</v>
      </c>
      <c r="B31" s="261"/>
      <c r="C31" s="261"/>
      <c r="D31" s="261"/>
      <c r="E31" s="261"/>
      <c r="F31" s="261"/>
      <c r="G31" s="262"/>
    </row>
    <row r="32" spans="1:7" x14ac:dyDescent="0.25">
      <c r="A32" s="4"/>
      <c r="B32" s="3"/>
      <c r="C32" s="3"/>
      <c r="D32" s="3"/>
      <c r="E32" s="3"/>
      <c r="F32" s="3"/>
      <c r="G32" s="5"/>
    </row>
    <row r="33" spans="1:7" ht="48" customHeight="1" x14ac:dyDescent="0.25">
      <c r="A33" s="272" t="s">
        <v>125</v>
      </c>
      <c r="B33" s="273"/>
      <c r="C33" s="273"/>
      <c r="D33" s="273"/>
      <c r="E33" s="273"/>
      <c r="F33" s="273"/>
      <c r="G33" s="274"/>
    </row>
    <row r="34" spans="1:7" x14ac:dyDescent="0.25">
      <c r="A34" s="4"/>
      <c r="B34" s="3"/>
      <c r="C34" s="3"/>
      <c r="D34" s="3"/>
      <c r="E34" s="3"/>
      <c r="F34" s="3"/>
      <c r="G34" s="5"/>
    </row>
    <row r="35" spans="1:7" ht="15.75" customHeight="1" x14ac:dyDescent="0.25">
      <c r="A35" s="7">
        <v>212</v>
      </c>
      <c r="B35" s="288" t="s">
        <v>5</v>
      </c>
      <c r="C35" s="286"/>
      <c r="D35" s="286"/>
      <c r="E35" s="286"/>
      <c r="F35" s="286"/>
      <c r="G35" s="287"/>
    </row>
    <row r="36" spans="1:7" x14ac:dyDescent="0.25">
      <c r="A36" s="4"/>
      <c r="B36" s="3"/>
      <c r="C36" s="3"/>
      <c r="D36" s="3"/>
      <c r="E36" s="3"/>
      <c r="F36" s="3"/>
      <c r="G36" s="5"/>
    </row>
    <row r="37" spans="1:7" ht="15.75" customHeight="1" x14ac:dyDescent="0.25">
      <c r="A37" s="7">
        <v>212</v>
      </c>
      <c r="B37" s="288" t="s">
        <v>6</v>
      </c>
      <c r="C37" s="286"/>
      <c r="D37" s="286"/>
      <c r="E37" s="286"/>
      <c r="F37" s="286"/>
      <c r="G37" s="287"/>
    </row>
    <row r="38" spans="1:7" x14ac:dyDescent="0.25">
      <c r="A38" s="12"/>
      <c r="B38" s="9"/>
      <c r="C38" s="9"/>
      <c r="D38" s="9"/>
      <c r="E38" s="9"/>
      <c r="F38" s="9"/>
      <c r="G38" s="10"/>
    </row>
    <row r="39" spans="1:7" ht="15.75" customHeight="1" x14ac:dyDescent="0.25">
      <c r="A39" s="7">
        <v>212</v>
      </c>
      <c r="B39" s="269" t="s">
        <v>2</v>
      </c>
      <c r="C39" s="286"/>
      <c r="D39" s="286"/>
      <c r="E39" s="286"/>
      <c r="F39" s="286"/>
      <c r="G39" s="287"/>
    </row>
    <row r="40" spans="1:7" x14ac:dyDescent="0.25">
      <c r="A40" s="4"/>
      <c r="B40" s="3"/>
      <c r="C40" s="3"/>
      <c r="D40" s="3"/>
      <c r="E40" s="3"/>
      <c r="F40" s="3"/>
      <c r="G40" s="5"/>
    </row>
    <row r="41" spans="1:7" ht="15.75" customHeight="1" x14ac:dyDescent="0.25">
      <c r="A41" s="7">
        <v>212</v>
      </c>
      <c r="B41" s="269" t="s">
        <v>3</v>
      </c>
      <c r="C41" s="286"/>
      <c r="D41" s="286"/>
      <c r="E41" s="286"/>
      <c r="F41" s="286"/>
      <c r="G41" s="287"/>
    </row>
    <row r="42" spans="1:7" x14ac:dyDescent="0.25">
      <c r="A42" s="12"/>
      <c r="B42" s="9"/>
      <c r="C42" s="9"/>
      <c r="D42" s="9"/>
      <c r="E42" s="9"/>
      <c r="F42" s="9"/>
      <c r="G42" s="10"/>
    </row>
    <row r="43" spans="1:7" ht="15.75" customHeight="1" x14ac:dyDescent="0.25">
      <c r="A43" s="7">
        <v>212</v>
      </c>
      <c r="B43" s="269" t="s">
        <v>107</v>
      </c>
      <c r="C43" s="270"/>
      <c r="D43" s="270"/>
      <c r="E43" s="270"/>
      <c r="F43" s="270"/>
      <c r="G43" s="271"/>
    </row>
    <row r="44" spans="1:7" x14ac:dyDescent="0.25">
      <c r="A44" s="4"/>
      <c r="B44" s="3"/>
      <c r="C44" s="3"/>
      <c r="D44" s="3"/>
      <c r="E44" s="3"/>
      <c r="F44" s="3"/>
      <c r="G44" s="5"/>
    </row>
    <row r="45" spans="1:7" ht="15.75" customHeight="1" x14ac:dyDescent="0.25">
      <c r="A45" s="7">
        <v>212</v>
      </c>
      <c r="B45" s="269" t="s">
        <v>109</v>
      </c>
      <c r="C45" s="270"/>
      <c r="D45" s="270"/>
      <c r="E45" s="270"/>
      <c r="F45" s="270"/>
      <c r="G45" s="271"/>
    </row>
    <row r="46" spans="1:7" x14ac:dyDescent="0.25">
      <c r="A46" s="1"/>
      <c r="B46" s="6"/>
      <c r="C46" s="6"/>
      <c r="D46" s="6"/>
      <c r="E46" s="6"/>
      <c r="F46" s="6"/>
      <c r="G46" s="2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ht="15.75" customHeight="1" x14ac:dyDescent="0.25">
      <c r="A49" s="260" t="s">
        <v>12</v>
      </c>
      <c r="B49" s="261"/>
      <c r="C49" s="261"/>
      <c r="D49" s="261"/>
      <c r="E49" s="261"/>
      <c r="F49" s="261"/>
      <c r="G49" s="262"/>
    </row>
    <row r="50" spans="1:7" x14ac:dyDescent="0.25">
      <c r="A50" s="4"/>
      <c r="B50" s="3"/>
      <c r="C50" s="3"/>
      <c r="D50" s="3"/>
      <c r="E50" s="3"/>
      <c r="F50" s="3"/>
      <c r="G50" s="5"/>
    </row>
    <row r="51" spans="1:7" ht="51" customHeight="1" x14ac:dyDescent="0.25">
      <c r="A51" s="272" t="s">
        <v>124</v>
      </c>
      <c r="B51" s="273"/>
      <c r="C51" s="273"/>
      <c r="D51" s="273"/>
      <c r="E51" s="273"/>
      <c r="F51" s="273"/>
      <c r="G51" s="274"/>
    </row>
    <row r="52" spans="1:7" x14ac:dyDescent="0.25">
      <c r="A52" s="4"/>
      <c r="B52" s="3"/>
      <c r="C52" s="3"/>
      <c r="D52" s="3"/>
      <c r="E52" s="3"/>
      <c r="F52" s="3"/>
      <c r="G52" s="5"/>
    </row>
    <row r="53" spans="1:7" ht="15.75" customHeight="1" x14ac:dyDescent="0.25">
      <c r="A53" s="7">
        <v>909</v>
      </c>
      <c r="B53" s="269" t="s">
        <v>5</v>
      </c>
      <c r="C53" s="270"/>
      <c r="D53" s="270"/>
      <c r="E53" s="270"/>
      <c r="F53" s="270"/>
      <c r="G53" s="271"/>
    </row>
    <row r="54" spans="1:7" x14ac:dyDescent="0.25">
      <c r="A54" s="4"/>
      <c r="B54" s="3"/>
      <c r="C54" s="3"/>
      <c r="D54" s="3"/>
      <c r="E54" s="3"/>
      <c r="F54" s="3"/>
      <c r="G54" s="5"/>
    </row>
    <row r="55" spans="1:7" ht="15.75" customHeight="1" x14ac:dyDescent="0.25">
      <c r="A55" s="7">
        <v>909</v>
      </c>
      <c r="B55" s="269" t="s">
        <v>6</v>
      </c>
      <c r="C55" s="270"/>
      <c r="D55" s="270"/>
      <c r="E55" s="270"/>
      <c r="F55" s="270"/>
      <c r="G55" s="271"/>
    </row>
    <row r="56" spans="1:7" x14ac:dyDescent="0.25">
      <c r="A56" s="4"/>
      <c r="B56" s="3"/>
      <c r="C56" s="3"/>
      <c r="D56" s="3"/>
      <c r="E56" s="3"/>
      <c r="F56" s="3"/>
      <c r="G56" s="5"/>
    </row>
    <row r="57" spans="1:7" ht="15.75" customHeight="1" x14ac:dyDescent="0.25">
      <c r="A57" s="7">
        <v>909</v>
      </c>
      <c r="B57" s="269" t="s">
        <v>2</v>
      </c>
      <c r="C57" s="270"/>
      <c r="D57" s="270"/>
      <c r="E57" s="270"/>
      <c r="F57" s="270"/>
      <c r="G57" s="271"/>
    </row>
    <row r="58" spans="1:7" x14ac:dyDescent="0.25">
      <c r="A58" s="4"/>
      <c r="B58" s="3"/>
      <c r="C58" s="3"/>
      <c r="D58" s="3"/>
      <c r="E58" s="3"/>
      <c r="F58" s="3"/>
      <c r="G58" s="5"/>
    </row>
    <row r="59" spans="1:7" ht="15.75" customHeight="1" x14ac:dyDescent="0.25">
      <c r="A59" s="7">
        <v>909</v>
      </c>
      <c r="B59" s="269" t="s">
        <v>3</v>
      </c>
      <c r="C59" s="270"/>
      <c r="D59" s="270"/>
      <c r="E59" s="270"/>
      <c r="F59" s="270"/>
      <c r="G59" s="271"/>
    </row>
    <row r="60" spans="1:7" x14ac:dyDescent="0.25">
      <c r="A60" s="4"/>
      <c r="B60" s="3"/>
      <c r="C60" s="3"/>
      <c r="D60" s="3"/>
      <c r="E60" s="3"/>
      <c r="F60" s="3"/>
      <c r="G60" s="5"/>
    </row>
    <row r="61" spans="1:7" ht="15.75" customHeight="1" x14ac:dyDescent="0.25">
      <c r="A61" s="7">
        <v>909</v>
      </c>
      <c r="B61" s="269" t="s">
        <v>107</v>
      </c>
      <c r="C61" s="270"/>
      <c r="D61" s="270"/>
      <c r="E61" s="270"/>
      <c r="F61" s="270"/>
      <c r="G61" s="271"/>
    </row>
    <row r="62" spans="1:7" x14ac:dyDescent="0.25">
      <c r="A62" s="4"/>
      <c r="B62" s="3"/>
      <c r="C62" s="3"/>
      <c r="D62" s="3"/>
      <c r="E62" s="3"/>
      <c r="F62" s="3"/>
      <c r="G62" s="5"/>
    </row>
    <row r="63" spans="1:7" ht="15.75" customHeight="1" x14ac:dyDescent="0.25">
      <c r="A63" s="7">
        <v>909</v>
      </c>
      <c r="B63" s="269" t="s">
        <v>108</v>
      </c>
      <c r="C63" s="270"/>
      <c r="D63" s="270"/>
      <c r="E63" s="270"/>
      <c r="F63" s="270"/>
      <c r="G63" s="271"/>
    </row>
    <row r="64" spans="1:7" x14ac:dyDescent="0.25">
      <c r="A64" s="4"/>
      <c r="B64" s="3"/>
      <c r="C64" s="3"/>
      <c r="D64" s="3"/>
      <c r="E64" s="3"/>
      <c r="F64" s="3"/>
      <c r="G64" s="5"/>
    </row>
    <row r="65" spans="1:7" ht="15.75" customHeight="1" x14ac:dyDescent="0.25">
      <c r="A65" s="7">
        <v>1114</v>
      </c>
      <c r="B65" s="269" t="s">
        <v>110</v>
      </c>
      <c r="C65" s="270"/>
      <c r="D65" s="270"/>
      <c r="E65" s="270"/>
      <c r="F65" s="270"/>
      <c r="G65" s="271"/>
    </row>
    <row r="66" spans="1:7" x14ac:dyDescent="0.25">
      <c r="A66" s="4"/>
      <c r="B66" s="3"/>
      <c r="C66" s="3"/>
      <c r="D66" s="3"/>
      <c r="E66" s="3"/>
      <c r="F66" s="3"/>
      <c r="G66" s="5"/>
    </row>
    <row r="67" spans="1:7" ht="15.75" customHeight="1" x14ac:dyDescent="0.25">
      <c r="A67" s="7">
        <v>909</v>
      </c>
      <c r="B67" s="269" t="s">
        <v>109</v>
      </c>
      <c r="C67" s="270"/>
      <c r="D67" s="270"/>
      <c r="E67" s="270"/>
      <c r="F67" s="270"/>
      <c r="G67" s="271"/>
    </row>
    <row r="68" spans="1:7" x14ac:dyDescent="0.25">
      <c r="A68" s="4"/>
      <c r="B68" s="3"/>
      <c r="C68" s="3"/>
      <c r="D68" s="3"/>
      <c r="E68" s="3"/>
      <c r="F68" s="3"/>
      <c r="G68" s="5"/>
    </row>
    <row r="69" spans="1:7" ht="15.75" customHeight="1" x14ac:dyDescent="0.25">
      <c r="A69" s="7">
        <v>1114</v>
      </c>
      <c r="B69" s="269" t="s">
        <v>7</v>
      </c>
      <c r="C69" s="270"/>
      <c r="D69" s="270"/>
      <c r="E69" s="270"/>
      <c r="F69" s="270"/>
      <c r="G69" s="271"/>
    </row>
    <row r="70" spans="1:7" x14ac:dyDescent="0.25">
      <c r="A70" s="4"/>
      <c r="B70" s="3"/>
      <c r="C70" s="3"/>
      <c r="D70" s="3"/>
      <c r="E70" s="3"/>
      <c r="F70" s="3"/>
      <c r="G70" s="5"/>
    </row>
    <row r="71" spans="1:7" ht="15.75" customHeight="1" x14ac:dyDescent="0.25">
      <c r="A71" s="7">
        <v>1114</v>
      </c>
      <c r="B71" s="269" t="s">
        <v>11</v>
      </c>
      <c r="C71" s="270"/>
      <c r="D71" s="270"/>
      <c r="E71" s="270"/>
      <c r="F71" s="270"/>
      <c r="G71" s="271"/>
    </row>
    <row r="72" spans="1:7" x14ac:dyDescent="0.25">
      <c r="A72" s="1"/>
      <c r="B72" s="6"/>
      <c r="C72" s="6"/>
      <c r="D72" s="6"/>
      <c r="E72" s="6"/>
      <c r="F72" s="6"/>
      <c r="G72" s="2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ht="15.75" customHeight="1" x14ac:dyDescent="0.25">
      <c r="A75" s="275" t="s">
        <v>1</v>
      </c>
      <c r="B75" s="276"/>
      <c r="C75" s="276"/>
      <c r="D75" s="276"/>
      <c r="E75" s="276"/>
      <c r="F75" s="276"/>
      <c r="G75" s="277"/>
    </row>
    <row r="76" spans="1:7" x14ac:dyDescent="0.25">
      <c r="A76" s="4"/>
      <c r="B76" s="3"/>
      <c r="C76" s="3"/>
      <c r="D76" s="3"/>
      <c r="E76" s="3"/>
      <c r="F76" s="3"/>
      <c r="G76" s="5"/>
    </row>
    <row r="77" spans="1:7" ht="30" customHeight="1" x14ac:dyDescent="0.25">
      <c r="A77" s="278" t="s">
        <v>53</v>
      </c>
      <c r="B77" s="279"/>
      <c r="C77" s="279"/>
      <c r="D77" s="279"/>
      <c r="E77" s="279"/>
      <c r="F77" s="279"/>
      <c r="G77" s="280"/>
    </row>
    <row r="78" spans="1:7" x14ac:dyDescent="0.25">
      <c r="A78" s="4"/>
      <c r="B78" s="3"/>
      <c r="C78" s="3"/>
      <c r="D78" s="3"/>
      <c r="E78" s="3"/>
      <c r="F78" s="3"/>
      <c r="G78" s="5"/>
    </row>
    <row r="79" spans="1:7" ht="15.75" customHeight="1" x14ac:dyDescent="0.25">
      <c r="A79" s="8" t="s">
        <v>131</v>
      </c>
      <c r="B79" s="266" t="s">
        <v>52</v>
      </c>
      <c r="C79" s="281"/>
      <c r="D79" s="281"/>
      <c r="E79" s="281"/>
      <c r="F79" s="281"/>
      <c r="G79" s="282"/>
    </row>
    <row r="80" spans="1:7" ht="47.45" customHeight="1" x14ac:dyDescent="0.25">
      <c r="A80" s="266" t="s">
        <v>81</v>
      </c>
      <c r="B80" s="281"/>
      <c r="C80" s="281"/>
      <c r="D80" s="281"/>
      <c r="E80" s="281"/>
      <c r="F80" s="281"/>
      <c r="G80" s="282"/>
    </row>
    <row r="81" spans="1:7" x14ac:dyDescent="0.25">
      <c r="A81" s="1"/>
      <c r="B81" s="6"/>
      <c r="C81" s="6"/>
      <c r="D81" s="6"/>
      <c r="E81" s="6"/>
      <c r="F81" s="6"/>
      <c r="G81" s="2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ht="15.75" customHeight="1" x14ac:dyDescent="0.25">
      <c r="A83" s="260" t="s">
        <v>9</v>
      </c>
      <c r="B83" s="261"/>
      <c r="C83" s="261"/>
      <c r="D83" s="261"/>
      <c r="E83" s="261"/>
      <c r="F83" s="261"/>
      <c r="G83" s="262"/>
    </row>
    <row r="84" spans="1:7" x14ac:dyDescent="0.25">
      <c r="A84" s="4"/>
      <c r="B84" s="3"/>
      <c r="C84" s="3"/>
      <c r="D84" s="3"/>
      <c r="E84" s="3"/>
      <c r="F84" s="3"/>
      <c r="G84" s="5"/>
    </row>
    <row r="85" spans="1:7" ht="92.25" customHeight="1" x14ac:dyDescent="0.25">
      <c r="A85" s="263" t="s">
        <v>98</v>
      </c>
      <c r="B85" s="264"/>
      <c r="C85" s="264"/>
      <c r="D85" s="264"/>
      <c r="E85" s="264"/>
      <c r="F85" s="264"/>
      <c r="G85" s="265"/>
    </row>
    <row r="86" spans="1:7" x14ac:dyDescent="0.25">
      <c r="A86" s="4"/>
      <c r="B86" s="3"/>
      <c r="C86" s="3"/>
      <c r="D86" s="3"/>
      <c r="E86" s="3"/>
      <c r="F86" s="3"/>
      <c r="G86" s="5"/>
    </row>
    <row r="87" spans="1:7" ht="15.75" customHeight="1" x14ac:dyDescent="0.25">
      <c r="A87" s="7">
        <v>50</v>
      </c>
      <c r="B87" s="266" t="s">
        <v>14</v>
      </c>
      <c r="C87" s="267"/>
      <c r="D87" s="267"/>
      <c r="E87" s="267"/>
      <c r="F87" s="267"/>
      <c r="G87" s="268"/>
    </row>
    <row r="88" spans="1:7" ht="15.75" customHeight="1" x14ac:dyDescent="0.25">
      <c r="A88" s="13"/>
      <c r="B88" s="14"/>
      <c r="C88" s="14"/>
      <c r="D88" s="14"/>
      <c r="E88" s="14"/>
      <c r="F88" s="14"/>
      <c r="G88" s="15"/>
    </row>
    <row r="89" spans="1:7" ht="15.75" customHeight="1" x14ac:dyDescent="0.25">
      <c r="A89" s="7">
        <v>150</v>
      </c>
      <c r="B89" s="266" t="s">
        <v>15</v>
      </c>
      <c r="C89" s="267"/>
      <c r="D89" s="267"/>
      <c r="E89" s="267"/>
      <c r="F89" s="267"/>
      <c r="G89" s="268"/>
    </row>
    <row r="90" spans="1:7" x14ac:dyDescent="0.25">
      <c r="A90" s="1"/>
      <c r="B90" s="6"/>
      <c r="C90" s="6"/>
      <c r="D90" s="6"/>
      <c r="E90" s="6"/>
      <c r="F90" s="6"/>
      <c r="G90" s="2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ht="15.75" customHeight="1" x14ac:dyDescent="0.25">
      <c r="A92" s="260" t="s">
        <v>121</v>
      </c>
      <c r="B92" s="261"/>
      <c r="C92" s="261"/>
      <c r="D92" s="261"/>
      <c r="E92" s="261"/>
      <c r="F92" s="261"/>
      <c r="G92" s="262"/>
    </row>
    <row r="93" spans="1:7" x14ac:dyDescent="0.25">
      <c r="A93" s="4"/>
      <c r="B93" s="3"/>
      <c r="C93" s="3"/>
      <c r="D93" s="3"/>
      <c r="E93" s="3"/>
      <c r="F93" s="3"/>
      <c r="G93" s="5"/>
    </row>
    <row r="94" spans="1:7" ht="53.1" customHeight="1" x14ac:dyDescent="0.25">
      <c r="A94" s="263" t="s">
        <v>123</v>
      </c>
      <c r="B94" s="264"/>
      <c r="C94" s="264"/>
      <c r="D94" s="264"/>
      <c r="E94" s="264"/>
      <c r="F94" s="264"/>
      <c r="G94" s="265"/>
    </row>
    <row r="95" spans="1:7" x14ac:dyDescent="0.25">
      <c r="A95" s="4"/>
      <c r="B95" s="3"/>
      <c r="C95" s="3"/>
      <c r="D95" s="3"/>
      <c r="E95" s="3"/>
      <c r="F95" s="3"/>
      <c r="G95" s="5"/>
    </row>
    <row r="96" spans="1:7" ht="44.45" customHeight="1" x14ac:dyDescent="0.25">
      <c r="A96" s="176">
        <v>0.75</v>
      </c>
      <c r="B96" s="266" t="s">
        <v>122</v>
      </c>
      <c r="C96" s="267"/>
      <c r="D96" s="267"/>
      <c r="E96" s="267"/>
      <c r="F96" s="267"/>
      <c r="G96" s="268"/>
    </row>
    <row r="97" spans="1:7" x14ac:dyDescent="0.25">
      <c r="A97" s="1"/>
      <c r="B97" s="6"/>
      <c r="C97" s="6"/>
      <c r="D97" s="6"/>
      <c r="E97" s="6"/>
      <c r="F97" s="6"/>
      <c r="G97" s="2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230" t="s">
        <v>3478</v>
      </c>
      <c r="B99" s="231"/>
      <c r="C99" s="231"/>
      <c r="D99" s="231"/>
      <c r="E99" s="231"/>
      <c r="F99" s="231"/>
      <c r="G99" s="232"/>
    </row>
    <row r="100" spans="1:7" ht="16.5" customHeight="1" x14ac:dyDescent="0.25">
      <c r="A100" s="4"/>
      <c r="B100" s="3"/>
      <c r="C100" s="3"/>
      <c r="D100" s="3"/>
      <c r="E100" s="3"/>
      <c r="F100" s="3"/>
      <c r="G100" s="5"/>
    </row>
    <row r="101" spans="1:7" ht="62.25" customHeight="1" x14ac:dyDescent="0.25">
      <c r="A101" s="257" t="s">
        <v>3479</v>
      </c>
      <c r="B101" s="258"/>
      <c r="C101" s="258"/>
      <c r="D101" s="258"/>
      <c r="E101" s="258"/>
      <c r="F101" s="258"/>
      <c r="G101" s="259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</sheetData>
  <sheetProtection algorithmName="SHA-512" hashValue="ResfVdF/zSWXKbrS0MNpNbLIJWAq8lx/fSzPwIUxMbe0pCvmLZQDaCHJk55cR2R+E2lTC0zmMZd7Vfgfg9WOWQ==" saltValue="ToVf+YuzTXyo+mPn7mvQ4w==" spinCount="100000" sheet="1"/>
  <mergeCells count="47">
    <mergeCell ref="B3:E3"/>
    <mergeCell ref="B17:G17"/>
    <mergeCell ref="B19:G19"/>
    <mergeCell ref="B35:G35"/>
    <mergeCell ref="B37:G37"/>
    <mergeCell ref="A31:G31"/>
    <mergeCell ref="A33:G33"/>
    <mergeCell ref="A1:G1"/>
    <mergeCell ref="B41:G41"/>
    <mergeCell ref="B39:G39"/>
    <mergeCell ref="B65:G65"/>
    <mergeCell ref="B67:G67"/>
    <mergeCell ref="A5:G5"/>
    <mergeCell ref="A7:G7"/>
    <mergeCell ref="B23:G23"/>
    <mergeCell ref="B25:G25"/>
    <mergeCell ref="B27:G27"/>
    <mergeCell ref="B9:G9"/>
    <mergeCell ref="B11:G11"/>
    <mergeCell ref="B13:G13"/>
    <mergeCell ref="B15:G15"/>
    <mergeCell ref="B21:G21"/>
    <mergeCell ref="A2:G2"/>
    <mergeCell ref="B43:G43"/>
    <mergeCell ref="B45:G45"/>
    <mergeCell ref="A49:G49"/>
    <mergeCell ref="B61:G61"/>
    <mergeCell ref="B63:G63"/>
    <mergeCell ref="A51:G51"/>
    <mergeCell ref="B55:G55"/>
    <mergeCell ref="B53:G53"/>
    <mergeCell ref="B87:G87"/>
    <mergeCell ref="B71:G71"/>
    <mergeCell ref="B69:G69"/>
    <mergeCell ref="B57:G57"/>
    <mergeCell ref="B59:G59"/>
    <mergeCell ref="A83:G83"/>
    <mergeCell ref="A85:G85"/>
    <mergeCell ref="A75:G75"/>
    <mergeCell ref="A77:G77"/>
    <mergeCell ref="B79:G79"/>
    <mergeCell ref="A80:G80"/>
    <mergeCell ref="A101:G101"/>
    <mergeCell ref="A92:G92"/>
    <mergeCell ref="A94:G94"/>
    <mergeCell ref="B96:G96"/>
    <mergeCell ref="B89:G89"/>
  </mergeCells>
  <phoneticPr fontId="2" type="noConversion"/>
  <pageMargins left="0.25" right="0.25" top="0.75" bottom="0.75" header="0.3" footer="0.3"/>
  <pageSetup scale="95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67FF-AE47-4566-BDD9-A5401B0E6A89}">
  <dimension ref="A1:G1663"/>
  <sheetViews>
    <sheetView showGridLines="0" zoomScale="70" zoomScaleNormal="70" workbookViewId="0"/>
  </sheetViews>
  <sheetFormatPr defaultRowHeight="15.75" x14ac:dyDescent="0.25"/>
  <cols>
    <col min="1" max="1" width="3.25" customWidth="1"/>
    <col min="2" max="2" width="24.375" bestFit="1" customWidth="1"/>
    <col min="3" max="3" width="120.25" bestFit="1" customWidth="1"/>
    <col min="4" max="4" width="14.75" bestFit="1" customWidth="1"/>
    <col min="5" max="6" width="12.625" bestFit="1" customWidth="1"/>
    <col min="7" max="7" width="13.375" bestFit="1" customWidth="1"/>
  </cols>
  <sheetData>
    <row r="1" spans="1:7" x14ac:dyDescent="0.25">
      <c r="A1" s="182"/>
      <c r="B1" s="293" t="s">
        <v>157</v>
      </c>
      <c r="C1" s="293" t="s">
        <v>158</v>
      </c>
      <c r="D1" s="295" t="s">
        <v>159</v>
      </c>
      <c r="E1" s="297" t="s">
        <v>160</v>
      </c>
      <c r="F1" s="178" t="s">
        <v>161</v>
      </c>
      <c r="G1" s="179" t="s">
        <v>162</v>
      </c>
    </row>
    <row r="2" spans="1:7" x14ac:dyDescent="0.25">
      <c r="A2" s="183"/>
      <c r="B2" s="294"/>
      <c r="C2" s="294"/>
      <c r="D2" s="296"/>
      <c r="E2" s="298"/>
      <c r="F2" s="180" t="s">
        <v>163</v>
      </c>
      <c r="G2" s="181" t="s">
        <v>164</v>
      </c>
    </row>
    <row r="3" spans="1:7" x14ac:dyDescent="0.25">
      <c r="B3" s="184" t="s">
        <v>165</v>
      </c>
      <c r="C3" s="185"/>
      <c r="D3" s="186"/>
      <c r="E3" s="187"/>
      <c r="F3" s="188"/>
      <c r="G3" s="189"/>
    </row>
    <row r="4" spans="1:7" x14ac:dyDescent="0.25">
      <c r="B4" s="191" t="s">
        <v>166</v>
      </c>
      <c r="C4" s="205" t="s">
        <v>191</v>
      </c>
      <c r="D4" s="192" t="s">
        <v>167</v>
      </c>
      <c r="E4" s="193">
        <v>300</v>
      </c>
      <c r="F4" s="194">
        <v>270</v>
      </c>
      <c r="G4" s="195">
        <v>0.1</v>
      </c>
    </row>
    <row r="5" spans="1:7" x14ac:dyDescent="0.25">
      <c r="B5" s="190"/>
      <c r="C5" s="205" t="s">
        <v>192</v>
      </c>
      <c r="D5" s="196" t="s">
        <v>167</v>
      </c>
      <c r="E5" s="193">
        <v>396</v>
      </c>
      <c r="F5" s="194">
        <v>356.4</v>
      </c>
      <c r="G5" s="195">
        <v>0.1</v>
      </c>
    </row>
    <row r="6" spans="1:7" x14ac:dyDescent="0.25">
      <c r="B6" s="190"/>
      <c r="C6" s="205" t="s">
        <v>193</v>
      </c>
      <c r="D6" s="196" t="s">
        <v>167</v>
      </c>
      <c r="E6" s="193">
        <v>528</v>
      </c>
      <c r="F6" s="194">
        <v>475.2</v>
      </c>
      <c r="G6" s="195">
        <v>0.1</v>
      </c>
    </row>
    <row r="7" spans="1:7" x14ac:dyDescent="0.25">
      <c r="B7" s="190"/>
      <c r="C7" s="205" t="s">
        <v>194</v>
      </c>
      <c r="D7" s="196" t="s">
        <v>167</v>
      </c>
      <c r="E7" s="193">
        <v>684</v>
      </c>
      <c r="F7" s="194">
        <v>615.6</v>
      </c>
      <c r="G7" s="195">
        <v>0.1</v>
      </c>
    </row>
    <row r="8" spans="1:7" x14ac:dyDescent="0.25">
      <c r="B8" s="190"/>
      <c r="C8" s="205" t="s">
        <v>195</v>
      </c>
      <c r="D8" s="196" t="s">
        <v>167</v>
      </c>
      <c r="E8" s="193">
        <v>912</v>
      </c>
      <c r="F8" s="194">
        <v>820.8</v>
      </c>
      <c r="G8" s="195">
        <v>0.1</v>
      </c>
    </row>
    <row r="9" spans="1:7" x14ac:dyDescent="0.25">
      <c r="B9" s="197"/>
      <c r="C9" s="206" t="s">
        <v>196</v>
      </c>
      <c r="D9" s="198" t="s">
        <v>167</v>
      </c>
      <c r="E9" s="199">
        <v>1080</v>
      </c>
      <c r="F9" s="200">
        <v>972</v>
      </c>
      <c r="G9" s="201">
        <v>0.1</v>
      </c>
    </row>
    <row r="10" spans="1:7" x14ac:dyDescent="0.25">
      <c r="B10" s="191" t="s">
        <v>168</v>
      </c>
      <c r="C10" s="205" t="s">
        <v>197</v>
      </c>
      <c r="D10" s="196" t="s">
        <v>167</v>
      </c>
      <c r="E10" s="193">
        <v>228</v>
      </c>
      <c r="F10" s="194">
        <v>205.2</v>
      </c>
      <c r="G10" s="195">
        <v>0.1</v>
      </c>
    </row>
    <row r="11" spans="1:7" x14ac:dyDescent="0.25">
      <c r="B11" s="190"/>
      <c r="C11" s="205" t="s">
        <v>198</v>
      </c>
      <c r="D11" s="196" t="s">
        <v>167</v>
      </c>
      <c r="E11" s="193">
        <v>306</v>
      </c>
      <c r="F11" s="194">
        <v>275.39999999999998</v>
      </c>
      <c r="G11" s="195">
        <v>0.1</v>
      </c>
    </row>
    <row r="12" spans="1:7" x14ac:dyDescent="0.25">
      <c r="B12" s="190"/>
      <c r="C12" s="205" t="s">
        <v>199</v>
      </c>
      <c r="D12" s="196" t="s">
        <v>167</v>
      </c>
      <c r="E12" s="193">
        <v>408</v>
      </c>
      <c r="F12" s="194">
        <v>367.2</v>
      </c>
      <c r="G12" s="195">
        <v>0.1</v>
      </c>
    </row>
    <row r="13" spans="1:7" x14ac:dyDescent="0.25">
      <c r="B13" s="190"/>
      <c r="C13" s="205" t="s">
        <v>200</v>
      </c>
      <c r="D13" s="196" t="s">
        <v>167</v>
      </c>
      <c r="E13" s="193">
        <v>576</v>
      </c>
      <c r="F13" s="194">
        <v>518.4</v>
      </c>
      <c r="G13" s="195">
        <v>0.1</v>
      </c>
    </row>
    <row r="14" spans="1:7" x14ac:dyDescent="0.25">
      <c r="B14" s="190"/>
      <c r="C14" s="205" t="s">
        <v>201</v>
      </c>
      <c r="D14" s="196" t="s">
        <v>167</v>
      </c>
      <c r="E14" s="193">
        <v>768</v>
      </c>
      <c r="F14" s="194">
        <v>691.2</v>
      </c>
      <c r="G14" s="195">
        <v>0.1</v>
      </c>
    </row>
    <row r="15" spans="1:7" x14ac:dyDescent="0.25">
      <c r="B15" s="198"/>
      <c r="C15" s="206" t="s">
        <v>202</v>
      </c>
      <c r="D15" s="196" t="s">
        <v>167</v>
      </c>
      <c r="E15" s="193">
        <v>900</v>
      </c>
      <c r="F15" s="194">
        <v>810</v>
      </c>
      <c r="G15" s="195">
        <v>0.1</v>
      </c>
    </row>
    <row r="16" spans="1:7" x14ac:dyDescent="0.25">
      <c r="B16" s="205" t="s">
        <v>173</v>
      </c>
      <c r="C16" s="205" t="s">
        <v>182</v>
      </c>
      <c r="D16" s="211" t="s">
        <v>167</v>
      </c>
      <c r="E16" s="213">
        <v>100</v>
      </c>
      <c r="F16" s="212">
        <v>90</v>
      </c>
      <c r="G16" s="214">
        <v>0.1</v>
      </c>
    </row>
    <row r="17" spans="2:7" x14ac:dyDescent="0.25">
      <c r="B17" s="205" t="s">
        <v>174</v>
      </c>
      <c r="C17" s="205" t="s">
        <v>183</v>
      </c>
      <c r="D17" s="207" t="s">
        <v>167</v>
      </c>
      <c r="E17" s="193">
        <v>50</v>
      </c>
      <c r="F17" s="208">
        <v>45</v>
      </c>
      <c r="G17" s="202">
        <v>0.1</v>
      </c>
    </row>
    <row r="18" spans="2:7" x14ac:dyDescent="0.25">
      <c r="B18" s="205" t="s">
        <v>175</v>
      </c>
      <c r="C18" s="205" t="s">
        <v>184</v>
      </c>
      <c r="D18" s="207" t="s">
        <v>167</v>
      </c>
      <c r="E18" s="193">
        <v>82.5</v>
      </c>
      <c r="F18" s="208">
        <v>74.25</v>
      </c>
      <c r="G18" s="202">
        <v>0.1</v>
      </c>
    </row>
    <row r="19" spans="2:7" x14ac:dyDescent="0.25">
      <c r="B19" s="206" t="s">
        <v>176</v>
      </c>
      <c r="C19" s="206" t="s">
        <v>185</v>
      </c>
      <c r="D19" s="209" t="s">
        <v>167</v>
      </c>
      <c r="E19" s="199">
        <v>150</v>
      </c>
      <c r="F19" s="210">
        <v>135</v>
      </c>
      <c r="G19" s="203">
        <v>0.1</v>
      </c>
    </row>
    <row r="20" spans="2:7" x14ac:dyDescent="0.25">
      <c r="B20" s="205" t="s">
        <v>177</v>
      </c>
      <c r="C20" s="205" t="s">
        <v>186</v>
      </c>
      <c r="D20" s="207" t="s">
        <v>167</v>
      </c>
      <c r="E20" s="193">
        <v>200</v>
      </c>
      <c r="F20" s="208">
        <v>180</v>
      </c>
      <c r="G20" s="202">
        <v>0.1</v>
      </c>
    </row>
    <row r="21" spans="2:7" x14ac:dyDescent="0.25">
      <c r="B21" s="205" t="s">
        <v>178</v>
      </c>
      <c r="C21" s="205" t="s">
        <v>187</v>
      </c>
      <c r="D21" s="207" t="s">
        <v>167</v>
      </c>
      <c r="E21" s="193">
        <v>50</v>
      </c>
      <c r="F21" s="208">
        <v>45</v>
      </c>
      <c r="G21" s="202">
        <v>0.1</v>
      </c>
    </row>
    <row r="22" spans="2:7" x14ac:dyDescent="0.25">
      <c r="B22" s="205" t="s">
        <v>179</v>
      </c>
      <c r="C22" s="205" t="s">
        <v>188</v>
      </c>
      <c r="D22" s="207" t="s">
        <v>167</v>
      </c>
      <c r="E22" s="193">
        <v>83</v>
      </c>
      <c r="F22" s="208">
        <v>74.7</v>
      </c>
      <c r="G22" s="202">
        <v>0.1</v>
      </c>
    </row>
    <row r="23" spans="2:7" x14ac:dyDescent="0.25">
      <c r="B23" s="205" t="s">
        <v>180</v>
      </c>
      <c r="C23" s="205" t="s">
        <v>189</v>
      </c>
      <c r="D23" s="207" t="s">
        <v>167</v>
      </c>
      <c r="E23" s="193">
        <v>150</v>
      </c>
      <c r="F23" s="208">
        <v>135</v>
      </c>
      <c r="G23" s="202">
        <v>0.1</v>
      </c>
    </row>
    <row r="24" spans="2:7" x14ac:dyDescent="0.25">
      <c r="B24" s="206" t="s">
        <v>181</v>
      </c>
      <c r="C24" s="206" t="s">
        <v>190</v>
      </c>
      <c r="D24" s="209" t="s">
        <v>167</v>
      </c>
      <c r="E24" s="199">
        <v>225</v>
      </c>
      <c r="F24" s="210">
        <v>202.5</v>
      </c>
      <c r="G24" s="203">
        <v>0.1</v>
      </c>
    </row>
    <row r="25" spans="2:7" x14ac:dyDescent="0.25">
      <c r="B25" s="215" t="s">
        <v>169</v>
      </c>
      <c r="C25" s="216"/>
      <c r="D25" s="217"/>
      <c r="E25" s="218"/>
      <c r="F25" s="218"/>
      <c r="G25" s="219"/>
    </row>
    <row r="26" spans="2:7" x14ac:dyDescent="0.25">
      <c r="B26" s="220" t="s">
        <v>203</v>
      </c>
      <c r="C26" s="226" t="s">
        <v>1841</v>
      </c>
      <c r="D26" s="204" t="s">
        <v>170</v>
      </c>
      <c r="E26" s="213">
        <v>765</v>
      </c>
      <c r="F26" s="229">
        <v>688.5</v>
      </c>
      <c r="G26" s="214">
        <v>0.1</v>
      </c>
    </row>
    <row r="27" spans="2:7" x14ac:dyDescent="0.25">
      <c r="B27" s="221" t="s">
        <v>204</v>
      </c>
      <c r="C27" s="227" t="s">
        <v>1842</v>
      </c>
      <c r="D27" s="205" t="s">
        <v>170</v>
      </c>
      <c r="E27" s="193">
        <v>506</v>
      </c>
      <c r="F27" s="194">
        <v>455.40000000000003</v>
      </c>
      <c r="G27" s="202">
        <v>0.1</v>
      </c>
    </row>
    <row r="28" spans="2:7" x14ac:dyDescent="0.25">
      <c r="B28" s="221" t="s">
        <v>205</v>
      </c>
      <c r="C28" s="227" t="s">
        <v>1843</v>
      </c>
      <c r="D28" s="205" t="s">
        <v>170</v>
      </c>
      <c r="E28" s="193">
        <v>437</v>
      </c>
      <c r="F28" s="194">
        <v>393.3</v>
      </c>
      <c r="G28" s="202">
        <v>0.1</v>
      </c>
    </row>
    <row r="29" spans="2:7" x14ac:dyDescent="0.25">
      <c r="B29" s="221" t="s">
        <v>206</v>
      </c>
      <c r="C29" s="227" t="s">
        <v>1844</v>
      </c>
      <c r="D29" s="205" t="s">
        <v>170</v>
      </c>
      <c r="E29" s="193">
        <v>372</v>
      </c>
      <c r="F29" s="194">
        <v>334.8</v>
      </c>
      <c r="G29" s="202">
        <v>0.1</v>
      </c>
    </row>
    <row r="30" spans="2:7" x14ac:dyDescent="0.25">
      <c r="B30" s="221" t="s">
        <v>207</v>
      </c>
      <c r="C30" s="227" t="s">
        <v>1845</v>
      </c>
      <c r="D30" s="205" t="s">
        <v>170</v>
      </c>
      <c r="E30" s="193">
        <v>312</v>
      </c>
      <c r="F30" s="194">
        <v>280.8</v>
      </c>
      <c r="G30" s="202">
        <v>0.1</v>
      </c>
    </row>
    <row r="31" spans="2:7" x14ac:dyDescent="0.25">
      <c r="B31" s="221" t="s">
        <v>208</v>
      </c>
      <c r="C31" s="227" t="s">
        <v>1846</v>
      </c>
      <c r="D31" s="205" t="s">
        <v>170</v>
      </c>
      <c r="E31" s="193">
        <v>299</v>
      </c>
      <c r="F31" s="194">
        <v>269.10000000000002</v>
      </c>
      <c r="G31" s="202">
        <v>0.1</v>
      </c>
    </row>
    <row r="32" spans="2:7" x14ac:dyDescent="0.25">
      <c r="B32" s="221" t="s">
        <v>209</v>
      </c>
      <c r="C32" s="227" t="s">
        <v>1847</v>
      </c>
      <c r="D32" s="205" t="s">
        <v>170</v>
      </c>
      <c r="E32" s="193">
        <v>270</v>
      </c>
      <c r="F32" s="194">
        <v>243</v>
      </c>
      <c r="G32" s="202">
        <v>0.1</v>
      </c>
    </row>
    <row r="33" spans="2:7" x14ac:dyDescent="0.25">
      <c r="B33" s="221" t="s">
        <v>210</v>
      </c>
      <c r="C33" s="227" t="s">
        <v>1848</v>
      </c>
      <c r="D33" s="205" t="s">
        <v>170</v>
      </c>
      <c r="E33" s="193">
        <v>765</v>
      </c>
      <c r="F33" s="194">
        <v>688.5</v>
      </c>
      <c r="G33" s="202">
        <v>0.1</v>
      </c>
    </row>
    <row r="34" spans="2:7" x14ac:dyDescent="0.25">
      <c r="B34" s="221" t="s">
        <v>211</v>
      </c>
      <c r="C34" s="227" t="s">
        <v>1849</v>
      </c>
      <c r="D34" s="205" t="s">
        <v>170</v>
      </c>
      <c r="E34" s="193">
        <v>506</v>
      </c>
      <c r="F34" s="194">
        <v>455.40000000000003</v>
      </c>
      <c r="G34" s="202">
        <v>0.1</v>
      </c>
    </row>
    <row r="35" spans="2:7" x14ac:dyDescent="0.25">
      <c r="B35" s="221" t="s">
        <v>212</v>
      </c>
      <c r="C35" s="227" t="s">
        <v>1850</v>
      </c>
      <c r="D35" s="205" t="s">
        <v>170</v>
      </c>
      <c r="E35" s="193">
        <v>437</v>
      </c>
      <c r="F35" s="194">
        <v>393.3</v>
      </c>
      <c r="G35" s="202">
        <v>0.1</v>
      </c>
    </row>
    <row r="36" spans="2:7" x14ac:dyDescent="0.25">
      <c r="B36" s="221" t="s">
        <v>213</v>
      </c>
      <c r="C36" s="227" t="s">
        <v>1851</v>
      </c>
      <c r="D36" s="205" t="s">
        <v>170</v>
      </c>
      <c r="E36" s="193">
        <v>372</v>
      </c>
      <c r="F36" s="194">
        <v>334.8</v>
      </c>
      <c r="G36" s="202">
        <v>0.1</v>
      </c>
    </row>
    <row r="37" spans="2:7" x14ac:dyDescent="0.25">
      <c r="B37" s="221" t="s">
        <v>214</v>
      </c>
      <c r="C37" s="227" t="s">
        <v>1852</v>
      </c>
      <c r="D37" s="205" t="s">
        <v>170</v>
      </c>
      <c r="E37" s="193">
        <v>312</v>
      </c>
      <c r="F37" s="194">
        <v>280.8</v>
      </c>
      <c r="G37" s="202">
        <v>0.1</v>
      </c>
    </row>
    <row r="38" spans="2:7" x14ac:dyDescent="0.25">
      <c r="B38" s="221" t="s">
        <v>215</v>
      </c>
      <c r="C38" s="227" t="s">
        <v>1853</v>
      </c>
      <c r="D38" s="205" t="s">
        <v>170</v>
      </c>
      <c r="E38" s="193">
        <v>299</v>
      </c>
      <c r="F38" s="194">
        <v>269.10000000000002</v>
      </c>
      <c r="G38" s="202">
        <v>0.1</v>
      </c>
    </row>
    <row r="39" spans="2:7" x14ac:dyDescent="0.25">
      <c r="B39" s="222" t="s">
        <v>216</v>
      </c>
      <c r="C39" s="227" t="s">
        <v>1854</v>
      </c>
      <c r="D39" s="205" t="s">
        <v>170</v>
      </c>
      <c r="E39" s="193">
        <v>270</v>
      </c>
      <c r="F39" s="194">
        <v>243</v>
      </c>
      <c r="G39" s="202">
        <v>0.1</v>
      </c>
    </row>
    <row r="40" spans="2:7" x14ac:dyDescent="0.25">
      <c r="B40" s="222" t="s">
        <v>217</v>
      </c>
      <c r="C40" s="227" t="s">
        <v>1855</v>
      </c>
      <c r="D40" s="205" t="s">
        <v>170</v>
      </c>
      <c r="E40" s="193">
        <v>765</v>
      </c>
      <c r="F40" s="194">
        <v>688.5</v>
      </c>
      <c r="G40" s="202">
        <v>0.1</v>
      </c>
    </row>
    <row r="41" spans="2:7" x14ac:dyDescent="0.25">
      <c r="B41" s="222" t="s">
        <v>218</v>
      </c>
      <c r="C41" s="227" t="s">
        <v>1856</v>
      </c>
      <c r="D41" s="205" t="s">
        <v>170</v>
      </c>
      <c r="E41" s="193">
        <v>506</v>
      </c>
      <c r="F41" s="194">
        <v>455.40000000000003</v>
      </c>
      <c r="G41" s="202">
        <v>0.1</v>
      </c>
    </row>
    <row r="42" spans="2:7" x14ac:dyDescent="0.25">
      <c r="B42" s="221" t="s">
        <v>219</v>
      </c>
      <c r="C42" s="227" t="s">
        <v>1857</v>
      </c>
      <c r="D42" s="205" t="s">
        <v>170</v>
      </c>
      <c r="E42" s="193">
        <v>437</v>
      </c>
      <c r="F42" s="194">
        <v>393.3</v>
      </c>
      <c r="G42" s="202">
        <v>0.1</v>
      </c>
    </row>
    <row r="43" spans="2:7" x14ac:dyDescent="0.25">
      <c r="B43" s="221" t="s">
        <v>220</v>
      </c>
      <c r="C43" s="227" t="s">
        <v>1858</v>
      </c>
      <c r="D43" s="205" t="s">
        <v>170</v>
      </c>
      <c r="E43" s="193">
        <v>372</v>
      </c>
      <c r="F43" s="194">
        <v>334.8</v>
      </c>
      <c r="G43" s="202">
        <v>0.1</v>
      </c>
    </row>
    <row r="44" spans="2:7" x14ac:dyDescent="0.25">
      <c r="B44" s="221" t="s">
        <v>221</v>
      </c>
      <c r="C44" s="227" t="s">
        <v>1859</v>
      </c>
      <c r="D44" s="205" t="s">
        <v>170</v>
      </c>
      <c r="E44" s="193">
        <v>312</v>
      </c>
      <c r="F44" s="194">
        <v>280.8</v>
      </c>
      <c r="G44" s="202">
        <v>0.1</v>
      </c>
    </row>
    <row r="45" spans="2:7" x14ac:dyDescent="0.25">
      <c r="B45" s="221" t="s">
        <v>222</v>
      </c>
      <c r="C45" s="227" t="s">
        <v>1860</v>
      </c>
      <c r="D45" s="205" t="s">
        <v>170</v>
      </c>
      <c r="E45" s="193">
        <v>299</v>
      </c>
      <c r="F45" s="194">
        <v>269.10000000000002</v>
      </c>
      <c r="G45" s="202">
        <v>0.1</v>
      </c>
    </row>
    <row r="46" spans="2:7" x14ac:dyDescent="0.25">
      <c r="B46" s="221" t="s">
        <v>223</v>
      </c>
      <c r="C46" s="227" t="s">
        <v>1861</v>
      </c>
      <c r="D46" s="205" t="s">
        <v>170</v>
      </c>
      <c r="E46" s="193">
        <v>270</v>
      </c>
      <c r="F46" s="194">
        <v>243</v>
      </c>
      <c r="G46" s="202">
        <v>0.1</v>
      </c>
    </row>
    <row r="47" spans="2:7" x14ac:dyDescent="0.25">
      <c r="B47" s="221" t="s">
        <v>224</v>
      </c>
      <c r="C47" s="227" t="s">
        <v>1862</v>
      </c>
      <c r="D47" s="205" t="s">
        <v>170</v>
      </c>
      <c r="E47" s="193">
        <v>765</v>
      </c>
      <c r="F47" s="194">
        <v>688.5</v>
      </c>
      <c r="G47" s="202">
        <v>0.1</v>
      </c>
    </row>
    <row r="48" spans="2:7" x14ac:dyDescent="0.25">
      <c r="B48" s="221" t="s">
        <v>225</v>
      </c>
      <c r="C48" s="227" t="s">
        <v>1863</v>
      </c>
      <c r="D48" s="205" t="s">
        <v>170</v>
      </c>
      <c r="E48" s="193">
        <v>506</v>
      </c>
      <c r="F48" s="194">
        <v>455.40000000000003</v>
      </c>
      <c r="G48" s="202">
        <v>0.1</v>
      </c>
    </row>
    <row r="49" spans="2:7" x14ac:dyDescent="0.25">
      <c r="B49" s="221" t="s">
        <v>226</v>
      </c>
      <c r="C49" s="227" t="s">
        <v>1864</v>
      </c>
      <c r="D49" s="205" t="s">
        <v>170</v>
      </c>
      <c r="E49" s="193">
        <v>437</v>
      </c>
      <c r="F49" s="194">
        <v>393.3</v>
      </c>
      <c r="G49" s="202">
        <v>0.1</v>
      </c>
    </row>
    <row r="50" spans="2:7" x14ac:dyDescent="0.25">
      <c r="B50" s="221" t="s">
        <v>227</v>
      </c>
      <c r="C50" s="227" t="s">
        <v>1865</v>
      </c>
      <c r="D50" s="205" t="s">
        <v>170</v>
      </c>
      <c r="E50" s="193">
        <v>372</v>
      </c>
      <c r="F50" s="194">
        <v>334.8</v>
      </c>
      <c r="G50" s="202">
        <v>0.1</v>
      </c>
    </row>
    <row r="51" spans="2:7" x14ac:dyDescent="0.25">
      <c r="B51" s="221" t="s">
        <v>228</v>
      </c>
      <c r="C51" s="227" t="s">
        <v>1866</v>
      </c>
      <c r="D51" s="205" t="s">
        <v>170</v>
      </c>
      <c r="E51" s="193">
        <v>312</v>
      </c>
      <c r="F51" s="194">
        <v>280.8</v>
      </c>
      <c r="G51" s="202">
        <v>0.1</v>
      </c>
    </row>
    <row r="52" spans="2:7" x14ac:dyDescent="0.25">
      <c r="B52" s="221" t="s">
        <v>229</v>
      </c>
      <c r="C52" s="227" t="s">
        <v>1867</v>
      </c>
      <c r="D52" s="205" t="s">
        <v>170</v>
      </c>
      <c r="E52" s="193">
        <v>299</v>
      </c>
      <c r="F52" s="194">
        <v>269.10000000000002</v>
      </c>
      <c r="G52" s="202">
        <v>0.1</v>
      </c>
    </row>
    <row r="53" spans="2:7" x14ac:dyDescent="0.25">
      <c r="B53" s="221" t="s">
        <v>230</v>
      </c>
      <c r="C53" s="227" t="s">
        <v>1868</v>
      </c>
      <c r="D53" s="205" t="s">
        <v>170</v>
      </c>
      <c r="E53" s="193">
        <v>270</v>
      </c>
      <c r="F53" s="194">
        <v>243</v>
      </c>
      <c r="G53" s="202">
        <v>0.1</v>
      </c>
    </row>
    <row r="54" spans="2:7" x14ac:dyDescent="0.25">
      <c r="B54" s="221" t="s">
        <v>231</v>
      </c>
      <c r="C54" s="227" t="s">
        <v>1869</v>
      </c>
      <c r="D54" s="205" t="s">
        <v>170</v>
      </c>
      <c r="E54" s="193">
        <v>765</v>
      </c>
      <c r="F54" s="194">
        <v>688.5</v>
      </c>
      <c r="G54" s="202">
        <v>0.1</v>
      </c>
    </row>
    <row r="55" spans="2:7" x14ac:dyDescent="0.25">
      <c r="B55" s="221" t="s">
        <v>232</v>
      </c>
      <c r="C55" s="227" t="s">
        <v>1870</v>
      </c>
      <c r="D55" s="205" t="s">
        <v>170</v>
      </c>
      <c r="E55" s="193">
        <v>506</v>
      </c>
      <c r="F55" s="194">
        <v>455.40000000000003</v>
      </c>
      <c r="G55" s="202">
        <v>0.1</v>
      </c>
    </row>
    <row r="56" spans="2:7" x14ac:dyDescent="0.25">
      <c r="B56" s="221" t="s">
        <v>233</v>
      </c>
      <c r="C56" s="227" t="s">
        <v>1871</v>
      </c>
      <c r="D56" s="205" t="s">
        <v>170</v>
      </c>
      <c r="E56" s="193">
        <v>437</v>
      </c>
      <c r="F56" s="194">
        <v>393.3</v>
      </c>
      <c r="G56" s="202">
        <v>0.1</v>
      </c>
    </row>
    <row r="57" spans="2:7" x14ac:dyDescent="0.25">
      <c r="B57" s="221" t="s">
        <v>234</v>
      </c>
      <c r="C57" s="227" t="s">
        <v>1872</v>
      </c>
      <c r="D57" s="205" t="s">
        <v>170</v>
      </c>
      <c r="E57" s="193">
        <v>372</v>
      </c>
      <c r="F57" s="194">
        <v>334.8</v>
      </c>
      <c r="G57" s="202">
        <v>0.1</v>
      </c>
    </row>
    <row r="58" spans="2:7" x14ac:dyDescent="0.25">
      <c r="B58" s="221" t="s">
        <v>235</v>
      </c>
      <c r="C58" s="227" t="s">
        <v>1873</v>
      </c>
      <c r="D58" s="205" t="s">
        <v>170</v>
      </c>
      <c r="E58" s="193">
        <v>312</v>
      </c>
      <c r="F58" s="194">
        <v>280.8</v>
      </c>
      <c r="G58" s="202">
        <v>0.1</v>
      </c>
    </row>
    <row r="59" spans="2:7" x14ac:dyDescent="0.25">
      <c r="B59" s="221" t="s">
        <v>236</v>
      </c>
      <c r="C59" s="227" t="s">
        <v>1874</v>
      </c>
      <c r="D59" s="205" t="s">
        <v>170</v>
      </c>
      <c r="E59" s="193">
        <v>299</v>
      </c>
      <c r="F59" s="194">
        <v>269.10000000000002</v>
      </c>
      <c r="G59" s="202">
        <v>0.1</v>
      </c>
    </row>
    <row r="60" spans="2:7" x14ac:dyDescent="0.25">
      <c r="B60" s="221" t="s">
        <v>237</v>
      </c>
      <c r="C60" s="227" t="s">
        <v>1875</v>
      </c>
      <c r="D60" s="205" t="s">
        <v>170</v>
      </c>
      <c r="E60" s="193">
        <v>270</v>
      </c>
      <c r="F60" s="194">
        <v>243</v>
      </c>
      <c r="G60" s="202">
        <v>0.1</v>
      </c>
    </row>
    <row r="61" spans="2:7" x14ac:dyDescent="0.25">
      <c r="B61" s="221" t="s">
        <v>238</v>
      </c>
      <c r="C61" s="227" t="s">
        <v>1876</v>
      </c>
      <c r="D61" s="205" t="s">
        <v>170</v>
      </c>
      <c r="E61" s="193">
        <v>765</v>
      </c>
      <c r="F61" s="194">
        <v>688.5</v>
      </c>
      <c r="G61" s="202">
        <v>0.1</v>
      </c>
    </row>
    <row r="62" spans="2:7" x14ac:dyDescent="0.25">
      <c r="B62" s="221" t="s">
        <v>239</v>
      </c>
      <c r="C62" s="227" t="s">
        <v>1877</v>
      </c>
      <c r="D62" s="205" t="s">
        <v>170</v>
      </c>
      <c r="E62" s="193">
        <v>506</v>
      </c>
      <c r="F62" s="194">
        <v>455.40000000000003</v>
      </c>
      <c r="G62" s="202">
        <v>0.1</v>
      </c>
    </row>
    <row r="63" spans="2:7" x14ac:dyDescent="0.25">
      <c r="B63" s="221" t="s">
        <v>240</v>
      </c>
      <c r="C63" s="227" t="s">
        <v>1878</v>
      </c>
      <c r="D63" s="205" t="s">
        <v>170</v>
      </c>
      <c r="E63" s="193">
        <v>437</v>
      </c>
      <c r="F63" s="194">
        <v>393.3</v>
      </c>
      <c r="G63" s="202">
        <v>0.1</v>
      </c>
    </row>
    <row r="64" spans="2:7" x14ac:dyDescent="0.25">
      <c r="B64" s="221" t="s">
        <v>241</v>
      </c>
      <c r="C64" s="227" t="s">
        <v>1879</v>
      </c>
      <c r="D64" s="205" t="s">
        <v>170</v>
      </c>
      <c r="E64" s="193">
        <v>372</v>
      </c>
      <c r="F64" s="194">
        <v>334.8</v>
      </c>
      <c r="G64" s="202">
        <v>0.1</v>
      </c>
    </row>
    <row r="65" spans="2:7" x14ac:dyDescent="0.25">
      <c r="B65" s="221" t="s">
        <v>242</v>
      </c>
      <c r="C65" s="227" t="s">
        <v>1880</v>
      </c>
      <c r="D65" s="205" t="s">
        <v>170</v>
      </c>
      <c r="E65" s="193">
        <v>312</v>
      </c>
      <c r="F65" s="194">
        <v>280.8</v>
      </c>
      <c r="G65" s="202">
        <v>0.1</v>
      </c>
    </row>
    <row r="66" spans="2:7" x14ac:dyDescent="0.25">
      <c r="B66" s="221" t="s">
        <v>243</v>
      </c>
      <c r="C66" s="227" t="s">
        <v>1881</v>
      </c>
      <c r="D66" s="205" t="s">
        <v>170</v>
      </c>
      <c r="E66" s="193">
        <v>299</v>
      </c>
      <c r="F66" s="194">
        <v>269.10000000000002</v>
      </c>
      <c r="G66" s="202">
        <v>0.1</v>
      </c>
    </row>
    <row r="67" spans="2:7" x14ac:dyDescent="0.25">
      <c r="B67" s="221" t="s">
        <v>244</v>
      </c>
      <c r="C67" s="227" t="s">
        <v>1882</v>
      </c>
      <c r="D67" s="205" t="s">
        <v>170</v>
      </c>
      <c r="E67" s="193">
        <v>270</v>
      </c>
      <c r="F67" s="194">
        <v>243</v>
      </c>
      <c r="G67" s="202">
        <v>0.1</v>
      </c>
    </row>
    <row r="68" spans="2:7" x14ac:dyDescent="0.25">
      <c r="B68" s="221" t="s">
        <v>245</v>
      </c>
      <c r="C68" s="227" t="s">
        <v>1883</v>
      </c>
      <c r="D68" s="205" t="s">
        <v>170</v>
      </c>
      <c r="E68" s="193">
        <v>765</v>
      </c>
      <c r="F68" s="194">
        <v>688.5</v>
      </c>
      <c r="G68" s="202">
        <v>0.1</v>
      </c>
    </row>
    <row r="69" spans="2:7" x14ac:dyDescent="0.25">
      <c r="B69" s="221" t="s">
        <v>246</v>
      </c>
      <c r="C69" s="227" t="s">
        <v>1884</v>
      </c>
      <c r="D69" s="205" t="s">
        <v>170</v>
      </c>
      <c r="E69" s="193">
        <v>506</v>
      </c>
      <c r="F69" s="194">
        <v>455.40000000000003</v>
      </c>
      <c r="G69" s="202">
        <v>0.1</v>
      </c>
    </row>
    <row r="70" spans="2:7" x14ac:dyDescent="0.25">
      <c r="B70" s="221" t="s">
        <v>247</v>
      </c>
      <c r="C70" s="227" t="s">
        <v>1885</v>
      </c>
      <c r="D70" s="205" t="s">
        <v>170</v>
      </c>
      <c r="E70" s="193">
        <v>437</v>
      </c>
      <c r="F70" s="194">
        <v>393.3</v>
      </c>
      <c r="G70" s="202">
        <v>0.1</v>
      </c>
    </row>
    <row r="71" spans="2:7" x14ac:dyDescent="0.25">
      <c r="B71" s="221" t="s">
        <v>248</v>
      </c>
      <c r="C71" s="227" t="s">
        <v>1886</v>
      </c>
      <c r="D71" s="205" t="s">
        <v>170</v>
      </c>
      <c r="E71" s="193">
        <v>372</v>
      </c>
      <c r="F71" s="194">
        <v>334.8</v>
      </c>
      <c r="G71" s="202">
        <v>0.1</v>
      </c>
    </row>
    <row r="72" spans="2:7" x14ac:dyDescent="0.25">
      <c r="B72" s="221" t="s">
        <v>249</v>
      </c>
      <c r="C72" s="227" t="s">
        <v>1887</v>
      </c>
      <c r="D72" s="205" t="s">
        <v>170</v>
      </c>
      <c r="E72" s="193">
        <v>312</v>
      </c>
      <c r="F72" s="194">
        <v>280.8</v>
      </c>
      <c r="G72" s="202">
        <v>0.1</v>
      </c>
    </row>
    <row r="73" spans="2:7" x14ac:dyDescent="0.25">
      <c r="B73" s="221" t="s">
        <v>250</v>
      </c>
      <c r="C73" s="227" t="s">
        <v>1888</v>
      </c>
      <c r="D73" s="205" t="s">
        <v>170</v>
      </c>
      <c r="E73" s="193">
        <v>299</v>
      </c>
      <c r="F73" s="194">
        <v>269.10000000000002</v>
      </c>
      <c r="G73" s="202">
        <v>0.1</v>
      </c>
    </row>
    <row r="74" spans="2:7" x14ac:dyDescent="0.25">
      <c r="B74" s="221" t="s">
        <v>251</v>
      </c>
      <c r="C74" s="227" t="s">
        <v>1889</v>
      </c>
      <c r="D74" s="205" t="s">
        <v>170</v>
      </c>
      <c r="E74" s="193">
        <v>270</v>
      </c>
      <c r="F74" s="194">
        <v>243</v>
      </c>
      <c r="G74" s="202">
        <v>0.1</v>
      </c>
    </row>
    <row r="75" spans="2:7" x14ac:dyDescent="0.25">
      <c r="B75" s="221" t="s">
        <v>252</v>
      </c>
      <c r="C75" s="227" t="s">
        <v>1890</v>
      </c>
      <c r="D75" s="205" t="s">
        <v>170</v>
      </c>
      <c r="E75" s="193">
        <v>765</v>
      </c>
      <c r="F75" s="194">
        <v>688.5</v>
      </c>
      <c r="G75" s="202">
        <v>0.1</v>
      </c>
    </row>
    <row r="76" spans="2:7" x14ac:dyDescent="0.25">
      <c r="B76" s="221" t="s">
        <v>253</v>
      </c>
      <c r="C76" s="227" t="s">
        <v>1891</v>
      </c>
      <c r="D76" s="205" t="s">
        <v>170</v>
      </c>
      <c r="E76" s="193">
        <v>506</v>
      </c>
      <c r="F76" s="194">
        <v>455.40000000000003</v>
      </c>
      <c r="G76" s="202">
        <v>0.1</v>
      </c>
    </row>
    <row r="77" spans="2:7" x14ac:dyDescent="0.25">
      <c r="B77" s="221" t="s">
        <v>254</v>
      </c>
      <c r="C77" s="227" t="s">
        <v>1892</v>
      </c>
      <c r="D77" s="205" t="s">
        <v>170</v>
      </c>
      <c r="E77" s="193">
        <v>437</v>
      </c>
      <c r="F77" s="194">
        <v>393.3</v>
      </c>
      <c r="G77" s="202">
        <v>0.1</v>
      </c>
    </row>
    <row r="78" spans="2:7" x14ac:dyDescent="0.25">
      <c r="B78" s="221" t="s">
        <v>255</v>
      </c>
      <c r="C78" s="227" t="s">
        <v>1893</v>
      </c>
      <c r="D78" s="205" t="s">
        <v>170</v>
      </c>
      <c r="E78" s="193">
        <v>372</v>
      </c>
      <c r="F78" s="194">
        <v>334.8</v>
      </c>
      <c r="G78" s="202">
        <v>0.1</v>
      </c>
    </row>
    <row r="79" spans="2:7" x14ac:dyDescent="0.25">
      <c r="B79" s="221" t="s">
        <v>256</v>
      </c>
      <c r="C79" s="227" t="s">
        <v>1894</v>
      </c>
      <c r="D79" s="205" t="s">
        <v>170</v>
      </c>
      <c r="E79" s="193">
        <v>312</v>
      </c>
      <c r="F79" s="194">
        <v>280.8</v>
      </c>
      <c r="G79" s="202">
        <v>0.1</v>
      </c>
    </row>
    <row r="80" spans="2:7" x14ac:dyDescent="0.25">
      <c r="B80" s="221" t="s">
        <v>257</v>
      </c>
      <c r="C80" s="227" t="s">
        <v>1895</v>
      </c>
      <c r="D80" s="205" t="s">
        <v>170</v>
      </c>
      <c r="E80" s="193">
        <v>299</v>
      </c>
      <c r="F80" s="194">
        <v>269.10000000000002</v>
      </c>
      <c r="G80" s="202">
        <v>0.1</v>
      </c>
    </row>
    <row r="81" spans="2:7" x14ac:dyDescent="0.25">
      <c r="B81" s="221" t="s">
        <v>258</v>
      </c>
      <c r="C81" s="227" t="s">
        <v>1896</v>
      </c>
      <c r="D81" s="205" t="s">
        <v>170</v>
      </c>
      <c r="E81" s="193">
        <v>270</v>
      </c>
      <c r="F81" s="194">
        <v>243</v>
      </c>
      <c r="G81" s="202">
        <v>0.1</v>
      </c>
    </row>
    <row r="82" spans="2:7" x14ac:dyDescent="0.25">
      <c r="B82" s="221" t="s">
        <v>259</v>
      </c>
      <c r="C82" s="227" t="s">
        <v>1897</v>
      </c>
      <c r="D82" s="205" t="s">
        <v>170</v>
      </c>
      <c r="E82" s="193">
        <v>765</v>
      </c>
      <c r="F82" s="194">
        <v>688.5</v>
      </c>
      <c r="G82" s="202">
        <v>0.1</v>
      </c>
    </row>
    <row r="83" spans="2:7" x14ac:dyDescent="0.25">
      <c r="B83" s="221" t="s">
        <v>260</v>
      </c>
      <c r="C83" s="227" t="s">
        <v>1898</v>
      </c>
      <c r="D83" s="205" t="s">
        <v>170</v>
      </c>
      <c r="E83" s="193">
        <v>506</v>
      </c>
      <c r="F83" s="194">
        <v>455.40000000000003</v>
      </c>
      <c r="G83" s="202">
        <v>0.1</v>
      </c>
    </row>
    <row r="84" spans="2:7" x14ac:dyDescent="0.25">
      <c r="B84" s="221" t="s">
        <v>261</v>
      </c>
      <c r="C84" s="227" t="s">
        <v>1899</v>
      </c>
      <c r="D84" s="205" t="s">
        <v>170</v>
      </c>
      <c r="E84" s="193">
        <v>437</v>
      </c>
      <c r="F84" s="194">
        <v>393.3</v>
      </c>
      <c r="G84" s="202">
        <v>0.1</v>
      </c>
    </row>
    <row r="85" spans="2:7" x14ac:dyDescent="0.25">
      <c r="B85" s="221" t="s">
        <v>262</v>
      </c>
      <c r="C85" s="227" t="s">
        <v>1900</v>
      </c>
      <c r="D85" s="205" t="s">
        <v>170</v>
      </c>
      <c r="E85" s="193">
        <v>372</v>
      </c>
      <c r="F85" s="194">
        <v>334.8</v>
      </c>
      <c r="G85" s="202">
        <v>0.1</v>
      </c>
    </row>
    <row r="86" spans="2:7" x14ac:dyDescent="0.25">
      <c r="B86" s="221" t="s">
        <v>263</v>
      </c>
      <c r="C86" s="227" t="s">
        <v>1901</v>
      </c>
      <c r="D86" s="205" t="s">
        <v>170</v>
      </c>
      <c r="E86" s="193">
        <v>312</v>
      </c>
      <c r="F86" s="194">
        <v>280.8</v>
      </c>
      <c r="G86" s="202">
        <v>0.1</v>
      </c>
    </row>
    <row r="87" spans="2:7" x14ac:dyDescent="0.25">
      <c r="B87" s="221" t="s">
        <v>264</v>
      </c>
      <c r="C87" s="227" t="s">
        <v>1902</v>
      </c>
      <c r="D87" s="205" t="s">
        <v>170</v>
      </c>
      <c r="E87" s="193">
        <v>299</v>
      </c>
      <c r="F87" s="194">
        <v>269.10000000000002</v>
      </c>
      <c r="G87" s="202">
        <v>0.1</v>
      </c>
    </row>
    <row r="88" spans="2:7" x14ac:dyDescent="0.25">
      <c r="B88" s="221" t="s">
        <v>265</v>
      </c>
      <c r="C88" s="227" t="s">
        <v>1903</v>
      </c>
      <c r="D88" s="205" t="s">
        <v>170</v>
      </c>
      <c r="E88" s="193">
        <v>270</v>
      </c>
      <c r="F88" s="194">
        <v>243</v>
      </c>
      <c r="G88" s="202">
        <v>0.1</v>
      </c>
    </row>
    <row r="89" spans="2:7" x14ac:dyDescent="0.25">
      <c r="B89" s="221" t="s">
        <v>266</v>
      </c>
      <c r="C89" s="227" t="s">
        <v>1904</v>
      </c>
      <c r="D89" s="205" t="s">
        <v>170</v>
      </c>
      <c r="E89" s="193">
        <v>765</v>
      </c>
      <c r="F89" s="194">
        <v>688.5</v>
      </c>
      <c r="G89" s="202">
        <v>0.1</v>
      </c>
    </row>
    <row r="90" spans="2:7" x14ac:dyDescent="0.25">
      <c r="B90" s="221" t="s">
        <v>267</v>
      </c>
      <c r="C90" s="227" t="s">
        <v>1905</v>
      </c>
      <c r="D90" s="205" t="s">
        <v>170</v>
      </c>
      <c r="E90" s="193">
        <v>506</v>
      </c>
      <c r="F90" s="194">
        <v>455.40000000000003</v>
      </c>
      <c r="G90" s="202">
        <v>0.1</v>
      </c>
    </row>
    <row r="91" spans="2:7" x14ac:dyDescent="0.25">
      <c r="B91" s="221" t="s">
        <v>268</v>
      </c>
      <c r="C91" s="227" t="s">
        <v>1906</v>
      </c>
      <c r="D91" s="205" t="s">
        <v>170</v>
      </c>
      <c r="E91" s="193">
        <v>437</v>
      </c>
      <c r="F91" s="194">
        <v>393.3</v>
      </c>
      <c r="G91" s="202">
        <v>0.1</v>
      </c>
    </row>
    <row r="92" spans="2:7" x14ac:dyDescent="0.25">
      <c r="B92" s="221" t="s">
        <v>269</v>
      </c>
      <c r="C92" s="227" t="s">
        <v>1907</v>
      </c>
      <c r="D92" s="205" t="s">
        <v>170</v>
      </c>
      <c r="E92" s="193">
        <v>372</v>
      </c>
      <c r="F92" s="194">
        <v>334.8</v>
      </c>
      <c r="G92" s="202">
        <v>0.1</v>
      </c>
    </row>
    <row r="93" spans="2:7" x14ac:dyDescent="0.25">
      <c r="B93" s="221" t="s">
        <v>270</v>
      </c>
      <c r="C93" s="227" t="s">
        <v>1908</v>
      </c>
      <c r="D93" s="205" t="s">
        <v>170</v>
      </c>
      <c r="E93" s="193">
        <v>312</v>
      </c>
      <c r="F93" s="194">
        <v>280.8</v>
      </c>
      <c r="G93" s="202">
        <v>0.1</v>
      </c>
    </row>
    <row r="94" spans="2:7" x14ac:dyDescent="0.25">
      <c r="B94" s="221" t="s">
        <v>271</v>
      </c>
      <c r="C94" s="227" t="s">
        <v>1909</v>
      </c>
      <c r="D94" s="205" t="s">
        <v>170</v>
      </c>
      <c r="E94" s="193">
        <v>299</v>
      </c>
      <c r="F94" s="194">
        <v>269.10000000000002</v>
      </c>
      <c r="G94" s="202">
        <v>0.1</v>
      </c>
    </row>
    <row r="95" spans="2:7" x14ac:dyDescent="0.25">
      <c r="B95" s="221" t="s">
        <v>272</v>
      </c>
      <c r="C95" s="227" t="s">
        <v>1910</v>
      </c>
      <c r="D95" s="205" t="s">
        <v>170</v>
      </c>
      <c r="E95" s="193">
        <v>270</v>
      </c>
      <c r="F95" s="194">
        <v>243</v>
      </c>
      <c r="G95" s="202">
        <v>0.1</v>
      </c>
    </row>
    <row r="96" spans="2:7" x14ac:dyDescent="0.25">
      <c r="B96" s="221" t="s">
        <v>273</v>
      </c>
      <c r="C96" s="227" t="s">
        <v>1911</v>
      </c>
      <c r="D96" s="205" t="s">
        <v>170</v>
      </c>
      <c r="E96" s="193">
        <v>765</v>
      </c>
      <c r="F96" s="194">
        <v>688.5</v>
      </c>
      <c r="G96" s="202">
        <v>0.1</v>
      </c>
    </row>
    <row r="97" spans="2:7" x14ac:dyDescent="0.25">
      <c r="B97" s="221" t="s">
        <v>274</v>
      </c>
      <c r="C97" s="227" t="s">
        <v>1912</v>
      </c>
      <c r="D97" s="205" t="s">
        <v>170</v>
      </c>
      <c r="E97" s="193">
        <v>506</v>
      </c>
      <c r="F97" s="194">
        <v>455.40000000000003</v>
      </c>
      <c r="G97" s="202">
        <v>0.1</v>
      </c>
    </row>
    <row r="98" spans="2:7" x14ac:dyDescent="0.25">
      <c r="B98" s="221" t="s">
        <v>275</v>
      </c>
      <c r="C98" s="227" t="s">
        <v>1913</v>
      </c>
      <c r="D98" s="205" t="s">
        <v>170</v>
      </c>
      <c r="E98" s="193">
        <v>437</v>
      </c>
      <c r="F98" s="194">
        <v>393.3</v>
      </c>
      <c r="G98" s="202">
        <v>0.1</v>
      </c>
    </row>
    <row r="99" spans="2:7" x14ac:dyDescent="0.25">
      <c r="B99" s="221" t="s">
        <v>276</v>
      </c>
      <c r="C99" s="227" t="s">
        <v>1914</v>
      </c>
      <c r="D99" s="205" t="s">
        <v>170</v>
      </c>
      <c r="E99" s="193">
        <v>372</v>
      </c>
      <c r="F99" s="194">
        <v>334.8</v>
      </c>
      <c r="G99" s="202">
        <v>0.1</v>
      </c>
    </row>
    <row r="100" spans="2:7" x14ac:dyDescent="0.25">
      <c r="B100" s="221" t="s">
        <v>277</v>
      </c>
      <c r="C100" s="227" t="s">
        <v>1915</v>
      </c>
      <c r="D100" s="205" t="s">
        <v>170</v>
      </c>
      <c r="E100" s="193">
        <v>312</v>
      </c>
      <c r="F100" s="194">
        <v>280.8</v>
      </c>
      <c r="G100" s="202">
        <v>0.1</v>
      </c>
    </row>
    <row r="101" spans="2:7" x14ac:dyDescent="0.25">
      <c r="B101" s="221" t="s">
        <v>278</v>
      </c>
      <c r="C101" s="227" t="s">
        <v>1916</v>
      </c>
      <c r="D101" s="205" t="s">
        <v>170</v>
      </c>
      <c r="E101" s="193">
        <v>299</v>
      </c>
      <c r="F101" s="194">
        <v>269.10000000000002</v>
      </c>
      <c r="G101" s="202">
        <v>0.1</v>
      </c>
    </row>
    <row r="102" spans="2:7" x14ac:dyDescent="0.25">
      <c r="B102" s="221" t="s">
        <v>279</v>
      </c>
      <c r="C102" s="227" t="s">
        <v>1917</v>
      </c>
      <c r="D102" s="205" t="s">
        <v>170</v>
      </c>
      <c r="E102" s="193">
        <v>270</v>
      </c>
      <c r="F102" s="194">
        <v>243</v>
      </c>
      <c r="G102" s="202">
        <v>0.1</v>
      </c>
    </row>
    <row r="103" spans="2:7" x14ac:dyDescent="0.25">
      <c r="B103" s="221" t="s">
        <v>280</v>
      </c>
      <c r="C103" s="227" t="s">
        <v>1918</v>
      </c>
      <c r="D103" s="205" t="s">
        <v>170</v>
      </c>
      <c r="E103" s="193">
        <v>390</v>
      </c>
      <c r="F103" s="194">
        <v>351</v>
      </c>
      <c r="G103" s="202">
        <v>0.1</v>
      </c>
    </row>
    <row r="104" spans="2:7" x14ac:dyDescent="0.25">
      <c r="B104" s="221" t="s">
        <v>281</v>
      </c>
      <c r="C104" s="227" t="s">
        <v>1919</v>
      </c>
      <c r="D104" s="205" t="s">
        <v>170</v>
      </c>
      <c r="E104" s="193">
        <v>257</v>
      </c>
      <c r="F104" s="194">
        <v>231.3</v>
      </c>
      <c r="G104" s="202">
        <v>0.1</v>
      </c>
    </row>
    <row r="105" spans="2:7" x14ac:dyDescent="0.25">
      <c r="B105" s="221" t="s">
        <v>282</v>
      </c>
      <c r="C105" s="227" t="s">
        <v>1920</v>
      </c>
      <c r="D105" s="205" t="s">
        <v>170</v>
      </c>
      <c r="E105" s="193">
        <v>223</v>
      </c>
      <c r="F105" s="194">
        <v>200.70000000000002</v>
      </c>
      <c r="G105" s="202">
        <v>0.1</v>
      </c>
    </row>
    <row r="106" spans="2:7" x14ac:dyDescent="0.25">
      <c r="B106" s="221" t="s">
        <v>283</v>
      </c>
      <c r="C106" s="227" t="s">
        <v>1921</v>
      </c>
      <c r="D106" s="205" t="s">
        <v>170</v>
      </c>
      <c r="E106" s="193">
        <v>190</v>
      </c>
      <c r="F106" s="194">
        <v>171</v>
      </c>
      <c r="G106" s="202">
        <v>0.1</v>
      </c>
    </row>
    <row r="107" spans="2:7" x14ac:dyDescent="0.25">
      <c r="B107" s="221" t="s">
        <v>284</v>
      </c>
      <c r="C107" s="227" t="s">
        <v>1922</v>
      </c>
      <c r="D107" s="205" t="s">
        <v>170</v>
      </c>
      <c r="E107" s="193">
        <v>159</v>
      </c>
      <c r="F107" s="194">
        <v>143.1</v>
      </c>
      <c r="G107" s="202">
        <v>0.1</v>
      </c>
    </row>
    <row r="108" spans="2:7" x14ac:dyDescent="0.25">
      <c r="B108" s="221" t="s">
        <v>285</v>
      </c>
      <c r="C108" s="227" t="s">
        <v>1923</v>
      </c>
      <c r="D108" s="205" t="s">
        <v>170</v>
      </c>
      <c r="E108" s="193">
        <v>153</v>
      </c>
      <c r="F108" s="194">
        <v>137.70000000000002</v>
      </c>
      <c r="G108" s="202">
        <v>0.1</v>
      </c>
    </row>
    <row r="109" spans="2:7" x14ac:dyDescent="0.25">
      <c r="B109" s="221" t="s">
        <v>286</v>
      </c>
      <c r="C109" s="227" t="s">
        <v>1924</v>
      </c>
      <c r="D109" s="205" t="s">
        <v>170</v>
      </c>
      <c r="E109" s="193">
        <v>137</v>
      </c>
      <c r="F109" s="194">
        <v>123.3</v>
      </c>
      <c r="G109" s="202">
        <v>0.1</v>
      </c>
    </row>
    <row r="110" spans="2:7" x14ac:dyDescent="0.25">
      <c r="B110" s="221" t="s">
        <v>287</v>
      </c>
      <c r="C110" s="227" t="s">
        <v>1925</v>
      </c>
      <c r="D110" s="205" t="s">
        <v>170</v>
      </c>
      <c r="E110" s="193">
        <v>390</v>
      </c>
      <c r="F110" s="194">
        <v>351</v>
      </c>
      <c r="G110" s="202">
        <v>0.1</v>
      </c>
    </row>
    <row r="111" spans="2:7" x14ac:dyDescent="0.25">
      <c r="B111" s="221" t="s">
        <v>288</v>
      </c>
      <c r="C111" s="227" t="s">
        <v>1926</v>
      </c>
      <c r="D111" s="205" t="s">
        <v>170</v>
      </c>
      <c r="E111" s="193">
        <v>257</v>
      </c>
      <c r="F111" s="194">
        <v>231.3</v>
      </c>
      <c r="G111" s="202">
        <v>0.1</v>
      </c>
    </row>
    <row r="112" spans="2:7" x14ac:dyDescent="0.25">
      <c r="B112" s="221" t="s">
        <v>289</v>
      </c>
      <c r="C112" s="227" t="s">
        <v>1927</v>
      </c>
      <c r="D112" s="205" t="s">
        <v>170</v>
      </c>
      <c r="E112" s="193">
        <v>223</v>
      </c>
      <c r="F112" s="194">
        <v>200.70000000000002</v>
      </c>
      <c r="G112" s="202">
        <v>0.1</v>
      </c>
    </row>
    <row r="113" spans="2:7" x14ac:dyDescent="0.25">
      <c r="B113" s="221" t="s">
        <v>290</v>
      </c>
      <c r="C113" s="227" t="s">
        <v>1928</v>
      </c>
      <c r="D113" s="205" t="s">
        <v>170</v>
      </c>
      <c r="E113" s="193">
        <v>190</v>
      </c>
      <c r="F113" s="194">
        <v>171</v>
      </c>
      <c r="G113" s="202">
        <v>0.1</v>
      </c>
    </row>
    <row r="114" spans="2:7" x14ac:dyDescent="0.25">
      <c r="B114" s="221" t="s">
        <v>291</v>
      </c>
      <c r="C114" s="227" t="s">
        <v>1929</v>
      </c>
      <c r="D114" s="205" t="s">
        <v>170</v>
      </c>
      <c r="E114" s="193">
        <v>159</v>
      </c>
      <c r="F114" s="194">
        <v>143.1</v>
      </c>
      <c r="G114" s="202">
        <v>0.1</v>
      </c>
    </row>
    <row r="115" spans="2:7" x14ac:dyDescent="0.25">
      <c r="B115" s="221" t="s">
        <v>292</v>
      </c>
      <c r="C115" s="227" t="s">
        <v>1930</v>
      </c>
      <c r="D115" s="205" t="s">
        <v>170</v>
      </c>
      <c r="E115" s="193">
        <v>153</v>
      </c>
      <c r="F115" s="194">
        <v>137.70000000000002</v>
      </c>
      <c r="G115" s="202">
        <v>0.1</v>
      </c>
    </row>
    <row r="116" spans="2:7" x14ac:dyDescent="0.25">
      <c r="B116" s="221" t="s">
        <v>293</v>
      </c>
      <c r="C116" s="227" t="s">
        <v>1931</v>
      </c>
      <c r="D116" s="205" t="s">
        <v>170</v>
      </c>
      <c r="E116" s="193">
        <v>137</v>
      </c>
      <c r="F116" s="194">
        <v>123.3</v>
      </c>
      <c r="G116" s="202">
        <v>0.1</v>
      </c>
    </row>
    <row r="117" spans="2:7" x14ac:dyDescent="0.25">
      <c r="B117" s="221" t="s">
        <v>294</v>
      </c>
      <c r="C117" s="227" t="s">
        <v>1932</v>
      </c>
      <c r="D117" s="205" t="s">
        <v>170</v>
      </c>
      <c r="E117" s="193">
        <v>390</v>
      </c>
      <c r="F117" s="194">
        <v>351</v>
      </c>
      <c r="G117" s="202">
        <v>0.1</v>
      </c>
    </row>
    <row r="118" spans="2:7" x14ac:dyDescent="0.25">
      <c r="B118" s="221" t="s">
        <v>295</v>
      </c>
      <c r="C118" s="227" t="s">
        <v>1933</v>
      </c>
      <c r="D118" s="205" t="s">
        <v>170</v>
      </c>
      <c r="E118" s="193">
        <v>257</v>
      </c>
      <c r="F118" s="194">
        <v>231.3</v>
      </c>
      <c r="G118" s="202">
        <v>0.1</v>
      </c>
    </row>
    <row r="119" spans="2:7" x14ac:dyDescent="0.25">
      <c r="B119" s="221" t="s">
        <v>296</v>
      </c>
      <c r="C119" s="227" t="s">
        <v>1934</v>
      </c>
      <c r="D119" s="205" t="s">
        <v>170</v>
      </c>
      <c r="E119" s="193">
        <v>223</v>
      </c>
      <c r="F119" s="194">
        <v>200.70000000000002</v>
      </c>
      <c r="G119" s="202">
        <v>0.1</v>
      </c>
    </row>
    <row r="120" spans="2:7" x14ac:dyDescent="0.25">
      <c r="B120" s="221" t="s">
        <v>297</v>
      </c>
      <c r="C120" s="227" t="s">
        <v>1935</v>
      </c>
      <c r="D120" s="205" t="s">
        <v>170</v>
      </c>
      <c r="E120" s="193">
        <v>190</v>
      </c>
      <c r="F120" s="194">
        <v>171</v>
      </c>
      <c r="G120" s="202">
        <v>0.1</v>
      </c>
    </row>
    <row r="121" spans="2:7" x14ac:dyDescent="0.25">
      <c r="B121" s="221" t="s">
        <v>298</v>
      </c>
      <c r="C121" s="227" t="s">
        <v>1936</v>
      </c>
      <c r="D121" s="205" t="s">
        <v>170</v>
      </c>
      <c r="E121" s="193">
        <v>159</v>
      </c>
      <c r="F121" s="194">
        <v>143.1</v>
      </c>
      <c r="G121" s="202">
        <v>0.1</v>
      </c>
    </row>
    <row r="122" spans="2:7" x14ac:dyDescent="0.25">
      <c r="B122" s="221" t="s">
        <v>299</v>
      </c>
      <c r="C122" s="227" t="s">
        <v>1937</v>
      </c>
      <c r="D122" s="205" t="s">
        <v>170</v>
      </c>
      <c r="E122" s="193">
        <v>153</v>
      </c>
      <c r="F122" s="194">
        <v>137.70000000000002</v>
      </c>
      <c r="G122" s="202">
        <v>0.1</v>
      </c>
    </row>
    <row r="123" spans="2:7" x14ac:dyDescent="0.25">
      <c r="B123" s="221" t="s">
        <v>300</v>
      </c>
      <c r="C123" s="227" t="s">
        <v>1938</v>
      </c>
      <c r="D123" s="205" t="s">
        <v>170</v>
      </c>
      <c r="E123" s="193">
        <v>137</v>
      </c>
      <c r="F123" s="194">
        <v>123.3</v>
      </c>
      <c r="G123" s="202">
        <v>0.1</v>
      </c>
    </row>
    <row r="124" spans="2:7" x14ac:dyDescent="0.25">
      <c r="B124" s="221" t="s">
        <v>301</v>
      </c>
      <c r="C124" s="227" t="s">
        <v>1939</v>
      </c>
      <c r="D124" s="205" t="s">
        <v>170</v>
      </c>
      <c r="E124" s="193">
        <v>390</v>
      </c>
      <c r="F124" s="194">
        <v>351</v>
      </c>
      <c r="G124" s="202">
        <v>0.1</v>
      </c>
    </row>
    <row r="125" spans="2:7" x14ac:dyDescent="0.25">
      <c r="B125" s="221" t="s">
        <v>302</v>
      </c>
      <c r="C125" s="227" t="s">
        <v>1940</v>
      </c>
      <c r="D125" s="205" t="s">
        <v>170</v>
      </c>
      <c r="E125" s="193">
        <v>257</v>
      </c>
      <c r="F125" s="194">
        <v>231.3</v>
      </c>
      <c r="G125" s="202">
        <v>0.1</v>
      </c>
    </row>
    <row r="126" spans="2:7" x14ac:dyDescent="0.25">
      <c r="B126" s="221" t="s">
        <v>303</v>
      </c>
      <c r="C126" s="227" t="s">
        <v>1941</v>
      </c>
      <c r="D126" s="205" t="s">
        <v>170</v>
      </c>
      <c r="E126" s="193">
        <v>223</v>
      </c>
      <c r="F126" s="194">
        <v>200.70000000000002</v>
      </c>
      <c r="G126" s="202">
        <v>0.1</v>
      </c>
    </row>
    <row r="127" spans="2:7" x14ac:dyDescent="0.25">
      <c r="B127" s="221" t="s">
        <v>304</v>
      </c>
      <c r="C127" s="227" t="s">
        <v>1942</v>
      </c>
      <c r="D127" s="205" t="s">
        <v>170</v>
      </c>
      <c r="E127" s="193">
        <v>190</v>
      </c>
      <c r="F127" s="194">
        <v>171</v>
      </c>
      <c r="G127" s="202">
        <v>0.1</v>
      </c>
    </row>
    <row r="128" spans="2:7" x14ac:dyDescent="0.25">
      <c r="B128" s="221" t="s">
        <v>305</v>
      </c>
      <c r="C128" s="227" t="s">
        <v>1943</v>
      </c>
      <c r="D128" s="205" t="s">
        <v>170</v>
      </c>
      <c r="E128" s="193">
        <v>159</v>
      </c>
      <c r="F128" s="194">
        <v>143.1</v>
      </c>
      <c r="G128" s="202">
        <v>0.1</v>
      </c>
    </row>
    <row r="129" spans="2:7" x14ac:dyDescent="0.25">
      <c r="B129" s="221" t="s">
        <v>306</v>
      </c>
      <c r="C129" s="227" t="s">
        <v>1944</v>
      </c>
      <c r="D129" s="205" t="s">
        <v>170</v>
      </c>
      <c r="E129" s="193">
        <v>153</v>
      </c>
      <c r="F129" s="194">
        <v>137.70000000000002</v>
      </c>
      <c r="G129" s="202">
        <v>0.1</v>
      </c>
    </row>
    <row r="130" spans="2:7" x14ac:dyDescent="0.25">
      <c r="B130" s="221" t="s">
        <v>307</v>
      </c>
      <c r="C130" s="227" t="s">
        <v>1945</v>
      </c>
      <c r="D130" s="205" t="s">
        <v>170</v>
      </c>
      <c r="E130" s="193">
        <v>137</v>
      </c>
      <c r="F130" s="194">
        <v>123.3</v>
      </c>
      <c r="G130" s="202">
        <v>0.1</v>
      </c>
    </row>
    <row r="131" spans="2:7" x14ac:dyDescent="0.25">
      <c r="B131" s="221" t="s">
        <v>308</v>
      </c>
      <c r="C131" s="227" t="s">
        <v>1946</v>
      </c>
      <c r="D131" s="205" t="s">
        <v>170</v>
      </c>
      <c r="E131" s="193">
        <v>390</v>
      </c>
      <c r="F131" s="194">
        <v>351</v>
      </c>
      <c r="G131" s="202">
        <v>0.1</v>
      </c>
    </row>
    <row r="132" spans="2:7" x14ac:dyDescent="0.25">
      <c r="B132" s="221" t="s">
        <v>309</v>
      </c>
      <c r="C132" s="227" t="s">
        <v>1947</v>
      </c>
      <c r="D132" s="205" t="s">
        <v>170</v>
      </c>
      <c r="E132" s="193">
        <v>257</v>
      </c>
      <c r="F132" s="194">
        <v>231.3</v>
      </c>
      <c r="G132" s="202">
        <v>0.1</v>
      </c>
    </row>
    <row r="133" spans="2:7" x14ac:dyDescent="0.25">
      <c r="B133" s="221" t="s">
        <v>310</v>
      </c>
      <c r="C133" s="227" t="s">
        <v>1948</v>
      </c>
      <c r="D133" s="205" t="s">
        <v>170</v>
      </c>
      <c r="E133" s="193">
        <v>223</v>
      </c>
      <c r="F133" s="194">
        <v>200.70000000000002</v>
      </c>
      <c r="G133" s="202">
        <v>0.1</v>
      </c>
    </row>
    <row r="134" spans="2:7" x14ac:dyDescent="0.25">
      <c r="B134" s="221" t="s">
        <v>311</v>
      </c>
      <c r="C134" s="227" t="s">
        <v>1949</v>
      </c>
      <c r="D134" s="205" t="s">
        <v>170</v>
      </c>
      <c r="E134" s="193">
        <v>190</v>
      </c>
      <c r="F134" s="194">
        <v>171</v>
      </c>
      <c r="G134" s="202">
        <v>0.1</v>
      </c>
    </row>
    <row r="135" spans="2:7" x14ac:dyDescent="0.25">
      <c r="B135" s="221" t="s">
        <v>312</v>
      </c>
      <c r="C135" s="227" t="s">
        <v>1950</v>
      </c>
      <c r="D135" s="205" t="s">
        <v>170</v>
      </c>
      <c r="E135" s="193">
        <v>159</v>
      </c>
      <c r="F135" s="194">
        <v>143.1</v>
      </c>
      <c r="G135" s="202">
        <v>0.1</v>
      </c>
    </row>
    <row r="136" spans="2:7" x14ac:dyDescent="0.25">
      <c r="B136" s="221" t="s">
        <v>313</v>
      </c>
      <c r="C136" s="227" t="s">
        <v>1951</v>
      </c>
      <c r="D136" s="205" t="s">
        <v>170</v>
      </c>
      <c r="E136" s="193">
        <v>153</v>
      </c>
      <c r="F136" s="194">
        <v>137.70000000000002</v>
      </c>
      <c r="G136" s="202">
        <v>0.1</v>
      </c>
    </row>
    <row r="137" spans="2:7" x14ac:dyDescent="0.25">
      <c r="B137" s="221" t="s">
        <v>314</v>
      </c>
      <c r="C137" s="227" t="s">
        <v>1952</v>
      </c>
      <c r="D137" s="205" t="s">
        <v>170</v>
      </c>
      <c r="E137" s="193">
        <v>137</v>
      </c>
      <c r="F137" s="194">
        <v>123.3</v>
      </c>
      <c r="G137" s="202">
        <v>0.1</v>
      </c>
    </row>
    <row r="138" spans="2:7" x14ac:dyDescent="0.25">
      <c r="B138" s="221" t="s">
        <v>315</v>
      </c>
      <c r="C138" s="227" t="s">
        <v>1953</v>
      </c>
      <c r="D138" s="205" t="s">
        <v>170</v>
      </c>
      <c r="E138" s="193">
        <v>390</v>
      </c>
      <c r="F138" s="194">
        <v>351</v>
      </c>
      <c r="G138" s="202">
        <v>0.1</v>
      </c>
    </row>
    <row r="139" spans="2:7" x14ac:dyDescent="0.25">
      <c r="B139" s="221" t="s">
        <v>316</v>
      </c>
      <c r="C139" s="227" t="s">
        <v>1954</v>
      </c>
      <c r="D139" s="205" t="s">
        <v>170</v>
      </c>
      <c r="E139" s="193">
        <v>257</v>
      </c>
      <c r="F139" s="194">
        <v>231.3</v>
      </c>
      <c r="G139" s="202">
        <v>0.1</v>
      </c>
    </row>
    <row r="140" spans="2:7" x14ac:dyDescent="0.25">
      <c r="B140" s="221" t="s">
        <v>317</v>
      </c>
      <c r="C140" s="227" t="s">
        <v>1955</v>
      </c>
      <c r="D140" s="205" t="s">
        <v>170</v>
      </c>
      <c r="E140" s="193">
        <v>223</v>
      </c>
      <c r="F140" s="194">
        <v>200.70000000000002</v>
      </c>
      <c r="G140" s="202">
        <v>0.1</v>
      </c>
    </row>
    <row r="141" spans="2:7" x14ac:dyDescent="0.25">
      <c r="B141" s="221" t="s">
        <v>318</v>
      </c>
      <c r="C141" s="227" t="s">
        <v>1956</v>
      </c>
      <c r="D141" s="205" t="s">
        <v>170</v>
      </c>
      <c r="E141" s="193">
        <v>190</v>
      </c>
      <c r="F141" s="194">
        <v>171</v>
      </c>
      <c r="G141" s="202">
        <v>0.1</v>
      </c>
    </row>
    <row r="142" spans="2:7" x14ac:dyDescent="0.25">
      <c r="B142" s="221" t="s">
        <v>319</v>
      </c>
      <c r="C142" s="227" t="s">
        <v>1957</v>
      </c>
      <c r="D142" s="205" t="s">
        <v>170</v>
      </c>
      <c r="E142" s="193">
        <v>159</v>
      </c>
      <c r="F142" s="194">
        <v>143.1</v>
      </c>
      <c r="G142" s="202">
        <v>0.1</v>
      </c>
    </row>
    <row r="143" spans="2:7" x14ac:dyDescent="0.25">
      <c r="B143" s="221" t="s">
        <v>320</v>
      </c>
      <c r="C143" s="227" t="s">
        <v>1958</v>
      </c>
      <c r="D143" s="205" t="s">
        <v>170</v>
      </c>
      <c r="E143" s="193">
        <v>153</v>
      </c>
      <c r="F143" s="194">
        <v>137.70000000000002</v>
      </c>
      <c r="G143" s="202">
        <v>0.1</v>
      </c>
    </row>
    <row r="144" spans="2:7" x14ac:dyDescent="0.25">
      <c r="B144" s="221" t="s">
        <v>321</v>
      </c>
      <c r="C144" s="227" t="s">
        <v>1959</v>
      </c>
      <c r="D144" s="205" t="s">
        <v>170</v>
      </c>
      <c r="E144" s="193">
        <v>137</v>
      </c>
      <c r="F144" s="194">
        <v>123.3</v>
      </c>
      <c r="G144" s="202">
        <v>0.1</v>
      </c>
    </row>
    <row r="145" spans="2:7" x14ac:dyDescent="0.25">
      <c r="B145" s="221" t="s">
        <v>322</v>
      </c>
      <c r="C145" s="227" t="s">
        <v>1960</v>
      </c>
      <c r="D145" s="205" t="s">
        <v>170</v>
      </c>
      <c r="E145" s="193">
        <v>390</v>
      </c>
      <c r="F145" s="194">
        <v>351</v>
      </c>
      <c r="G145" s="202">
        <v>0.1</v>
      </c>
    </row>
    <row r="146" spans="2:7" x14ac:dyDescent="0.25">
      <c r="B146" s="221" t="s">
        <v>323</v>
      </c>
      <c r="C146" s="227" t="s">
        <v>1961</v>
      </c>
      <c r="D146" s="205" t="s">
        <v>170</v>
      </c>
      <c r="E146" s="193">
        <v>257</v>
      </c>
      <c r="F146" s="194">
        <v>231.3</v>
      </c>
      <c r="G146" s="202">
        <v>0.1</v>
      </c>
    </row>
    <row r="147" spans="2:7" x14ac:dyDescent="0.25">
      <c r="B147" s="221" t="s">
        <v>324</v>
      </c>
      <c r="C147" s="227" t="s">
        <v>1962</v>
      </c>
      <c r="D147" s="205" t="s">
        <v>170</v>
      </c>
      <c r="E147" s="193">
        <v>223</v>
      </c>
      <c r="F147" s="194">
        <v>200.70000000000002</v>
      </c>
      <c r="G147" s="202">
        <v>0.1</v>
      </c>
    </row>
    <row r="148" spans="2:7" x14ac:dyDescent="0.25">
      <c r="B148" s="221" t="s">
        <v>325</v>
      </c>
      <c r="C148" s="227" t="s">
        <v>1963</v>
      </c>
      <c r="D148" s="205" t="s">
        <v>170</v>
      </c>
      <c r="E148" s="193">
        <v>190</v>
      </c>
      <c r="F148" s="194">
        <v>171</v>
      </c>
      <c r="G148" s="202">
        <v>0.1</v>
      </c>
    </row>
    <row r="149" spans="2:7" x14ac:dyDescent="0.25">
      <c r="B149" s="221" t="s">
        <v>326</v>
      </c>
      <c r="C149" s="227" t="s">
        <v>1964</v>
      </c>
      <c r="D149" s="205" t="s">
        <v>170</v>
      </c>
      <c r="E149" s="193">
        <v>159</v>
      </c>
      <c r="F149" s="194">
        <v>143.1</v>
      </c>
      <c r="G149" s="202">
        <v>0.1</v>
      </c>
    </row>
    <row r="150" spans="2:7" x14ac:dyDescent="0.25">
      <c r="B150" s="221" t="s">
        <v>327</v>
      </c>
      <c r="C150" s="227" t="s">
        <v>1965</v>
      </c>
      <c r="D150" s="205" t="s">
        <v>170</v>
      </c>
      <c r="E150" s="193">
        <v>153</v>
      </c>
      <c r="F150" s="194">
        <v>137.70000000000002</v>
      </c>
      <c r="G150" s="202">
        <v>0.1</v>
      </c>
    </row>
    <row r="151" spans="2:7" x14ac:dyDescent="0.25">
      <c r="B151" s="221" t="s">
        <v>328</v>
      </c>
      <c r="C151" s="227" t="s">
        <v>1966</v>
      </c>
      <c r="D151" s="205" t="s">
        <v>170</v>
      </c>
      <c r="E151" s="193">
        <v>137</v>
      </c>
      <c r="F151" s="194">
        <v>123.3</v>
      </c>
      <c r="G151" s="202">
        <v>0.1</v>
      </c>
    </row>
    <row r="152" spans="2:7" x14ac:dyDescent="0.25">
      <c r="B152" s="221" t="s">
        <v>329</v>
      </c>
      <c r="C152" s="227" t="s">
        <v>1967</v>
      </c>
      <c r="D152" s="205" t="s">
        <v>170</v>
      </c>
      <c r="E152" s="193">
        <v>716</v>
      </c>
      <c r="F152" s="194">
        <v>644.4</v>
      </c>
      <c r="G152" s="202">
        <v>0.1</v>
      </c>
    </row>
    <row r="153" spans="2:7" x14ac:dyDescent="0.25">
      <c r="B153" s="221" t="s">
        <v>330</v>
      </c>
      <c r="C153" s="227" t="s">
        <v>1968</v>
      </c>
      <c r="D153" s="205" t="s">
        <v>170</v>
      </c>
      <c r="E153" s="193">
        <v>473</v>
      </c>
      <c r="F153" s="194">
        <v>425.7</v>
      </c>
      <c r="G153" s="202">
        <v>0.1</v>
      </c>
    </row>
    <row r="154" spans="2:7" x14ac:dyDescent="0.25">
      <c r="B154" s="221" t="s">
        <v>331</v>
      </c>
      <c r="C154" s="227" t="s">
        <v>1969</v>
      </c>
      <c r="D154" s="205" t="s">
        <v>170</v>
      </c>
      <c r="E154" s="193">
        <v>408</v>
      </c>
      <c r="F154" s="194">
        <v>367.2</v>
      </c>
      <c r="G154" s="202">
        <v>0.1</v>
      </c>
    </row>
    <row r="155" spans="2:7" x14ac:dyDescent="0.25">
      <c r="B155" s="221" t="s">
        <v>332</v>
      </c>
      <c r="C155" s="227" t="s">
        <v>1970</v>
      </c>
      <c r="D155" s="205" t="s">
        <v>170</v>
      </c>
      <c r="E155" s="193">
        <v>348</v>
      </c>
      <c r="F155" s="194">
        <v>313.2</v>
      </c>
      <c r="G155" s="202">
        <v>0.1</v>
      </c>
    </row>
    <row r="156" spans="2:7" x14ac:dyDescent="0.25">
      <c r="B156" s="221" t="s">
        <v>333</v>
      </c>
      <c r="C156" s="227" t="s">
        <v>1971</v>
      </c>
      <c r="D156" s="205" t="s">
        <v>170</v>
      </c>
      <c r="E156" s="193">
        <v>291</v>
      </c>
      <c r="F156" s="194">
        <v>261.90000000000003</v>
      </c>
      <c r="G156" s="202">
        <v>0.1</v>
      </c>
    </row>
    <row r="157" spans="2:7" x14ac:dyDescent="0.25">
      <c r="B157" s="221" t="s">
        <v>334</v>
      </c>
      <c r="C157" s="227" t="s">
        <v>1972</v>
      </c>
      <c r="D157" s="205" t="s">
        <v>170</v>
      </c>
      <c r="E157" s="193">
        <v>280</v>
      </c>
      <c r="F157" s="194">
        <v>252</v>
      </c>
      <c r="G157" s="202">
        <v>0.1</v>
      </c>
    </row>
    <row r="158" spans="2:7" x14ac:dyDescent="0.25">
      <c r="B158" s="221" t="s">
        <v>335</v>
      </c>
      <c r="C158" s="227" t="s">
        <v>1973</v>
      </c>
      <c r="D158" s="205" t="s">
        <v>170</v>
      </c>
      <c r="E158" s="193">
        <v>252</v>
      </c>
      <c r="F158" s="194">
        <v>226.8</v>
      </c>
      <c r="G158" s="202">
        <v>0.1</v>
      </c>
    </row>
    <row r="159" spans="2:7" x14ac:dyDescent="0.25">
      <c r="B159" s="221" t="s">
        <v>336</v>
      </c>
      <c r="C159" s="227" t="s">
        <v>1974</v>
      </c>
      <c r="D159" s="205" t="s">
        <v>170</v>
      </c>
      <c r="E159" s="193">
        <v>716</v>
      </c>
      <c r="F159" s="194">
        <v>644.4</v>
      </c>
      <c r="G159" s="202">
        <v>0.1</v>
      </c>
    </row>
    <row r="160" spans="2:7" x14ac:dyDescent="0.25">
      <c r="B160" s="221" t="s">
        <v>337</v>
      </c>
      <c r="C160" s="227" t="s">
        <v>1975</v>
      </c>
      <c r="D160" s="205" t="s">
        <v>170</v>
      </c>
      <c r="E160" s="193">
        <v>473</v>
      </c>
      <c r="F160" s="194">
        <v>425.7</v>
      </c>
      <c r="G160" s="202">
        <v>0.1</v>
      </c>
    </row>
    <row r="161" spans="2:7" x14ac:dyDescent="0.25">
      <c r="B161" s="221" t="s">
        <v>338</v>
      </c>
      <c r="C161" s="227" t="s">
        <v>1976</v>
      </c>
      <c r="D161" s="205" t="s">
        <v>170</v>
      </c>
      <c r="E161" s="193">
        <v>408</v>
      </c>
      <c r="F161" s="194">
        <v>367.2</v>
      </c>
      <c r="G161" s="202">
        <v>0.1</v>
      </c>
    </row>
    <row r="162" spans="2:7" x14ac:dyDescent="0.25">
      <c r="B162" s="221" t="s">
        <v>339</v>
      </c>
      <c r="C162" s="227" t="s">
        <v>1977</v>
      </c>
      <c r="D162" s="205" t="s">
        <v>170</v>
      </c>
      <c r="E162" s="193">
        <v>348</v>
      </c>
      <c r="F162" s="194">
        <v>313.2</v>
      </c>
      <c r="G162" s="202">
        <v>0.1</v>
      </c>
    </row>
    <row r="163" spans="2:7" x14ac:dyDescent="0.25">
      <c r="B163" s="221" t="s">
        <v>340</v>
      </c>
      <c r="C163" s="227" t="s">
        <v>1978</v>
      </c>
      <c r="D163" s="205" t="s">
        <v>170</v>
      </c>
      <c r="E163" s="193">
        <v>291</v>
      </c>
      <c r="F163" s="194">
        <v>261.90000000000003</v>
      </c>
      <c r="G163" s="202">
        <v>0.1</v>
      </c>
    </row>
    <row r="164" spans="2:7" x14ac:dyDescent="0.25">
      <c r="B164" s="221" t="s">
        <v>341</v>
      </c>
      <c r="C164" s="227" t="s">
        <v>1979</v>
      </c>
      <c r="D164" s="205" t="s">
        <v>170</v>
      </c>
      <c r="E164" s="193">
        <v>280</v>
      </c>
      <c r="F164" s="194">
        <v>252</v>
      </c>
      <c r="G164" s="202">
        <v>0.1</v>
      </c>
    </row>
    <row r="165" spans="2:7" x14ac:dyDescent="0.25">
      <c r="B165" s="221" t="s">
        <v>342</v>
      </c>
      <c r="C165" s="227" t="s">
        <v>1980</v>
      </c>
      <c r="D165" s="205" t="s">
        <v>170</v>
      </c>
      <c r="E165" s="193">
        <v>252</v>
      </c>
      <c r="F165" s="194">
        <v>226.8</v>
      </c>
      <c r="G165" s="202">
        <v>0.1</v>
      </c>
    </row>
    <row r="166" spans="2:7" x14ac:dyDescent="0.25">
      <c r="B166" s="221" t="s">
        <v>343</v>
      </c>
      <c r="C166" s="227" t="s">
        <v>1981</v>
      </c>
      <c r="D166" s="205" t="s">
        <v>170</v>
      </c>
      <c r="E166" s="193">
        <v>716</v>
      </c>
      <c r="F166" s="194">
        <v>644.4</v>
      </c>
      <c r="G166" s="202">
        <v>0.1</v>
      </c>
    </row>
    <row r="167" spans="2:7" x14ac:dyDescent="0.25">
      <c r="B167" s="221" t="s">
        <v>344</v>
      </c>
      <c r="C167" s="227" t="s">
        <v>1982</v>
      </c>
      <c r="D167" s="205" t="s">
        <v>170</v>
      </c>
      <c r="E167" s="193">
        <v>473</v>
      </c>
      <c r="F167" s="194">
        <v>425.7</v>
      </c>
      <c r="G167" s="202">
        <v>0.1</v>
      </c>
    </row>
    <row r="168" spans="2:7" x14ac:dyDescent="0.25">
      <c r="B168" s="221" t="s">
        <v>345</v>
      </c>
      <c r="C168" s="227" t="s">
        <v>1983</v>
      </c>
      <c r="D168" s="205" t="s">
        <v>170</v>
      </c>
      <c r="E168" s="193">
        <v>408</v>
      </c>
      <c r="F168" s="194">
        <v>367.2</v>
      </c>
      <c r="G168" s="202">
        <v>0.1</v>
      </c>
    </row>
    <row r="169" spans="2:7" x14ac:dyDescent="0.25">
      <c r="B169" s="221" t="s">
        <v>346</v>
      </c>
      <c r="C169" s="227" t="s">
        <v>1984</v>
      </c>
      <c r="D169" s="205" t="s">
        <v>170</v>
      </c>
      <c r="E169" s="193">
        <v>348</v>
      </c>
      <c r="F169" s="194">
        <v>313.2</v>
      </c>
      <c r="G169" s="202">
        <v>0.1</v>
      </c>
    </row>
    <row r="170" spans="2:7" x14ac:dyDescent="0.25">
      <c r="B170" s="221" t="s">
        <v>347</v>
      </c>
      <c r="C170" s="227" t="s">
        <v>1985</v>
      </c>
      <c r="D170" s="205" t="s">
        <v>170</v>
      </c>
      <c r="E170" s="193">
        <v>291</v>
      </c>
      <c r="F170" s="194">
        <v>261.90000000000003</v>
      </c>
      <c r="G170" s="202">
        <v>0.1</v>
      </c>
    </row>
    <row r="171" spans="2:7" x14ac:dyDescent="0.25">
      <c r="B171" s="221" t="s">
        <v>348</v>
      </c>
      <c r="C171" s="227" t="s">
        <v>1986</v>
      </c>
      <c r="D171" s="205" t="s">
        <v>170</v>
      </c>
      <c r="E171" s="193">
        <v>280</v>
      </c>
      <c r="F171" s="194">
        <v>252</v>
      </c>
      <c r="G171" s="202">
        <v>0.1</v>
      </c>
    </row>
    <row r="172" spans="2:7" x14ac:dyDescent="0.25">
      <c r="B172" s="221" t="s">
        <v>349</v>
      </c>
      <c r="C172" s="227" t="s">
        <v>1987</v>
      </c>
      <c r="D172" s="205" t="s">
        <v>170</v>
      </c>
      <c r="E172" s="193">
        <v>252</v>
      </c>
      <c r="F172" s="194">
        <v>226.8</v>
      </c>
      <c r="G172" s="202">
        <v>0.1</v>
      </c>
    </row>
    <row r="173" spans="2:7" x14ac:dyDescent="0.25">
      <c r="B173" s="221" t="s">
        <v>350</v>
      </c>
      <c r="C173" s="227" t="s">
        <v>1988</v>
      </c>
      <c r="D173" s="205" t="s">
        <v>170</v>
      </c>
      <c r="E173" s="193">
        <v>716</v>
      </c>
      <c r="F173" s="194">
        <v>644.4</v>
      </c>
      <c r="G173" s="202">
        <v>0.1</v>
      </c>
    </row>
    <row r="174" spans="2:7" x14ac:dyDescent="0.25">
      <c r="B174" s="221" t="s">
        <v>351</v>
      </c>
      <c r="C174" s="227" t="s">
        <v>1989</v>
      </c>
      <c r="D174" s="205" t="s">
        <v>170</v>
      </c>
      <c r="E174" s="193">
        <v>473</v>
      </c>
      <c r="F174" s="194">
        <v>425.7</v>
      </c>
      <c r="G174" s="202">
        <v>0.1</v>
      </c>
    </row>
    <row r="175" spans="2:7" x14ac:dyDescent="0.25">
      <c r="B175" s="221" t="s">
        <v>352</v>
      </c>
      <c r="C175" s="227" t="s">
        <v>1990</v>
      </c>
      <c r="D175" s="205" t="s">
        <v>170</v>
      </c>
      <c r="E175" s="193">
        <v>408</v>
      </c>
      <c r="F175" s="194">
        <v>367.2</v>
      </c>
      <c r="G175" s="202">
        <v>0.1</v>
      </c>
    </row>
    <row r="176" spans="2:7" x14ac:dyDescent="0.25">
      <c r="B176" s="221" t="s">
        <v>353</v>
      </c>
      <c r="C176" s="227" t="s">
        <v>1991</v>
      </c>
      <c r="D176" s="205" t="s">
        <v>170</v>
      </c>
      <c r="E176" s="193">
        <v>348</v>
      </c>
      <c r="F176" s="194">
        <v>313.2</v>
      </c>
      <c r="G176" s="202">
        <v>0.1</v>
      </c>
    </row>
    <row r="177" spans="2:7" x14ac:dyDescent="0.25">
      <c r="B177" s="221" t="s">
        <v>354</v>
      </c>
      <c r="C177" s="227" t="s">
        <v>1992</v>
      </c>
      <c r="D177" s="205" t="s">
        <v>170</v>
      </c>
      <c r="E177" s="193">
        <v>291</v>
      </c>
      <c r="F177" s="194">
        <v>261.90000000000003</v>
      </c>
      <c r="G177" s="202">
        <v>0.1</v>
      </c>
    </row>
    <row r="178" spans="2:7" x14ac:dyDescent="0.25">
      <c r="B178" s="221" t="s">
        <v>355</v>
      </c>
      <c r="C178" s="227" t="s">
        <v>1993</v>
      </c>
      <c r="D178" s="205" t="s">
        <v>170</v>
      </c>
      <c r="E178" s="193">
        <v>280</v>
      </c>
      <c r="F178" s="194">
        <v>252</v>
      </c>
      <c r="G178" s="202">
        <v>0.1</v>
      </c>
    </row>
    <row r="179" spans="2:7" x14ac:dyDescent="0.25">
      <c r="B179" s="221" t="s">
        <v>356</v>
      </c>
      <c r="C179" s="227" t="s">
        <v>1994</v>
      </c>
      <c r="D179" s="205" t="s">
        <v>170</v>
      </c>
      <c r="E179" s="193">
        <v>252</v>
      </c>
      <c r="F179" s="194">
        <v>226.8</v>
      </c>
      <c r="G179" s="202">
        <v>0.1</v>
      </c>
    </row>
    <row r="180" spans="2:7" x14ac:dyDescent="0.25">
      <c r="B180" s="221" t="s">
        <v>357</v>
      </c>
      <c r="C180" s="227" t="s">
        <v>1995</v>
      </c>
      <c r="D180" s="205" t="s">
        <v>170</v>
      </c>
      <c r="E180" s="193">
        <v>716</v>
      </c>
      <c r="F180" s="194">
        <v>644.4</v>
      </c>
      <c r="G180" s="202">
        <v>0.1</v>
      </c>
    </row>
    <row r="181" spans="2:7" x14ac:dyDescent="0.25">
      <c r="B181" s="221" t="s">
        <v>358</v>
      </c>
      <c r="C181" s="227" t="s">
        <v>1996</v>
      </c>
      <c r="D181" s="205" t="s">
        <v>170</v>
      </c>
      <c r="E181" s="193">
        <v>473</v>
      </c>
      <c r="F181" s="194">
        <v>425.7</v>
      </c>
      <c r="G181" s="202">
        <v>0.1</v>
      </c>
    </row>
    <row r="182" spans="2:7" x14ac:dyDescent="0.25">
      <c r="B182" s="221" t="s">
        <v>359</v>
      </c>
      <c r="C182" s="227" t="s">
        <v>1997</v>
      </c>
      <c r="D182" s="205" t="s">
        <v>170</v>
      </c>
      <c r="E182" s="193">
        <v>408</v>
      </c>
      <c r="F182" s="194">
        <v>367.2</v>
      </c>
      <c r="G182" s="202">
        <v>0.1</v>
      </c>
    </row>
    <row r="183" spans="2:7" x14ac:dyDescent="0.25">
      <c r="B183" s="221" t="s">
        <v>360</v>
      </c>
      <c r="C183" s="227" t="s">
        <v>1998</v>
      </c>
      <c r="D183" s="205" t="s">
        <v>170</v>
      </c>
      <c r="E183" s="193">
        <v>348</v>
      </c>
      <c r="F183" s="194">
        <v>313.2</v>
      </c>
      <c r="G183" s="202">
        <v>0.1</v>
      </c>
    </row>
    <row r="184" spans="2:7" x14ac:dyDescent="0.25">
      <c r="B184" s="221" t="s">
        <v>361</v>
      </c>
      <c r="C184" s="227" t="s">
        <v>1999</v>
      </c>
      <c r="D184" s="205" t="s">
        <v>170</v>
      </c>
      <c r="E184" s="193">
        <v>291</v>
      </c>
      <c r="F184" s="194">
        <v>261.90000000000003</v>
      </c>
      <c r="G184" s="202">
        <v>0.1</v>
      </c>
    </row>
    <row r="185" spans="2:7" x14ac:dyDescent="0.25">
      <c r="B185" s="221" t="s">
        <v>362</v>
      </c>
      <c r="C185" s="227" t="s">
        <v>2000</v>
      </c>
      <c r="D185" s="205" t="s">
        <v>170</v>
      </c>
      <c r="E185" s="193">
        <v>280</v>
      </c>
      <c r="F185" s="194">
        <v>252</v>
      </c>
      <c r="G185" s="202">
        <v>0.1</v>
      </c>
    </row>
    <row r="186" spans="2:7" x14ac:dyDescent="0.25">
      <c r="B186" s="221" t="s">
        <v>363</v>
      </c>
      <c r="C186" s="227" t="s">
        <v>2001</v>
      </c>
      <c r="D186" s="205" t="s">
        <v>170</v>
      </c>
      <c r="E186" s="193">
        <v>252</v>
      </c>
      <c r="F186" s="194">
        <v>226.8</v>
      </c>
      <c r="G186" s="202">
        <v>0.1</v>
      </c>
    </row>
    <row r="187" spans="2:7" x14ac:dyDescent="0.25">
      <c r="B187" s="221" t="s">
        <v>364</v>
      </c>
      <c r="C187" s="227" t="s">
        <v>2002</v>
      </c>
      <c r="D187" s="205" t="s">
        <v>170</v>
      </c>
      <c r="E187" s="193">
        <v>716</v>
      </c>
      <c r="F187" s="194">
        <v>644.4</v>
      </c>
      <c r="G187" s="202">
        <v>0.1</v>
      </c>
    </row>
    <row r="188" spans="2:7" x14ac:dyDescent="0.25">
      <c r="B188" s="221" t="s">
        <v>365</v>
      </c>
      <c r="C188" s="227" t="s">
        <v>2003</v>
      </c>
      <c r="D188" s="205" t="s">
        <v>170</v>
      </c>
      <c r="E188" s="193">
        <v>473</v>
      </c>
      <c r="F188" s="194">
        <v>425.7</v>
      </c>
      <c r="G188" s="202">
        <v>0.1</v>
      </c>
    </row>
    <row r="189" spans="2:7" x14ac:dyDescent="0.25">
      <c r="B189" s="221" t="s">
        <v>366</v>
      </c>
      <c r="C189" s="227" t="s">
        <v>2004</v>
      </c>
      <c r="D189" s="205" t="s">
        <v>170</v>
      </c>
      <c r="E189" s="193">
        <v>408</v>
      </c>
      <c r="F189" s="194">
        <v>367.2</v>
      </c>
      <c r="G189" s="202">
        <v>0.1</v>
      </c>
    </row>
    <row r="190" spans="2:7" x14ac:dyDescent="0.25">
      <c r="B190" s="221" t="s">
        <v>367</v>
      </c>
      <c r="C190" s="227" t="s">
        <v>2005</v>
      </c>
      <c r="D190" s="205" t="s">
        <v>170</v>
      </c>
      <c r="E190" s="193">
        <v>348</v>
      </c>
      <c r="F190" s="194">
        <v>313.2</v>
      </c>
      <c r="G190" s="202">
        <v>0.1</v>
      </c>
    </row>
    <row r="191" spans="2:7" x14ac:dyDescent="0.25">
      <c r="B191" s="221" t="s">
        <v>368</v>
      </c>
      <c r="C191" s="227" t="s">
        <v>2006</v>
      </c>
      <c r="D191" s="205" t="s">
        <v>170</v>
      </c>
      <c r="E191" s="193">
        <v>291</v>
      </c>
      <c r="F191" s="194">
        <v>261.90000000000003</v>
      </c>
      <c r="G191" s="202">
        <v>0.1</v>
      </c>
    </row>
    <row r="192" spans="2:7" x14ac:dyDescent="0.25">
      <c r="B192" s="221" t="s">
        <v>369</v>
      </c>
      <c r="C192" s="227" t="s">
        <v>2007</v>
      </c>
      <c r="D192" s="205" t="s">
        <v>170</v>
      </c>
      <c r="E192" s="193">
        <v>280</v>
      </c>
      <c r="F192" s="194">
        <v>252</v>
      </c>
      <c r="G192" s="202">
        <v>0.1</v>
      </c>
    </row>
    <row r="193" spans="2:7" x14ac:dyDescent="0.25">
      <c r="B193" s="221" t="s">
        <v>370</v>
      </c>
      <c r="C193" s="227" t="s">
        <v>2008</v>
      </c>
      <c r="D193" s="205" t="s">
        <v>170</v>
      </c>
      <c r="E193" s="193">
        <v>252</v>
      </c>
      <c r="F193" s="194">
        <v>226.8</v>
      </c>
      <c r="G193" s="202">
        <v>0.1</v>
      </c>
    </row>
    <row r="194" spans="2:7" x14ac:dyDescent="0.25">
      <c r="B194" s="221" t="s">
        <v>371</v>
      </c>
      <c r="C194" s="227" t="s">
        <v>2009</v>
      </c>
      <c r="D194" s="205" t="s">
        <v>170</v>
      </c>
      <c r="E194" s="193">
        <v>716</v>
      </c>
      <c r="F194" s="194">
        <v>644.4</v>
      </c>
      <c r="G194" s="202">
        <v>0.1</v>
      </c>
    </row>
    <row r="195" spans="2:7" x14ac:dyDescent="0.25">
      <c r="B195" s="221" t="s">
        <v>372</v>
      </c>
      <c r="C195" s="227" t="s">
        <v>2010</v>
      </c>
      <c r="D195" s="205" t="s">
        <v>170</v>
      </c>
      <c r="E195" s="193">
        <v>473</v>
      </c>
      <c r="F195" s="194">
        <v>425.7</v>
      </c>
      <c r="G195" s="202">
        <v>0.1</v>
      </c>
    </row>
    <row r="196" spans="2:7" x14ac:dyDescent="0.25">
      <c r="B196" s="221" t="s">
        <v>373</v>
      </c>
      <c r="C196" s="227" t="s">
        <v>2011</v>
      </c>
      <c r="D196" s="205" t="s">
        <v>170</v>
      </c>
      <c r="E196" s="193">
        <v>408</v>
      </c>
      <c r="F196" s="194">
        <v>367.2</v>
      </c>
      <c r="G196" s="202">
        <v>0.1</v>
      </c>
    </row>
    <row r="197" spans="2:7" x14ac:dyDescent="0.25">
      <c r="B197" s="221" t="s">
        <v>374</v>
      </c>
      <c r="C197" s="227" t="s">
        <v>2012</v>
      </c>
      <c r="D197" s="205" t="s">
        <v>170</v>
      </c>
      <c r="E197" s="193">
        <v>348</v>
      </c>
      <c r="F197" s="194">
        <v>313.2</v>
      </c>
      <c r="G197" s="202">
        <v>0.1</v>
      </c>
    </row>
    <row r="198" spans="2:7" x14ac:dyDescent="0.25">
      <c r="B198" s="221" t="s">
        <v>375</v>
      </c>
      <c r="C198" s="227" t="s">
        <v>2013</v>
      </c>
      <c r="D198" s="205" t="s">
        <v>170</v>
      </c>
      <c r="E198" s="193">
        <v>291</v>
      </c>
      <c r="F198" s="194">
        <v>261.90000000000003</v>
      </c>
      <c r="G198" s="202">
        <v>0.1</v>
      </c>
    </row>
    <row r="199" spans="2:7" x14ac:dyDescent="0.25">
      <c r="B199" s="221" t="s">
        <v>376</v>
      </c>
      <c r="C199" s="227" t="s">
        <v>2014</v>
      </c>
      <c r="D199" s="205" t="s">
        <v>170</v>
      </c>
      <c r="E199" s="193">
        <v>280</v>
      </c>
      <c r="F199" s="194">
        <v>252</v>
      </c>
      <c r="G199" s="202">
        <v>0.1</v>
      </c>
    </row>
    <row r="200" spans="2:7" x14ac:dyDescent="0.25">
      <c r="B200" s="221" t="s">
        <v>377</v>
      </c>
      <c r="C200" s="227" t="s">
        <v>2015</v>
      </c>
      <c r="D200" s="205" t="s">
        <v>170</v>
      </c>
      <c r="E200" s="193">
        <v>252</v>
      </c>
      <c r="F200" s="194">
        <v>226.8</v>
      </c>
      <c r="G200" s="202">
        <v>0.1</v>
      </c>
    </row>
    <row r="201" spans="2:7" x14ac:dyDescent="0.25">
      <c r="B201" s="221" t="s">
        <v>378</v>
      </c>
      <c r="C201" s="227" t="s">
        <v>2016</v>
      </c>
      <c r="D201" s="205" t="s">
        <v>170</v>
      </c>
      <c r="E201" s="193">
        <v>716</v>
      </c>
      <c r="F201" s="194">
        <v>644.4</v>
      </c>
      <c r="G201" s="202">
        <v>0.1</v>
      </c>
    </row>
    <row r="202" spans="2:7" x14ac:dyDescent="0.25">
      <c r="B202" s="221" t="s">
        <v>379</v>
      </c>
      <c r="C202" s="227" t="s">
        <v>2017</v>
      </c>
      <c r="D202" s="205" t="s">
        <v>170</v>
      </c>
      <c r="E202" s="193">
        <v>473</v>
      </c>
      <c r="F202" s="194">
        <v>425.7</v>
      </c>
      <c r="G202" s="202">
        <v>0.1</v>
      </c>
    </row>
    <row r="203" spans="2:7" x14ac:dyDescent="0.25">
      <c r="B203" s="221" t="s">
        <v>380</v>
      </c>
      <c r="C203" s="227" t="s">
        <v>2018</v>
      </c>
      <c r="D203" s="205" t="s">
        <v>170</v>
      </c>
      <c r="E203" s="193">
        <v>408</v>
      </c>
      <c r="F203" s="194">
        <v>367.2</v>
      </c>
      <c r="G203" s="202">
        <v>0.1</v>
      </c>
    </row>
    <row r="204" spans="2:7" x14ac:dyDescent="0.25">
      <c r="B204" s="221" t="s">
        <v>381</v>
      </c>
      <c r="C204" s="227" t="s">
        <v>2019</v>
      </c>
      <c r="D204" s="205" t="s">
        <v>170</v>
      </c>
      <c r="E204" s="193">
        <v>348</v>
      </c>
      <c r="F204" s="194">
        <v>313.2</v>
      </c>
      <c r="G204" s="202">
        <v>0.1</v>
      </c>
    </row>
    <row r="205" spans="2:7" x14ac:dyDescent="0.25">
      <c r="B205" s="221" t="s">
        <v>382</v>
      </c>
      <c r="C205" s="227" t="s">
        <v>2020</v>
      </c>
      <c r="D205" s="205" t="s">
        <v>170</v>
      </c>
      <c r="E205" s="193">
        <v>291</v>
      </c>
      <c r="F205" s="194">
        <v>261.90000000000003</v>
      </c>
      <c r="G205" s="202">
        <v>0.1</v>
      </c>
    </row>
    <row r="206" spans="2:7" x14ac:dyDescent="0.25">
      <c r="B206" s="221" t="s">
        <v>383</v>
      </c>
      <c r="C206" s="227" t="s">
        <v>2021</v>
      </c>
      <c r="D206" s="205" t="s">
        <v>170</v>
      </c>
      <c r="E206" s="193">
        <v>280</v>
      </c>
      <c r="F206" s="194">
        <v>252</v>
      </c>
      <c r="G206" s="202">
        <v>0.1</v>
      </c>
    </row>
    <row r="207" spans="2:7" x14ac:dyDescent="0.25">
      <c r="B207" s="221" t="s">
        <v>384</v>
      </c>
      <c r="C207" s="227" t="s">
        <v>2022</v>
      </c>
      <c r="D207" s="205" t="s">
        <v>170</v>
      </c>
      <c r="E207" s="193">
        <v>252</v>
      </c>
      <c r="F207" s="194">
        <v>226.8</v>
      </c>
      <c r="G207" s="202">
        <v>0.1</v>
      </c>
    </row>
    <row r="208" spans="2:7" x14ac:dyDescent="0.25">
      <c r="B208" s="221" t="s">
        <v>385</v>
      </c>
      <c r="C208" s="227" t="s">
        <v>2023</v>
      </c>
      <c r="D208" s="205" t="s">
        <v>170</v>
      </c>
      <c r="E208" s="193">
        <v>716</v>
      </c>
      <c r="F208" s="194">
        <v>644.4</v>
      </c>
      <c r="G208" s="202">
        <v>0.1</v>
      </c>
    </row>
    <row r="209" spans="2:7" x14ac:dyDescent="0.25">
      <c r="B209" s="221" t="s">
        <v>386</v>
      </c>
      <c r="C209" s="227" t="s">
        <v>2024</v>
      </c>
      <c r="D209" s="205" t="s">
        <v>170</v>
      </c>
      <c r="E209" s="193">
        <v>473</v>
      </c>
      <c r="F209" s="194">
        <v>425.7</v>
      </c>
      <c r="G209" s="202">
        <v>0.1</v>
      </c>
    </row>
    <row r="210" spans="2:7" x14ac:dyDescent="0.25">
      <c r="B210" s="221" t="s">
        <v>387</v>
      </c>
      <c r="C210" s="227" t="s">
        <v>2025</v>
      </c>
      <c r="D210" s="205" t="s">
        <v>170</v>
      </c>
      <c r="E210" s="193">
        <v>408</v>
      </c>
      <c r="F210" s="194">
        <v>367.2</v>
      </c>
      <c r="G210" s="202">
        <v>0.1</v>
      </c>
    </row>
    <row r="211" spans="2:7" x14ac:dyDescent="0.25">
      <c r="B211" s="221" t="s">
        <v>388</v>
      </c>
      <c r="C211" s="227" t="s">
        <v>2026</v>
      </c>
      <c r="D211" s="205" t="s">
        <v>170</v>
      </c>
      <c r="E211" s="193">
        <v>348</v>
      </c>
      <c r="F211" s="194">
        <v>313.2</v>
      </c>
      <c r="G211" s="202">
        <v>0.1</v>
      </c>
    </row>
    <row r="212" spans="2:7" x14ac:dyDescent="0.25">
      <c r="B212" s="221" t="s">
        <v>389</v>
      </c>
      <c r="C212" s="227" t="s">
        <v>2027</v>
      </c>
      <c r="D212" s="205" t="s">
        <v>170</v>
      </c>
      <c r="E212" s="193">
        <v>291</v>
      </c>
      <c r="F212" s="194">
        <v>261.90000000000003</v>
      </c>
      <c r="G212" s="202">
        <v>0.1</v>
      </c>
    </row>
    <row r="213" spans="2:7" x14ac:dyDescent="0.25">
      <c r="B213" s="221" t="s">
        <v>390</v>
      </c>
      <c r="C213" s="227" t="s">
        <v>2028</v>
      </c>
      <c r="D213" s="205" t="s">
        <v>170</v>
      </c>
      <c r="E213" s="193">
        <v>280</v>
      </c>
      <c r="F213" s="194">
        <v>252</v>
      </c>
      <c r="G213" s="202">
        <v>0.1</v>
      </c>
    </row>
    <row r="214" spans="2:7" x14ac:dyDescent="0.25">
      <c r="B214" s="221" t="s">
        <v>391</v>
      </c>
      <c r="C214" s="227" t="s">
        <v>2029</v>
      </c>
      <c r="D214" s="205" t="s">
        <v>170</v>
      </c>
      <c r="E214" s="193">
        <v>252</v>
      </c>
      <c r="F214" s="194">
        <v>226.8</v>
      </c>
      <c r="G214" s="202">
        <v>0.1</v>
      </c>
    </row>
    <row r="215" spans="2:7" x14ac:dyDescent="0.25">
      <c r="B215" s="221" t="s">
        <v>392</v>
      </c>
      <c r="C215" s="227" t="s">
        <v>2030</v>
      </c>
      <c r="D215" s="205" t="s">
        <v>170</v>
      </c>
      <c r="E215" s="193">
        <v>716</v>
      </c>
      <c r="F215" s="194">
        <v>644.4</v>
      </c>
      <c r="G215" s="202">
        <v>0.1</v>
      </c>
    </row>
    <row r="216" spans="2:7" x14ac:dyDescent="0.25">
      <c r="B216" s="221" t="s">
        <v>393</v>
      </c>
      <c r="C216" s="227" t="s">
        <v>2031</v>
      </c>
      <c r="D216" s="205" t="s">
        <v>170</v>
      </c>
      <c r="E216" s="193">
        <v>473</v>
      </c>
      <c r="F216" s="194">
        <v>425.7</v>
      </c>
      <c r="G216" s="202">
        <v>0.1</v>
      </c>
    </row>
    <row r="217" spans="2:7" x14ac:dyDescent="0.25">
      <c r="B217" s="221" t="s">
        <v>394</v>
      </c>
      <c r="C217" s="227" t="s">
        <v>2032</v>
      </c>
      <c r="D217" s="205" t="s">
        <v>170</v>
      </c>
      <c r="E217" s="193">
        <v>408</v>
      </c>
      <c r="F217" s="194">
        <v>367.2</v>
      </c>
      <c r="G217" s="202">
        <v>0.1</v>
      </c>
    </row>
    <row r="218" spans="2:7" x14ac:dyDescent="0.25">
      <c r="B218" s="221" t="s">
        <v>395</v>
      </c>
      <c r="C218" s="227" t="s">
        <v>2033</v>
      </c>
      <c r="D218" s="205" t="s">
        <v>170</v>
      </c>
      <c r="E218" s="193">
        <v>348</v>
      </c>
      <c r="F218" s="194">
        <v>313.2</v>
      </c>
      <c r="G218" s="202">
        <v>0.1</v>
      </c>
    </row>
    <row r="219" spans="2:7" x14ac:dyDescent="0.25">
      <c r="B219" s="221" t="s">
        <v>396</v>
      </c>
      <c r="C219" s="227" t="s">
        <v>2034</v>
      </c>
      <c r="D219" s="205" t="s">
        <v>170</v>
      </c>
      <c r="E219" s="193">
        <v>291</v>
      </c>
      <c r="F219" s="194">
        <v>261.90000000000003</v>
      </c>
      <c r="G219" s="202">
        <v>0.1</v>
      </c>
    </row>
    <row r="220" spans="2:7" x14ac:dyDescent="0.25">
      <c r="B220" s="221" t="s">
        <v>397</v>
      </c>
      <c r="C220" s="227" t="s">
        <v>2035</v>
      </c>
      <c r="D220" s="205" t="s">
        <v>170</v>
      </c>
      <c r="E220" s="193">
        <v>280</v>
      </c>
      <c r="F220" s="194">
        <v>252</v>
      </c>
      <c r="G220" s="202">
        <v>0.1</v>
      </c>
    </row>
    <row r="221" spans="2:7" x14ac:dyDescent="0.25">
      <c r="B221" s="221" t="s">
        <v>398</v>
      </c>
      <c r="C221" s="227" t="s">
        <v>2036</v>
      </c>
      <c r="D221" s="205" t="s">
        <v>170</v>
      </c>
      <c r="E221" s="193">
        <v>252</v>
      </c>
      <c r="F221" s="194">
        <v>226.8</v>
      </c>
      <c r="G221" s="202">
        <v>0.1</v>
      </c>
    </row>
    <row r="222" spans="2:7" x14ac:dyDescent="0.25">
      <c r="B222" s="221" t="s">
        <v>399</v>
      </c>
      <c r="C222" s="227" t="s">
        <v>2037</v>
      </c>
      <c r="D222" s="205" t="s">
        <v>170</v>
      </c>
      <c r="E222" s="193">
        <v>716</v>
      </c>
      <c r="F222" s="194">
        <v>644.4</v>
      </c>
      <c r="G222" s="202">
        <v>0.1</v>
      </c>
    </row>
    <row r="223" spans="2:7" x14ac:dyDescent="0.25">
      <c r="B223" s="221" t="s">
        <v>400</v>
      </c>
      <c r="C223" s="227" t="s">
        <v>2038</v>
      </c>
      <c r="D223" s="205" t="s">
        <v>170</v>
      </c>
      <c r="E223" s="193">
        <v>473</v>
      </c>
      <c r="F223" s="194">
        <v>425.7</v>
      </c>
      <c r="G223" s="202">
        <v>0.1</v>
      </c>
    </row>
    <row r="224" spans="2:7" x14ac:dyDescent="0.25">
      <c r="B224" s="221" t="s">
        <v>401</v>
      </c>
      <c r="C224" s="227" t="s">
        <v>2039</v>
      </c>
      <c r="D224" s="205" t="s">
        <v>170</v>
      </c>
      <c r="E224" s="193">
        <v>408</v>
      </c>
      <c r="F224" s="194">
        <v>367.2</v>
      </c>
      <c r="G224" s="202">
        <v>0.1</v>
      </c>
    </row>
    <row r="225" spans="2:7" x14ac:dyDescent="0.25">
      <c r="B225" s="221" t="s">
        <v>402</v>
      </c>
      <c r="C225" s="227" t="s">
        <v>2040</v>
      </c>
      <c r="D225" s="205" t="s">
        <v>170</v>
      </c>
      <c r="E225" s="193">
        <v>348</v>
      </c>
      <c r="F225" s="194">
        <v>313.2</v>
      </c>
      <c r="G225" s="202">
        <v>0.1</v>
      </c>
    </row>
    <row r="226" spans="2:7" x14ac:dyDescent="0.25">
      <c r="B226" s="221" t="s">
        <v>403</v>
      </c>
      <c r="C226" s="227" t="s">
        <v>2041</v>
      </c>
      <c r="D226" s="205" t="s">
        <v>170</v>
      </c>
      <c r="E226" s="193">
        <v>291</v>
      </c>
      <c r="F226" s="194">
        <v>261.90000000000003</v>
      </c>
      <c r="G226" s="202">
        <v>0.1</v>
      </c>
    </row>
    <row r="227" spans="2:7" x14ac:dyDescent="0.25">
      <c r="B227" s="221" t="s">
        <v>404</v>
      </c>
      <c r="C227" s="227" t="s">
        <v>2042</v>
      </c>
      <c r="D227" s="205" t="s">
        <v>170</v>
      </c>
      <c r="E227" s="193">
        <v>280</v>
      </c>
      <c r="F227" s="194">
        <v>252</v>
      </c>
      <c r="G227" s="202">
        <v>0.1</v>
      </c>
    </row>
    <row r="228" spans="2:7" x14ac:dyDescent="0.25">
      <c r="B228" s="221" t="s">
        <v>405</v>
      </c>
      <c r="C228" s="227" t="s">
        <v>2043</v>
      </c>
      <c r="D228" s="205" t="s">
        <v>170</v>
      </c>
      <c r="E228" s="193">
        <v>252</v>
      </c>
      <c r="F228" s="194">
        <v>226.8</v>
      </c>
      <c r="G228" s="202">
        <v>0.1</v>
      </c>
    </row>
    <row r="229" spans="2:7" x14ac:dyDescent="0.25">
      <c r="B229" s="221" t="s">
        <v>406</v>
      </c>
      <c r="C229" s="227" t="s">
        <v>2044</v>
      </c>
      <c r="D229" s="205" t="s">
        <v>170</v>
      </c>
      <c r="E229" s="193">
        <v>364</v>
      </c>
      <c r="F229" s="194">
        <v>327.60000000000002</v>
      </c>
      <c r="G229" s="202">
        <v>0.1</v>
      </c>
    </row>
    <row r="230" spans="2:7" x14ac:dyDescent="0.25">
      <c r="B230" s="221" t="s">
        <v>407</v>
      </c>
      <c r="C230" s="227" t="s">
        <v>2045</v>
      </c>
      <c r="D230" s="205" t="s">
        <v>170</v>
      </c>
      <c r="E230" s="193">
        <v>241</v>
      </c>
      <c r="F230" s="194">
        <v>216.9</v>
      </c>
      <c r="G230" s="202">
        <v>0.1</v>
      </c>
    </row>
    <row r="231" spans="2:7" x14ac:dyDescent="0.25">
      <c r="B231" s="221" t="s">
        <v>408</v>
      </c>
      <c r="C231" s="227" t="s">
        <v>2046</v>
      </c>
      <c r="D231" s="205" t="s">
        <v>170</v>
      </c>
      <c r="E231" s="193">
        <v>208</v>
      </c>
      <c r="F231" s="194">
        <v>187.20000000000002</v>
      </c>
      <c r="G231" s="202">
        <v>0.1</v>
      </c>
    </row>
    <row r="232" spans="2:7" x14ac:dyDescent="0.25">
      <c r="B232" s="221" t="s">
        <v>409</v>
      </c>
      <c r="C232" s="227" t="s">
        <v>2047</v>
      </c>
      <c r="D232" s="205" t="s">
        <v>170</v>
      </c>
      <c r="E232" s="193">
        <v>177</v>
      </c>
      <c r="F232" s="194">
        <v>159.30000000000001</v>
      </c>
      <c r="G232" s="202">
        <v>0.1</v>
      </c>
    </row>
    <row r="233" spans="2:7" x14ac:dyDescent="0.25">
      <c r="B233" s="221" t="s">
        <v>410</v>
      </c>
      <c r="C233" s="227" t="s">
        <v>2048</v>
      </c>
      <c r="D233" s="205" t="s">
        <v>170</v>
      </c>
      <c r="E233" s="193">
        <v>149</v>
      </c>
      <c r="F233" s="194">
        <v>134.1</v>
      </c>
      <c r="G233" s="202">
        <v>0.1</v>
      </c>
    </row>
    <row r="234" spans="2:7" x14ac:dyDescent="0.25">
      <c r="B234" s="221" t="s">
        <v>411</v>
      </c>
      <c r="C234" s="227" t="s">
        <v>2049</v>
      </c>
      <c r="D234" s="205" t="s">
        <v>170</v>
      </c>
      <c r="E234" s="193">
        <v>143</v>
      </c>
      <c r="F234" s="194">
        <v>128.70000000000002</v>
      </c>
      <c r="G234" s="202">
        <v>0.1</v>
      </c>
    </row>
    <row r="235" spans="2:7" x14ac:dyDescent="0.25">
      <c r="B235" s="221" t="s">
        <v>412</v>
      </c>
      <c r="C235" s="227" t="s">
        <v>2050</v>
      </c>
      <c r="D235" s="205" t="s">
        <v>170</v>
      </c>
      <c r="E235" s="193">
        <v>128</v>
      </c>
      <c r="F235" s="194">
        <v>115.2</v>
      </c>
      <c r="G235" s="202">
        <v>0.1</v>
      </c>
    </row>
    <row r="236" spans="2:7" x14ac:dyDescent="0.25">
      <c r="B236" s="221" t="s">
        <v>413</v>
      </c>
      <c r="C236" s="227" t="s">
        <v>2051</v>
      </c>
      <c r="D236" s="205" t="s">
        <v>170</v>
      </c>
      <c r="E236" s="193">
        <v>364</v>
      </c>
      <c r="F236" s="194">
        <v>327.60000000000002</v>
      </c>
      <c r="G236" s="202">
        <v>0.1</v>
      </c>
    </row>
    <row r="237" spans="2:7" x14ac:dyDescent="0.25">
      <c r="B237" s="221" t="s">
        <v>414</v>
      </c>
      <c r="C237" s="227" t="s">
        <v>2052</v>
      </c>
      <c r="D237" s="205" t="s">
        <v>170</v>
      </c>
      <c r="E237" s="193">
        <v>241</v>
      </c>
      <c r="F237" s="194">
        <v>216.9</v>
      </c>
      <c r="G237" s="202">
        <v>0.1</v>
      </c>
    </row>
    <row r="238" spans="2:7" x14ac:dyDescent="0.25">
      <c r="B238" s="221" t="s">
        <v>415</v>
      </c>
      <c r="C238" s="227" t="s">
        <v>2053</v>
      </c>
      <c r="D238" s="205" t="s">
        <v>170</v>
      </c>
      <c r="E238" s="193">
        <v>208</v>
      </c>
      <c r="F238" s="194">
        <v>187.20000000000002</v>
      </c>
      <c r="G238" s="202">
        <v>0.1</v>
      </c>
    </row>
    <row r="239" spans="2:7" x14ac:dyDescent="0.25">
      <c r="B239" s="221" t="s">
        <v>416</v>
      </c>
      <c r="C239" s="227" t="s">
        <v>2054</v>
      </c>
      <c r="D239" s="205" t="s">
        <v>170</v>
      </c>
      <c r="E239" s="193">
        <v>177</v>
      </c>
      <c r="F239" s="194">
        <v>159.30000000000001</v>
      </c>
      <c r="G239" s="202">
        <v>0.1</v>
      </c>
    </row>
    <row r="240" spans="2:7" x14ac:dyDescent="0.25">
      <c r="B240" s="221" t="s">
        <v>417</v>
      </c>
      <c r="C240" s="227" t="s">
        <v>2055</v>
      </c>
      <c r="D240" s="205" t="s">
        <v>170</v>
      </c>
      <c r="E240" s="193">
        <v>149</v>
      </c>
      <c r="F240" s="194">
        <v>134.1</v>
      </c>
      <c r="G240" s="202">
        <v>0.1</v>
      </c>
    </row>
    <row r="241" spans="2:7" x14ac:dyDescent="0.25">
      <c r="B241" s="221" t="s">
        <v>418</v>
      </c>
      <c r="C241" s="227" t="s">
        <v>2056</v>
      </c>
      <c r="D241" s="205" t="s">
        <v>170</v>
      </c>
      <c r="E241" s="193">
        <v>143</v>
      </c>
      <c r="F241" s="194">
        <v>128.70000000000002</v>
      </c>
      <c r="G241" s="202">
        <v>0.1</v>
      </c>
    </row>
    <row r="242" spans="2:7" x14ac:dyDescent="0.25">
      <c r="B242" s="221" t="s">
        <v>419</v>
      </c>
      <c r="C242" s="227" t="s">
        <v>2057</v>
      </c>
      <c r="D242" s="205" t="s">
        <v>170</v>
      </c>
      <c r="E242" s="193">
        <v>128</v>
      </c>
      <c r="F242" s="194">
        <v>115.2</v>
      </c>
      <c r="G242" s="202">
        <v>0.1</v>
      </c>
    </row>
    <row r="243" spans="2:7" x14ac:dyDescent="0.25">
      <c r="B243" s="221" t="s">
        <v>420</v>
      </c>
      <c r="C243" s="227" t="s">
        <v>2058</v>
      </c>
      <c r="D243" s="205" t="s">
        <v>170</v>
      </c>
      <c r="E243" s="193">
        <v>364</v>
      </c>
      <c r="F243" s="194">
        <v>327.60000000000002</v>
      </c>
      <c r="G243" s="202">
        <v>0.1</v>
      </c>
    </row>
    <row r="244" spans="2:7" x14ac:dyDescent="0.25">
      <c r="B244" s="221" t="s">
        <v>421</v>
      </c>
      <c r="C244" s="227" t="s">
        <v>2059</v>
      </c>
      <c r="D244" s="205" t="s">
        <v>170</v>
      </c>
      <c r="E244" s="193">
        <v>241</v>
      </c>
      <c r="F244" s="194">
        <v>216.9</v>
      </c>
      <c r="G244" s="202">
        <v>0.1</v>
      </c>
    </row>
    <row r="245" spans="2:7" x14ac:dyDescent="0.25">
      <c r="B245" s="221" t="s">
        <v>422</v>
      </c>
      <c r="C245" s="227" t="s">
        <v>2060</v>
      </c>
      <c r="D245" s="205" t="s">
        <v>170</v>
      </c>
      <c r="E245" s="193">
        <v>208</v>
      </c>
      <c r="F245" s="194">
        <v>187.20000000000002</v>
      </c>
      <c r="G245" s="202">
        <v>0.1</v>
      </c>
    </row>
    <row r="246" spans="2:7" x14ac:dyDescent="0.25">
      <c r="B246" s="221" t="s">
        <v>423</v>
      </c>
      <c r="C246" s="227" t="s">
        <v>2061</v>
      </c>
      <c r="D246" s="205" t="s">
        <v>170</v>
      </c>
      <c r="E246" s="193">
        <v>177</v>
      </c>
      <c r="F246" s="194">
        <v>159.30000000000001</v>
      </c>
      <c r="G246" s="202">
        <v>0.1</v>
      </c>
    </row>
    <row r="247" spans="2:7" x14ac:dyDescent="0.25">
      <c r="B247" s="221" t="s">
        <v>424</v>
      </c>
      <c r="C247" s="227" t="s">
        <v>2062</v>
      </c>
      <c r="D247" s="205" t="s">
        <v>170</v>
      </c>
      <c r="E247" s="193">
        <v>149</v>
      </c>
      <c r="F247" s="194">
        <v>134.1</v>
      </c>
      <c r="G247" s="202">
        <v>0.1</v>
      </c>
    </row>
    <row r="248" spans="2:7" x14ac:dyDescent="0.25">
      <c r="B248" s="221" t="s">
        <v>425</v>
      </c>
      <c r="C248" s="227" t="s">
        <v>2063</v>
      </c>
      <c r="D248" s="205" t="s">
        <v>170</v>
      </c>
      <c r="E248" s="193">
        <v>143</v>
      </c>
      <c r="F248" s="194">
        <v>128.70000000000002</v>
      </c>
      <c r="G248" s="202">
        <v>0.1</v>
      </c>
    </row>
    <row r="249" spans="2:7" x14ac:dyDescent="0.25">
      <c r="B249" s="221" t="s">
        <v>426</v>
      </c>
      <c r="C249" s="227" t="s">
        <v>2064</v>
      </c>
      <c r="D249" s="205" t="s">
        <v>170</v>
      </c>
      <c r="E249" s="193">
        <v>128</v>
      </c>
      <c r="F249" s="194">
        <v>115.2</v>
      </c>
      <c r="G249" s="202">
        <v>0.1</v>
      </c>
    </row>
    <row r="250" spans="2:7" x14ac:dyDescent="0.25">
      <c r="B250" s="221" t="s">
        <v>427</v>
      </c>
      <c r="C250" s="227" t="s">
        <v>2065</v>
      </c>
      <c r="D250" s="205" t="s">
        <v>170</v>
      </c>
      <c r="E250" s="193">
        <v>364</v>
      </c>
      <c r="F250" s="194">
        <v>327.60000000000002</v>
      </c>
      <c r="G250" s="202">
        <v>0.1</v>
      </c>
    </row>
    <row r="251" spans="2:7" x14ac:dyDescent="0.25">
      <c r="B251" s="221" t="s">
        <v>428</v>
      </c>
      <c r="C251" s="227" t="s">
        <v>2066</v>
      </c>
      <c r="D251" s="205" t="s">
        <v>170</v>
      </c>
      <c r="E251" s="193">
        <v>241</v>
      </c>
      <c r="F251" s="194">
        <v>216.9</v>
      </c>
      <c r="G251" s="202">
        <v>0.1</v>
      </c>
    </row>
    <row r="252" spans="2:7" x14ac:dyDescent="0.25">
      <c r="B252" s="221" t="s">
        <v>429</v>
      </c>
      <c r="C252" s="227" t="s">
        <v>2067</v>
      </c>
      <c r="D252" s="205" t="s">
        <v>170</v>
      </c>
      <c r="E252" s="193">
        <v>208</v>
      </c>
      <c r="F252" s="194">
        <v>187.20000000000002</v>
      </c>
      <c r="G252" s="202">
        <v>0.1</v>
      </c>
    </row>
    <row r="253" spans="2:7" x14ac:dyDescent="0.25">
      <c r="B253" s="221" t="s">
        <v>430</v>
      </c>
      <c r="C253" s="227" t="s">
        <v>2068</v>
      </c>
      <c r="D253" s="205" t="s">
        <v>170</v>
      </c>
      <c r="E253" s="193">
        <v>177</v>
      </c>
      <c r="F253" s="194">
        <v>159.30000000000001</v>
      </c>
      <c r="G253" s="202">
        <v>0.1</v>
      </c>
    </row>
    <row r="254" spans="2:7" x14ac:dyDescent="0.25">
      <c r="B254" s="221" t="s">
        <v>431</v>
      </c>
      <c r="C254" s="227" t="s">
        <v>2069</v>
      </c>
      <c r="D254" s="205" t="s">
        <v>170</v>
      </c>
      <c r="E254" s="193">
        <v>149</v>
      </c>
      <c r="F254" s="194">
        <v>134.1</v>
      </c>
      <c r="G254" s="202">
        <v>0.1</v>
      </c>
    </row>
    <row r="255" spans="2:7" x14ac:dyDescent="0.25">
      <c r="B255" s="221" t="s">
        <v>432</v>
      </c>
      <c r="C255" s="227" t="s">
        <v>2070</v>
      </c>
      <c r="D255" s="205" t="s">
        <v>170</v>
      </c>
      <c r="E255" s="193">
        <v>143</v>
      </c>
      <c r="F255" s="194">
        <v>128.70000000000002</v>
      </c>
      <c r="G255" s="202">
        <v>0.1</v>
      </c>
    </row>
    <row r="256" spans="2:7" x14ac:dyDescent="0.25">
      <c r="B256" s="221" t="s">
        <v>433</v>
      </c>
      <c r="C256" s="227" t="s">
        <v>2071</v>
      </c>
      <c r="D256" s="205" t="s">
        <v>170</v>
      </c>
      <c r="E256" s="193">
        <v>128</v>
      </c>
      <c r="F256" s="194">
        <v>115.2</v>
      </c>
      <c r="G256" s="202">
        <v>0.1</v>
      </c>
    </row>
    <row r="257" spans="2:7" x14ac:dyDescent="0.25">
      <c r="B257" s="221" t="s">
        <v>434</v>
      </c>
      <c r="C257" s="227" t="s">
        <v>2072</v>
      </c>
      <c r="D257" s="205" t="s">
        <v>170</v>
      </c>
      <c r="E257" s="193">
        <v>364</v>
      </c>
      <c r="F257" s="194">
        <v>327.60000000000002</v>
      </c>
      <c r="G257" s="202">
        <v>0.1</v>
      </c>
    </row>
    <row r="258" spans="2:7" x14ac:dyDescent="0.25">
      <c r="B258" s="221" t="s">
        <v>435</v>
      </c>
      <c r="C258" s="227" t="s">
        <v>2073</v>
      </c>
      <c r="D258" s="205" t="s">
        <v>170</v>
      </c>
      <c r="E258" s="193">
        <v>241</v>
      </c>
      <c r="F258" s="194">
        <v>216.9</v>
      </c>
      <c r="G258" s="202">
        <v>0.1</v>
      </c>
    </row>
    <row r="259" spans="2:7" x14ac:dyDescent="0.25">
      <c r="B259" s="221" t="s">
        <v>436</v>
      </c>
      <c r="C259" s="227" t="s">
        <v>2074</v>
      </c>
      <c r="D259" s="205" t="s">
        <v>170</v>
      </c>
      <c r="E259" s="193">
        <v>208</v>
      </c>
      <c r="F259" s="194">
        <v>187.20000000000002</v>
      </c>
      <c r="G259" s="202">
        <v>0.1</v>
      </c>
    </row>
    <row r="260" spans="2:7" x14ac:dyDescent="0.25">
      <c r="B260" s="221" t="s">
        <v>437</v>
      </c>
      <c r="C260" s="227" t="s">
        <v>2075</v>
      </c>
      <c r="D260" s="205" t="s">
        <v>170</v>
      </c>
      <c r="E260" s="193">
        <v>177</v>
      </c>
      <c r="F260" s="194">
        <v>159.30000000000001</v>
      </c>
      <c r="G260" s="202">
        <v>0.1</v>
      </c>
    </row>
    <row r="261" spans="2:7" x14ac:dyDescent="0.25">
      <c r="B261" s="221" t="s">
        <v>438</v>
      </c>
      <c r="C261" s="227" t="s">
        <v>2076</v>
      </c>
      <c r="D261" s="205" t="s">
        <v>170</v>
      </c>
      <c r="E261" s="193">
        <v>149</v>
      </c>
      <c r="F261" s="194">
        <v>134.1</v>
      </c>
      <c r="G261" s="202">
        <v>0.1</v>
      </c>
    </row>
    <row r="262" spans="2:7" x14ac:dyDescent="0.25">
      <c r="B262" s="221" t="s">
        <v>439</v>
      </c>
      <c r="C262" s="227" t="s">
        <v>2077</v>
      </c>
      <c r="D262" s="205" t="s">
        <v>170</v>
      </c>
      <c r="E262" s="193">
        <v>143</v>
      </c>
      <c r="F262" s="194">
        <v>128.70000000000002</v>
      </c>
      <c r="G262" s="202">
        <v>0.1</v>
      </c>
    </row>
    <row r="263" spans="2:7" x14ac:dyDescent="0.25">
      <c r="B263" s="221" t="s">
        <v>440</v>
      </c>
      <c r="C263" s="227" t="s">
        <v>2078</v>
      </c>
      <c r="D263" s="205" t="s">
        <v>170</v>
      </c>
      <c r="E263" s="193">
        <v>128</v>
      </c>
      <c r="F263" s="194">
        <v>115.2</v>
      </c>
      <c r="G263" s="202">
        <v>0.1</v>
      </c>
    </row>
    <row r="264" spans="2:7" x14ac:dyDescent="0.25">
      <c r="B264" s="221" t="s">
        <v>441</v>
      </c>
      <c r="C264" s="227" t="s">
        <v>2079</v>
      </c>
      <c r="D264" s="205" t="s">
        <v>170</v>
      </c>
      <c r="E264" s="193">
        <v>364</v>
      </c>
      <c r="F264" s="194">
        <v>327.60000000000002</v>
      </c>
      <c r="G264" s="202">
        <v>0.1</v>
      </c>
    </row>
    <row r="265" spans="2:7" x14ac:dyDescent="0.25">
      <c r="B265" s="221" t="s">
        <v>442</v>
      </c>
      <c r="C265" s="227" t="s">
        <v>2080</v>
      </c>
      <c r="D265" s="205" t="s">
        <v>170</v>
      </c>
      <c r="E265" s="193">
        <v>241</v>
      </c>
      <c r="F265" s="194">
        <v>216.9</v>
      </c>
      <c r="G265" s="202">
        <v>0.1</v>
      </c>
    </row>
    <row r="266" spans="2:7" x14ac:dyDescent="0.25">
      <c r="B266" s="221" t="s">
        <v>443</v>
      </c>
      <c r="C266" s="227" t="s">
        <v>2081</v>
      </c>
      <c r="D266" s="205" t="s">
        <v>170</v>
      </c>
      <c r="E266" s="193">
        <v>208</v>
      </c>
      <c r="F266" s="194">
        <v>187.20000000000002</v>
      </c>
      <c r="G266" s="202">
        <v>0.1</v>
      </c>
    </row>
    <row r="267" spans="2:7" x14ac:dyDescent="0.25">
      <c r="B267" s="221" t="s">
        <v>444</v>
      </c>
      <c r="C267" s="227" t="s">
        <v>2082</v>
      </c>
      <c r="D267" s="205" t="s">
        <v>170</v>
      </c>
      <c r="E267" s="193">
        <v>177</v>
      </c>
      <c r="F267" s="194">
        <v>159.30000000000001</v>
      </c>
      <c r="G267" s="202">
        <v>0.1</v>
      </c>
    </row>
    <row r="268" spans="2:7" x14ac:dyDescent="0.25">
      <c r="B268" s="221" t="s">
        <v>445</v>
      </c>
      <c r="C268" s="227" t="s">
        <v>2083</v>
      </c>
      <c r="D268" s="205" t="s">
        <v>170</v>
      </c>
      <c r="E268" s="193">
        <v>149</v>
      </c>
      <c r="F268" s="194">
        <v>134.1</v>
      </c>
      <c r="G268" s="202">
        <v>0.1</v>
      </c>
    </row>
    <row r="269" spans="2:7" x14ac:dyDescent="0.25">
      <c r="B269" s="221" t="s">
        <v>446</v>
      </c>
      <c r="C269" s="227" t="s">
        <v>2084</v>
      </c>
      <c r="D269" s="205" t="s">
        <v>170</v>
      </c>
      <c r="E269" s="193">
        <v>143</v>
      </c>
      <c r="F269" s="194">
        <v>128.70000000000002</v>
      </c>
      <c r="G269" s="202">
        <v>0.1</v>
      </c>
    </row>
    <row r="270" spans="2:7" x14ac:dyDescent="0.25">
      <c r="B270" s="221" t="s">
        <v>447</v>
      </c>
      <c r="C270" s="227" t="s">
        <v>2085</v>
      </c>
      <c r="D270" s="205" t="s">
        <v>170</v>
      </c>
      <c r="E270" s="193">
        <v>128</v>
      </c>
      <c r="F270" s="194">
        <v>115.2</v>
      </c>
      <c r="G270" s="202">
        <v>0.1</v>
      </c>
    </row>
    <row r="271" spans="2:7" x14ac:dyDescent="0.25">
      <c r="B271" s="221" t="s">
        <v>448</v>
      </c>
      <c r="C271" s="227" t="s">
        <v>2086</v>
      </c>
      <c r="D271" s="205" t="s">
        <v>170</v>
      </c>
      <c r="E271" s="193">
        <v>364</v>
      </c>
      <c r="F271" s="194">
        <v>327.60000000000002</v>
      </c>
      <c r="G271" s="202">
        <v>0.1</v>
      </c>
    </row>
    <row r="272" spans="2:7" x14ac:dyDescent="0.25">
      <c r="B272" s="221" t="s">
        <v>449</v>
      </c>
      <c r="C272" s="227" t="s">
        <v>2087</v>
      </c>
      <c r="D272" s="205" t="s">
        <v>170</v>
      </c>
      <c r="E272" s="193">
        <v>241</v>
      </c>
      <c r="F272" s="194">
        <v>216.9</v>
      </c>
      <c r="G272" s="202">
        <v>0.1</v>
      </c>
    </row>
    <row r="273" spans="2:7" x14ac:dyDescent="0.25">
      <c r="B273" s="221" t="s">
        <v>450</v>
      </c>
      <c r="C273" s="227" t="s">
        <v>2088</v>
      </c>
      <c r="D273" s="205" t="s">
        <v>170</v>
      </c>
      <c r="E273" s="193">
        <v>208</v>
      </c>
      <c r="F273" s="194">
        <v>187.20000000000002</v>
      </c>
      <c r="G273" s="202">
        <v>0.1</v>
      </c>
    </row>
    <row r="274" spans="2:7" x14ac:dyDescent="0.25">
      <c r="B274" s="221" t="s">
        <v>451</v>
      </c>
      <c r="C274" s="227" t="s">
        <v>2089</v>
      </c>
      <c r="D274" s="205" t="s">
        <v>170</v>
      </c>
      <c r="E274" s="193">
        <v>177</v>
      </c>
      <c r="F274" s="194">
        <v>159.30000000000001</v>
      </c>
      <c r="G274" s="202">
        <v>0.1</v>
      </c>
    </row>
    <row r="275" spans="2:7" x14ac:dyDescent="0.25">
      <c r="B275" s="221" t="s">
        <v>452</v>
      </c>
      <c r="C275" s="227" t="s">
        <v>2090</v>
      </c>
      <c r="D275" s="205" t="s">
        <v>170</v>
      </c>
      <c r="E275" s="193">
        <v>149</v>
      </c>
      <c r="F275" s="194">
        <v>134.1</v>
      </c>
      <c r="G275" s="202">
        <v>0.1</v>
      </c>
    </row>
    <row r="276" spans="2:7" x14ac:dyDescent="0.25">
      <c r="B276" s="221" t="s">
        <v>453</v>
      </c>
      <c r="C276" s="227" t="s">
        <v>2091</v>
      </c>
      <c r="D276" s="205" t="s">
        <v>170</v>
      </c>
      <c r="E276" s="193">
        <v>143</v>
      </c>
      <c r="F276" s="194">
        <v>128.70000000000002</v>
      </c>
      <c r="G276" s="202">
        <v>0.1</v>
      </c>
    </row>
    <row r="277" spans="2:7" x14ac:dyDescent="0.25">
      <c r="B277" s="221" t="s">
        <v>454</v>
      </c>
      <c r="C277" s="227" t="s">
        <v>2092</v>
      </c>
      <c r="D277" s="205" t="s">
        <v>170</v>
      </c>
      <c r="E277" s="193">
        <v>128</v>
      </c>
      <c r="F277" s="194">
        <v>115.2</v>
      </c>
      <c r="G277" s="202">
        <v>0.1</v>
      </c>
    </row>
    <row r="278" spans="2:7" x14ac:dyDescent="0.25">
      <c r="B278" s="221" t="s">
        <v>455</v>
      </c>
      <c r="C278" s="227" t="s">
        <v>2093</v>
      </c>
      <c r="D278" s="205" t="s">
        <v>170</v>
      </c>
      <c r="E278" s="193">
        <v>159</v>
      </c>
      <c r="F278" s="194">
        <v>143.1</v>
      </c>
      <c r="G278" s="202">
        <v>0.1</v>
      </c>
    </row>
    <row r="279" spans="2:7" x14ac:dyDescent="0.25">
      <c r="B279" s="221" t="s">
        <v>456</v>
      </c>
      <c r="C279" s="227" t="s">
        <v>2094</v>
      </c>
      <c r="D279" s="205" t="s">
        <v>170</v>
      </c>
      <c r="E279" s="193">
        <v>159</v>
      </c>
      <c r="F279" s="194">
        <v>143.1</v>
      </c>
      <c r="G279" s="202">
        <v>0.1</v>
      </c>
    </row>
    <row r="280" spans="2:7" x14ac:dyDescent="0.25">
      <c r="B280" s="221" t="s">
        <v>457</v>
      </c>
      <c r="C280" s="227" t="s">
        <v>2095</v>
      </c>
      <c r="D280" s="205" t="s">
        <v>170</v>
      </c>
      <c r="E280" s="193">
        <v>159</v>
      </c>
      <c r="F280" s="194">
        <v>143.1</v>
      </c>
      <c r="G280" s="202">
        <v>0.1</v>
      </c>
    </row>
    <row r="281" spans="2:7" x14ac:dyDescent="0.25">
      <c r="B281" s="221" t="s">
        <v>458</v>
      </c>
      <c r="C281" s="227" t="s">
        <v>2096</v>
      </c>
      <c r="D281" s="205" t="s">
        <v>170</v>
      </c>
      <c r="E281" s="193">
        <v>159</v>
      </c>
      <c r="F281" s="194">
        <v>143.1</v>
      </c>
      <c r="G281" s="202">
        <v>0.1</v>
      </c>
    </row>
    <row r="282" spans="2:7" x14ac:dyDescent="0.25">
      <c r="B282" s="221" t="s">
        <v>459</v>
      </c>
      <c r="C282" s="227" t="s">
        <v>2097</v>
      </c>
      <c r="D282" s="205" t="s">
        <v>170</v>
      </c>
      <c r="E282" s="193">
        <v>159</v>
      </c>
      <c r="F282" s="194">
        <v>143.1</v>
      </c>
      <c r="G282" s="202">
        <v>0.1</v>
      </c>
    </row>
    <row r="283" spans="2:7" x14ac:dyDescent="0.25">
      <c r="B283" s="221" t="s">
        <v>460</v>
      </c>
      <c r="C283" s="227" t="s">
        <v>2098</v>
      </c>
      <c r="D283" s="205" t="s">
        <v>170</v>
      </c>
      <c r="E283" s="193">
        <v>159</v>
      </c>
      <c r="F283" s="194">
        <v>143.1</v>
      </c>
      <c r="G283" s="202">
        <v>0.1</v>
      </c>
    </row>
    <row r="284" spans="2:7" x14ac:dyDescent="0.25">
      <c r="B284" s="221" t="s">
        <v>461</v>
      </c>
      <c r="C284" s="227" t="s">
        <v>2099</v>
      </c>
      <c r="D284" s="205" t="s">
        <v>170</v>
      </c>
      <c r="E284" s="193">
        <v>159</v>
      </c>
      <c r="F284" s="194">
        <v>143.1</v>
      </c>
      <c r="G284" s="202">
        <v>0.1</v>
      </c>
    </row>
    <row r="285" spans="2:7" x14ac:dyDescent="0.25">
      <c r="B285" s="221" t="s">
        <v>462</v>
      </c>
      <c r="C285" s="227" t="s">
        <v>2100</v>
      </c>
      <c r="D285" s="205" t="s">
        <v>170</v>
      </c>
      <c r="E285" s="193">
        <v>159</v>
      </c>
      <c r="F285" s="194">
        <v>143.1</v>
      </c>
      <c r="G285" s="202">
        <v>0.1</v>
      </c>
    </row>
    <row r="286" spans="2:7" x14ac:dyDescent="0.25">
      <c r="B286" s="221" t="s">
        <v>463</v>
      </c>
      <c r="C286" s="227" t="s">
        <v>2101</v>
      </c>
      <c r="D286" s="205" t="s">
        <v>170</v>
      </c>
      <c r="E286" s="193">
        <v>159</v>
      </c>
      <c r="F286" s="194">
        <v>143.1</v>
      </c>
      <c r="G286" s="202">
        <v>0.1</v>
      </c>
    </row>
    <row r="287" spans="2:7" x14ac:dyDescent="0.25">
      <c r="B287" s="221" t="s">
        <v>464</v>
      </c>
      <c r="C287" s="227" t="s">
        <v>2102</v>
      </c>
      <c r="D287" s="205" t="s">
        <v>170</v>
      </c>
      <c r="E287" s="193">
        <v>159</v>
      </c>
      <c r="F287" s="194">
        <v>143.1</v>
      </c>
      <c r="G287" s="202">
        <v>0.1</v>
      </c>
    </row>
    <row r="288" spans="2:7" x14ac:dyDescent="0.25">
      <c r="B288" s="221" t="s">
        <v>465</v>
      </c>
      <c r="C288" s="227" t="s">
        <v>2103</v>
      </c>
      <c r="D288" s="205" t="s">
        <v>170</v>
      </c>
      <c r="E288" s="193">
        <v>159</v>
      </c>
      <c r="F288" s="194">
        <v>143.1</v>
      </c>
      <c r="G288" s="202">
        <v>0.1</v>
      </c>
    </row>
    <row r="289" spans="2:7" x14ac:dyDescent="0.25">
      <c r="B289" s="221" t="s">
        <v>466</v>
      </c>
      <c r="C289" s="227" t="s">
        <v>2104</v>
      </c>
      <c r="D289" s="205" t="s">
        <v>170</v>
      </c>
      <c r="E289" s="193">
        <v>62</v>
      </c>
      <c r="F289" s="194">
        <v>55.800000000000004</v>
      </c>
      <c r="G289" s="202">
        <v>0.1</v>
      </c>
    </row>
    <row r="290" spans="2:7" x14ac:dyDescent="0.25">
      <c r="B290" s="221" t="s">
        <v>467</v>
      </c>
      <c r="C290" s="227" t="s">
        <v>2105</v>
      </c>
      <c r="D290" s="205" t="s">
        <v>170</v>
      </c>
      <c r="E290" s="193">
        <v>62</v>
      </c>
      <c r="F290" s="194">
        <v>55.800000000000004</v>
      </c>
      <c r="G290" s="202">
        <v>0.1</v>
      </c>
    </row>
    <row r="291" spans="2:7" x14ac:dyDescent="0.25">
      <c r="B291" s="221" t="s">
        <v>468</v>
      </c>
      <c r="C291" s="227" t="s">
        <v>2106</v>
      </c>
      <c r="D291" s="205" t="s">
        <v>170</v>
      </c>
      <c r="E291" s="193">
        <v>62</v>
      </c>
      <c r="F291" s="194">
        <v>55.800000000000004</v>
      </c>
      <c r="G291" s="202">
        <v>0.1</v>
      </c>
    </row>
    <row r="292" spans="2:7" x14ac:dyDescent="0.25">
      <c r="B292" s="221" t="s">
        <v>469</v>
      </c>
      <c r="C292" s="227" t="s">
        <v>2107</v>
      </c>
      <c r="D292" s="205" t="s">
        <v>170</v>
      </c>
      <c r="E292" s="193">
        <v>62</v>
      </c>
      <c r="F292" s="194">
        <v>55.800000000000004</v>
      </c>
      <c r="G292" s="202">
        <v>0.1</v>
      </c>
    </row>
    <row r="293" spans="2:7" x14ac:dyDescent="0.25">
      <c r="B293" s="221" t="s">
        <v>470</v>
      </c>
      <c r="C293" s="227" t="s">
        <v>2108</v>
      </c>
      <c r="D293" s="205" t="s">
        <v>170</v>
      </c>
      <c r="E293" s="193">
        <v>62</v>
      </c>
      <c r="F293" s="194">
        <v>55.800000000000004</v>
      </c>
      <c r="G293" s="202">
        <v>0.1</v>
      </c>
    </row>
    <row r="294" spans="2:7" x14ac:dyDescent="0.25">
      <c r="B294" s="221" t="s">
        <v>471</v>
      </c>
      <c r="C294" s="227" t="s">
        <v>2109</v>
      </c>
      <c r="D294" s="205" t="s">
        <v>170</v>
      </c>
      <c r="E294" s="193">
        <v>62</v>
      </c>
      <c r="F294" s="194">
        <v>55.800000000000004</v>
      </c>
      <c r="G294" s="202">
        <v>0.1</v>
      </c>
    </row>
    <row r="295" spans="2:7" x14ac:dyDescent="0.25">
      <c r="B295" s="221" t="s">
        <v>472</v>
      </c>
      <c r="C295" s="227" t="s">
        <v>2110</v>
      </c>
      <c r="D295" s="205" t="s">
        <v>170</v>
      </c>
      <c r="E295" s="193">
        <v>62</v>
      </c>
      <c r="F295" s="194">
        <v>55.800000000000004</v>
      </c>
      <c r="G295" s="202">
        <v>0.1</v>
      </c>
    </row>
    <row r="296" spans="2:7" x14ac:dyDescent="0.25">
      <c r="B296" s="221" t="s">
        <v>473</v>
      </c>
      <c r="C296" s="227" t="s">
        <v>2111</v>
      </c>
      <c r="D296" s="205" t="s">
        <v>170</v>
      </c>
      <c r="E296" s="193">
        <v>5127</v>
      </c>
      <c r="F296" s="194">
        <v>4614.3</v>
      </c>
      <c r="G296" s="202">
        <v>0.1</v>
      </c>
    </row>
    <row r="297" spans="2:7" x14ac:dyDescent="0.25">
      <c r="B297" s="221" t="s">
        <v>474</v>
      </c>
      <c r="C297" s="227" t="s">
        <v>2112</v>
      </c>
      <c r="D297" s="205" t="s">
        <v>170</v>
      </c>
      <c r="E297" s="193">
        <v>1282</v>
      </c>
      <c r="F297" s="194">
        <v>1153.8</v>
      </c>
      <c r="G297" s="202">
        <v>0.1</v>
      </c>
    </row>
    <row r="298" spans="2:7" x14ac:dyDescent="0.25">
      <c r="B298" s="221" t="s">
        <v>475</v>
      </c>
      <c r="C298" s="227" t="s">
        <v>2113</v>
      </c>
      <c r="D298" s="205" t="s">
        <v>170</v>
      </c>
      <c r="E298" s="193">
        <v>10254</v>
      </c>
      <c r="F298" s="194">
        <v>9228.6</v>
      </c>
      <c r="G298" s="202">
        <v>0.1</v>
      </c>
    </row>
    <row r="299" spans="2:7" x14ac:dyDescent="0.25">
      <c r="B299" s="221" t="s">
        <v>476</v>
      </c>
      <c r="C299" s="227" t="s">
        <v>2114</v>
      </c>
      <c r="D299" s="205" t="s">
        <v>170</v>
      </c>
      <c r="E299" s="193">
        <v>35889</v>
      </c>
      <c r="F299" s="194">
        <v>32300.100000000002</v>
      </c>
      <c r="G299" s="202">
        <v>0.1</v>
      </c>
    </row>
    <row r="300" spans="2:7" x14ac:dyDescent="0.25">
      <c r="B300" s="221" t="s">
        <v>477</v>
      </c>
      <c r="C300" s="227" t="s">
        <v>2115</v>
      </c>
      <c r="D300" s="205" t="s">
        <v>170</v>
      </c>
      <c r="E300" s="193">
        <v>159</v>
      </c>
      <c r="F300" s="194">
        <v>143.1</v>
      </c>
      <c r="G300" s="202">
        <v>0.1</v>
      </c>
    </row>
    <row r="301" spans="2:7" x14ac:dyDescent="0.25">
      <c r="B301" s="221" t="s">
        <v>478</v>
      </c>
      <c r="C301" s="227" t="s">
        <v>2116</v>
      </c>
      <c r="D301" s="205" t="s">
        <v>170</v>
      </c>
      <c r="E301" s="193">
        <v>2749</v>
      </c>
      <c r="F301" s="194">
        <v>2474.1</v>
      </c>
      <c r="G301" s="202">
        <v>0.1</v>
      </c>
    </row>
    <row r="302" spans="2:7" x14ac:dyDescent="0.25">
      <c r="B302" s="221" t="s">
        <v>479</v>
      </c>
      <c r="C302" s="227" t="s">
        <v>2117</v>
      </c>
      <c r="D302" s="205" t="s">
        <v>170</v>
      </c>
      <c r="E302" s="193">
        <v>5501</v>
      </c>
      <c r="F302" s="194">
        <v>4950.9000000000005</v>
      </c>
      <c r="G302" s="202">
        <v>0.1</v>
      </c>
    </row>
    <row r="303" spans="2:7" x14ac:dyDescent="0.25">
      <c r="B303" s="221" t="s">
        <v>480</v>
      </c>
      <c r="C303" s="227" t="s">
        <v>2118</v>
      </c>
      <c r="D303" s="205" t="s">
        <v>170</v>
      </c>
      <c r="E303" s="193">
        <v>5501</v>
      </c>
      <c r="F303" s="194">
        <v>4950.9000000000005</v>
      </c>
      <c r="G303" s="202">
        <v>0.1</v>
      </c>
    </row>
    <row r="304" spans="2:7" x14ac:dyDescent="0.25">
      <c r="B304" s="221" t="s">
        <v>481</v>
      </c>
      <c r="C304" s="227" t="s">
        <v>2119</v>
      </c>
      <c r="D304" s="205" t="s">
        <v>170</v>
      </c>
      <c r="E304" s="193">
        <v>191</v>
      </c>
      <c r="F304" s="194">
        <v>171.9</v>
      </c>
      <c r="G304" s="202">
        <v>0.1</v>
      </c>
    </row>
    <row r="305" spans="2:7" x14ac:dyDescent="0.25">
      <c r="B305" s="221" t="s">
        <v>482</v>
      </c>
      <c r="C305" s="227" t="s">
        <v>2120</v>
      </c>
      <c r="D305" s="205" t="s">
        <v>170</v>
      </c>
      <c r="E305" s="193">
        <v>133</v>
      </c>
      <c r="F305" s="194">
        <v>119.7</v>
      </c>
      <c r="G305" s="202">
        <v>0.1</v>
      </c>
    </row>
    <row r="306" spans="2:7" x14ac:dyDescent="0.25">
      <c r="B306" s="221" t="s">
        <v>483</v>
      </c>
      <c r="C306" s="227" t="s">
        <v>2121</v>
      </c>
      <c r="D306" s="205" t="s">
        <v>170</v>
      </c>
      <c r="E306" s="193">
        <v>245</v>
      </c>
      <c r="F306" s="194">
        <v>220.5</v>
      </c>
      <c r="G306" s="202">
        <v>0.1</v>
      </c>
    </row>
    <row r="307" spans="2:7" x14ac:dyDescent="0.25">
      <c r="B307" s="221" t="s">
        <v>484</v>
      </c>
      <c r="C307" s="227" t="s">
        <v>2122</v>
      </c>
      <c r="D307" s="205" t="s">
        <v>170</v>
      </c>
      <c r="E307" s="193">
        <v>605</v>
      </c>
      <c r="F307" s="194">
        <v>544.5</v>
      </c>
      <c r="G307" s="202">
        <v>0.1</v>
      </c>
    </row>
    <row r="308" spans="2:7" x14ac:dyDescent="0.25">
      <c r="B308" s="221" t="s">
        <v>485</v>
      </c>
      <c r="C308" s="227" t="s">
        <v>2123</v>
      </c>
      <c r="D308" s="205" t="s">
        <v>170</v>
      </c>
      <c r="E308" s="193">
        <v>917</v>
      </c>
      <c r="F308" s="194">
        <v>825.30000000000007</v>
      </c>
      <c r="G308" s="202">
        <v>0.1</v>
      </c>
    </row>
    <row r="309" spans="2:7" x14ac:dyDescent="0.25">
      <c r="B309" s="221" t="s">
        <v>486</v>
      </c>
      <c r="C309" s="227" t="s">
        <v>2124</v>
      </c>
      <c r="D309" s="205" t="s">
        <v>170</v>
      </c>
      <c r="E309" s="193">
        <v>3666</v>
      </c>
      <c r="F309" s="194">
        <v>3299.4</v>
      </c>
      <c r="G309" s="202">
        <v>0.1</v>
      </c>
    </row>
    <row r="310" spans="2:7" x14ac:dyDescent="0.25">
      <c r="B310" s="221" t="s">
        <v>487</v>
      </c>
      <c r="C310" s="227" t="s">
        <v>2125</v>
      </c>
      <c r="D310" s="205" t="s">
        <v>170</v>
      </c>
      <c r="E310" s="193">
        <v>342</v>
      </c>
      <c r="F310" s="194">
        <v>307.8</v>
      </c>
      <c r="G310" s="202">
        <v>0.1</v>
      </c>
    </row>
    <row r="311" spans="2:7" x14ac:dyDescent="0.25">
      <c r="B311" s="221" t="s">
        <v>488</v>
      </c>
      <c r="C311" s="227" t="s">
        <v>2126</v>
      </c>
      <c r="D311" s="205" t="s">
        <v>170</v>
      </c>
      <c r="E311" s="193">
        <v>46</v>
      </c>
      <c r="F311" s="194">
        <v>41.4</v>
      </c>
      <c r="G311" s="202">
        <v>0.1</v>
      </c>
    </row>
    <row r="312" spans="2:7" x14ac:dyDescent="0.25">
      <c r="B312" s="221" t="s">
        <v>489</v>
      </c>
      <c r="C312" s="227" t="s">
        <v>2127</v>
      </c>
      <c r="D312" s="205" t="s">
        <v>170</v>
      </c>
      <c r="E312" s="193">
        <v>91</v>
      </c>
      <c r="F312" s="194">
        <v>81.900000000000006</v>
      </c>
      <c r="G312" s="202">
        <v>0.1</v>
      </c>
    </row>
    <row r="313" spans="2:7" x14ac:dyDescent="0.25">
      <c r="B313" s="221" t="s">
        <v>490</v>
      </c>
      <c r="C313" s="227" t="s">
        <v>2128</v>
      </c>
      <c r="D313" s="205" t="s">
        <v>170</v>
      </c>
      <c r="E313" s="193">
        <v>2445</v>
      </c>
      <c r="F313" s="194">
        <v>2200.5</v>
      </c>
      <c r="G313" s="202">
        <v>0.1</v>
      </c>
    </row>
    <row r="314" spans="2:7" x14ac:dyDescent="0.25">
      <c r="B314" s="221" t="s">
        <v>491</v>
      </c>
      <c r="C314" s="227" t="s">
        <v>2129</v>
      </c>
      <c r="D314" s="205" t="s">
        <v>170</v>
      </c>
      <c r="E314" s="193">
        <v>14.4</v>
      </c>
      <c r="F314" s="194">
        <v>12.96</v>
      </c>
      <c r="G314" s="202">
        <v>0.1</v>
      </c>
    </row>
    <row r="315" spans="2:7" x14ac:dyDescent="0.25">
      <c r="B315" s="221" t="s">
        <v>492</v>
      </c>
      <c r="C315" s="227" t="s">
        <v>2130</v>
      </c>
      <c r="D315" s="205" t="s">
        <v>170</v>
      </c>
      <c r="E315" s="193">
        <v>28.8</v>
      </c>
      <c r="F315" s="194">
        <v>25.92</v>
      </c>
      <c r="G315" s="202">
        <v>0.1</v>
      </c>
    </row>
    <row r="316" spans="2:7" x14ac:dyDescent="0.25">
      <c r="B316" s="221" t="s">
        <v>493</v>
      </c>
      <c r="C316" s="227" t="s">
        <v>2131</v>
      </c>
      <c r="D316" s="205" t="s">
        <v>170</v>
      </c>
      <c r="E316" s="193">
        <v>43.2</v>
      </c>
      <c r="F316" s="194">
        <v>38.880000000000003</v>
      </c>
      <c r="G316" s="202">
        <v>0.1</v>
      </c>
    </row>
    <row r="317" spans="2:7" x14ac:dyDescent="0.25">
      <c r="B317" s="221" t="s">
        <v>494</v>
      </c>
      <c r="C317" s="227" t="s">
        <v>2132</v>
      </c>
      <c r="D317" s="205" t="s">
        <v>170</v>
      </c>
      <c r="E317" s="193">
        <v>57.6</v>
      </c>
      <c r="F317" s="194">
        <v>51.84</v>
      </c>
      <c r="G317" s="202">
        <v>0.1</v>
      </c>
    </row>
    <row r="318" spans="2:7" x14ac:dyDescent="0.25">
      <c r="B318" s="221" t="s">
        <v>495</v>
      </c>
      <c r="C318" s="227" t="s">
        <v>2133</v>
      </c>
      <c r="D318" s="205" t="s">
        <v>170</v>
      </c>
      <c r="E318" s="193">
        <v>72</v>
      </c>
      <c r="F318" s="194">
        <v>64.8</v>
      </c>
      <c r="G318" s="202">
        <v>0.1</v>
      </c>
    </row>
    <row r="319" spans="2:7" x14ac:dyDescent="0.25">
      <c r="B319" s="221" t="s">
        <v>496</v>
      </c>
      <c r="C319" s="227" t="s">
        <v>2134</v>
      </c>
      <c r="D319" s="205" t="s">
        <v>170</v>
      </c>
      <c r="E319" s="193">
        <v>1.2</v>
      </c>
      <c r="F319" s="194">
        <v>1.08</v>
      </c>
      <c r="G319" s="202">
        <v>0.1</v>
      </c>
    </row>
    <row r="320" spans="2:7" x14ac:dyDescent="0.25">
      <c r="B320" s="221" t="s">
        <v>497</v>
      </c>
      <c r="C320" s="227" t="s">
        <v>2135</v>
      </c>
      <c r="D320" s="205" t="s">
        <v>170</v>
      </c>
      <c r="E320" s="193">
        <v>120</v>
      </c>
      <c r="F320" s="194">
        <v>108</v>
      </c>
      <c r="G320" s="202">
        <v>0.1</v>
      </c>
    </row>
    <row r="321" spans="2:7" x14ac:dyDescent="0.25">
      <c r="B321" s="221" t="s">
        <v>498</v>
      </c>
      <c r="C321" s="227" t="s">
        <v>2136</v>
      </c>
      <c r="D321" s="205" t="s">
        <v>170</v>
      </c>
      <c r="E321" s="193">
        <v>153</v>
      </c>
      <c r="F321" s="194">
        <v>137.70000000000002</v>
      </c>
      <c r="G321" s="202">
        <v>0.1</v>
      </c>
    </row>
    <row r="322" spans="2:7" x14ac:dyDescent="0.25">
      <c r="B322" s="221" t="s">
        <v>499</v>
      </c>
      <c r="C322" s="227" t="s">
        <v>2137</v>
      </c>
      <c r="D322" s="205" t="s">
        <v>170</v>
      </c>
      <c r="E322" s="193">
        <v>306</v>
      </c>
      <c r="F322" s="194">
        <v>275.40000000000003</v>
      </c>
      <c r="G322" s="202">
        <v>0.1</v>
      </c>
    </row>
    <row r="323" spans="2:7" x14ac:dyDescent="0.25">
      <c r="B323" s="221" t="s">
        <v>500</v>
      </c>
      <c r="C323" s="227" t="s">
        <v>2138</v>
      </c>
      <c r="D323" s="205" t="s">
        <v>170</v>
      </c>
      <c r="E323" s="193">
        <v>344</v>
      </c>
      <c r="F323" s="194">
        <v>309.60000000000002</v>
      </c>
      <c r="G323" s="202">
        <v>0.1</v>
      </c>
    </row>
    <row r="324" spans="2:7" x14ac:dyDescent="0.25">
      <c r="B324" s="221" t="s">
        <v>501</v>
      </c>
      <c r="C324" s="227" t="s">
        <v>2139</v>
      </c>
      <c r="D324" s="205" t="s">
        <v>170</v>
      </c>
      <c r="E324" s="193">
        <v>459</v>
      </c>
      <c r="F324" s="194">
        <v>413.1</v>
      </c>
      <c r="G324" s="202">
        <v>0.1</v>
      </c>
    </row>
    <row r="325" spans="2:7" x14ac:dyDescent="0.25">
      <c r="B325" s="221" t="s">
        <v>502</v>
      </c>
      <c r="C325" s="227" t="s">
        <v>2140</v>
      </c>
      <c r="D325" s="205" t="s">
        <v>170</v>
      </c>
      <c r="E325" s="193">
        <v>574</v>
      </c>
      <c r="F325" s="194">
        <v>516.6</v>
      </c>
      <c r="G325" s="202">
        <v>0.1</v>
      </c>
    </row>
    <row r="326" spans="2:7" x14ac:dyDescent="0.25">
      <c r="B326" s="221" t="s">
        <v>503</v>
      </c>
      <c r="C326" s="227" t="s">
        <v>2141</v>
      </c>
      <c r="D326" s="205" t="s">
        <v>170</v>
      </c>
      <c r="E326" s="193">
        <v>13</v>
      </c>
      <c r="F326" s="194">
        <v>11.700000000000001</v>
      </c>
      <c r="G326" s="202">
        <v>0.1</v>
      </c>
    </row>
    <row r="327" spans="2:7" x14ac:dyDescent="0.25">
      <c r="B327" s="221" t="s">
        <v>504</v>
      </c>
      <c r="C327" s="227" t="s">
        <v>2142</v>
      </c>
      <c r="D327" s="205" t="s">
        <v>170</v>
      </c>
      <c r="E327" s="193">
        <v>101</v>
      </c>
      <c r="F327" s="194">
        <v>90.9</v>
      </c>
      <c r="G327" s="202">
        <v>0.1</v>
      </c>
    </row>
    <row r="328" spans="2:7" x14ac:dyDescent="0.25">
      <c r="B328" s="221" t="s">
        <v>505</v>
      </c>
      <c r="C328" s="227" t="s">
        <v>2143</v>
      </c>
      <c r="D328" s="205" t="s">
        <v>170</v>
      </c>
      <c r="E328" s="193">
        <v>202</v>
      </c>
      <c r="F328" s="194">
        <v>181.8</v>
      </c>
      <c r="G328" s="202">
        <v>0.1</v>
      </c>
    </row>
    <row r="329" spans="2:7" x14ac:dyDescent="0.25">
      <c r="B329" s="221" t="s">
        <v>506</v>
      </c>
      <c r="C329" s="227" t="s">
        <v>2144</v>
      </c>
      <c r="D329" s="205" t="s">
        <v>170</v>
      </c>
      <c r="E329" s="193">
        <v>228</v>
      </c>
      <c r="F329" s="194">
        <v>205.20000000000002</v>
      </c>
      <c r="G329" s="202">
        <v>0.1</v>
      </c>
    </row>
    <row r="330" spans="2:7" x14ac:dyDescent="0.25">
      <c r="B330" s="221" t="s">
        <v>507</v>
      </c>
      <c r="C330" s="227" t="s">
        <v>2145</v>
      </c>
      <c r="D330" s="205" t="s">
        <v>170</v>
      </c>
      <c r="E330" s="193">
        <v>304</v>
      </c>
      <c r="F330" s="194">
        <v>273.60000000000002</v>
      </c>
      <c r="G330" s="202">
        <v>0.1</v>
      </c>
    </row>
    <row r="331" spans="2:7" x14ac:dyDescent="0.25">
      <c r="B331" s="221" t="s">
        <v>508</v>
      </c>
      <c r="C331" s="227" t="s">
        <v>2146</v>
      </c>
      <c r="D331" s="205" t="s">
        <v>170</v>
      </c>
      <c r="E331" s="193">
        <v>380</v>
      </c>
      <c r="F331" s="194">
        <v>342</v>
      </c>
      <c r="G331" s="202">
        <v>0.1</v>
      </c>
    </row>
    <row r="332" spans="2:7" x14ac:dyDescent="0.25">
      <c r="B332" s="221" t="s">
        <v>509</v>
      </c>
      <c r="C332" s="227" t="s">
        <v>2147</v>
      </c>
      <c r="D332" s="205" t="s">
        <v>170</v>
      </c>
      <c r="E332" s="193">
        <v>8.5</v>
      </c>
      <c r="F332" s="194">
        <v>7.65</v>
      </c>
      <c r="G332" s="202">
        <v>0.1</v>
      </c>
    </row>
    <row r="333" spans="2:7" x14ac:dyDescent="0.25">
      <c r="B333" s="221" t="s">
        <v>510</v>
      </c>
      <c r="C333" s="227" t="s">
        <v>2148</v>
      </c>
      <c r="D333" s="205" t="s">
        <v>170</v>
      </c>
      <c r="E333" s="193">
        <v>87</v>
      </c>
      <c r="F333" s="194">
        <v>78.3</v>
      </c>
      <c r="G333" s="202">
        <v>0.1</v>
      </c>
    </row>
    <row r="334" spans="2:7" x14ac:dyDescent="0.25">
      <c r="B334" s="221" t="s">
        <v>511</v>
      </c>
      <c r="C334" s="227" t="s">
        <v>2149</v>
      </c>
      <c r="D334" s="205" t="s">
        <v>170</v>
      </c>
      <c r="E334" s="193">
        <v>175</v>
      </c>
      <c r="F334" s="194">
        <v>157.5</v>
      </c>
      <c r="G334" s="202">
        <v>0.1</v>
      </c>
    </row>
    <row r="335" spans="2:7" x14ac:dyDescent="0.25">
      <c r="B335" s="221" t="s">
        <v>512</v>
      </c>
      <c r="C335" s="227" t="s">
        <v>2150</v>
      </c>
      <c r="D335" s="205" t="s">
        <v>170</v>
      </c>
      <c r="E335" s="193">
        <v>197</v>
      </c>
      <c r="F335" s="194">
        <v>177.3</v>
      </c>
      <c r="G335" s="202">
        <v>0.1</v>
      </c>
    </row>
    <row r="336" spans="2:7" x14ac:dyDescent="0.25">
      <c r="B336" s="221" t="s">
        <v>513</v>
      </c>
      <c r="C336" s="227" t="s">
        <v>2151</v>
      </c>
      <c r="D336" s="205" t="s">
        <v>170</v>
      </c>
      <c r="E336" s="193">
        <v>262</v>
      </c>
      <c r="F336" s="194">
        <v>235.8</v>
      </c>
      <c r="G336" s="202">
        <v>0.1</v>
      </c>
    </row>
    <row r="337" spans="2:7" x14ac:dyDescent="0.25">
      <c r="B337" s="221" t="s">
        <v>514</v>
      </c>
      <c r="C337" s="227" t="s">
        <v>2152</v>
      </c>
      <c r="D337" s="205" t="s">
        <v>170</v>
      </c>
      <c r="E337" s="193">
        <v>328</v>
      </c>
      <c r="F337" s="194">
        <v>295.2</v>
      </c>
      <c r="G337" s="202">
        <v>0.1</v>
      </c>
    </row>
    <row r="338" spans="2:7" x14ac:dyDescent="0.25">
      <c r="B338" s="221" t="s">
        <v>515</v>
      </c>
      <c r="C338" s="227" t="s">
        <v>2153</v>
      </c>
      <c r="D338" s="205" t="s">
        <v>170</v>
      </c>
      <c r="E338" s="193">
        <v>7.5</v>
      </c>
      <c r="F338" s="194">
        <v>6.75</v>
      </c>
      <c r="G338" s="202">
        <v>0.1</v>
      </c>
    </row>
    <row r="339" spans="2:7" x14ac:dyDescent="0.25">
      <c r="B339" s="221" t="s">
        <v>516</v>
      </c>
      <c r="C339" s="227" t="s">
        <v>2154</v>
      </c>
      <c r="D339" s="205" t="s">
        <v>170</v>
      </c>
      <c r="E339" s="193">
        <v>74</v>
      </c>
      <c r="F339" s="194">
        <v>66.600000000000009</v>
      </c>
      <c r="G339" s="202">
        <v>0.1</v>
      </c>
    </row>
    <row r="340" spans="2:7" x14ac:dyDescent="0.25">
      <c r="B340" s="221" t="s">
        <v>517</v>
      </c>
      <c r="C340" s="227" t="s">
        <v>2155</v>
      </c>
      <c r="D340" s="205" t="s">
        <v>170</v>
      </c>
      <c r="E340" s="193">
        <v>149</v>
      </c>
      <c r="F340" s="194">
        <v>134.1</v>
      </c>
      <c r="G340" s="202">
        <v>0.1</v>
      </c>
    </row>
    <row r="341" spans="2:7" x14ac:dyDescent="0.25">
      <c r="B341" s="221" t="s">
        <v>518</v>
      </c>
      <c r="C341" s="227" t="s">
        <v>2156</v>
      </c>
      <c r="D341" s="205" t="s">
        <v>170</v>
      </c>
      <c r="E341" s="193">
        <v>167</v>
      </c>
      <c r="F341" s="194">
        <v>150.30000000000001</v>
      </c>
      <c r="G341" s="202">
        <v>0.1</v>
      </c>
    </row>
    <row r="342" spans="2:7" x14ac:dyDescent="0.25">
      <c r="B342" s="221" t="s">
        <v>519</v>
      </c>
      <c r="C342" s="227" t="s">
        <v>2157</v>
      </c>
      <c r="D342" s="205" t="s">
        <v>170</v>
      </c>
      <c r="E342" s="193">
        <v>223</v>
      </c>
      <c r="F342" s="194">
        <v>200.70000000000002</v>
      </c>
      <c r="G342" s="202">
        <v>0.1</v>
      </c>
    </row>
    <row r="343" spans="2:7" x14ac:dyDescent="0.25">
      <c r="B343" s="221" t="s">
        <v>520</v>
      </c>
      <c r="C343" s="227" t="s">
        <v>2158</v>
      </c>
      <c r="D343" s="205" t="s">
        <v>170</v>
      </c>
      <c r="E343" s="193">
        <v>279</v>
      </c>
      <c r="F343" s="194">
        <v>251.1</v>
      </c>
      <c r="G343" s="202">
        <v>0.1</v>
      </c>
    </row>
    <row r="344" spans="2:7" x14ac:dyDescent="0.25">
      <c r="B344" s="221" t="s">
        <v>521</v>
      </c>
      <c r="C344" s="227" t="s">
        <v>2159</v>
      </c>
      <c r="D344" s="205" t="s">
        <v>170</v>
      </c>
      <c r="E344" s="193">
        <v>6</v>
      </c>
      <c r="F344" s="194">
        <v>5.4</v>
      </c>
      <c r="G344" s="202">
        <v>0.1</v>
      </c>
    </row>
    <row r="345" spans="2:7" x14ac:dyDescent="0.25">
      <c r="B345" s="221" t="s">
        <v>522</v>
      </c>
      <c r="C345" s="227" t="s">
        <v>2160</v>
      </c>
      <c r="D345" s="205" t="s">
        <v>170</v>
      </c>
      <c r="E345" s="193">
        <v>62</v>
      </c>
      <c r="F345" s="194">
        <v>55.800000000000004</v>
      </c>
      <c r="G345" s="202">
        <v>0.1</v>
      </c>
    </row>
    <row r="346" spans="2:7" x14ac:dyDescent="0.25">
      <c r="B346" s="221" t="s">
        <v>523</v>
      </c>
      <c r="C346" s="227" t="s">
        <v>2161</v>
      </c>
      <c r="D346" s="205" t="s">
        <v>170</v>
      </c>
      <c r="E346" s="193">
        <v>125</v>
      </c>
      <c r="F346" s="194">
        <v>112.5</v>
      </c>
      <c r="G346" s="202">
        <v>0.1</v>
      </c>
    </row>
    <row r="347" spans="2:7" x14ac:dyDescent="0.25">
      <c r="B347" s="221" t="s">
        <v>524</v>
      </c>
      <c r="C347" s="227" t="s">
        <v>2162</v>
      </c>
      <c r="D347" s="205" t="s">
        <v>170</v>
      </c>
      <c r="E347" s="193">
        <v>140</v>
      </c>
      <c r="F347" s="194">
        <v>126</v>
      </c>
      <c r="G347" s="202">
        <v>0.1</v>
      </c>
    </row>
    <row r="348" spans="2:7" x14ac:dyDescent="0.25">
      <c r="B348" s="221" t="s">
        <v>525</v>
      </c>
      <c r="C348" s="227" t="s">
        <v>2163</v>
      </c>
      <c r="D348" s="205" t="s">
        <v>170</v>
      </c>
      <c r="E348" s="193">
        <v>187</v>
      </c>
      <c r="F348" s="194">
        <v>168.3</v>
      </c>
      <c r="G348" s="202">
        <v>0.1</v>
      </c>
    </row>
    <row r="349" spans="2:7" x14ac:dyDescent="0.25">
      <c r="B349" s="221" t="s">
        <v>526</v>
      </c>
      <c r="C349" s="227" t="s">
        <v>2164</v>
      </c>
      <c r="D349" s="205" t="s">
        <v>170</v>
      </c>
      <c r="E349" s="193">
        <v>234</v>
      </c>
      <c r="F349" s="194">
        <v>210.6</v>
      </c>
      <c r="G349" s="202">
        <v>0.1</v>
      </c>
    </row>
    <row r="350" spans="2:7" x14ac:dyDescent="0.25">
      <c r="B350" s="221" t="s">
        <v>527</v>
      </c>
      <c r="C350" s="227" t="s">
        <v>2165</v>
      </c>
      <c r="D350" s="205" t="s">
        <v>170</v>
      </c>
      <c r="E350" s="193">
        <v>5</v>
      </c>
      <c r="F350" s="194">
        <v>4.5</v>
      </c>
      <c r="G350" s="202">
        <v>0.1</v>
      </c>
    </row>
    <row r="351" spans="2:7" x14ac:dyDescent="0.25">
      <c r="B351" s="221" t="s">
        <v>528</v>
      </c>
      <c r="C351" s="227" t="s">
        <v>2166</v>
      </c>
      <c r="D351" s="205" t="s">
        <v>170</v>
      </c>
      <c r="E351" s="193">
        <v>60</v>
      </c>
      <c r="F351" s="194">
        <v>54</v>
      </c>
      <c r="G351" s="202">
        <v>0.1</v>
      </c>
    </row>
    <row r="352" spans="2:7" x14ac:dyDescent="0.25">
      <c r="B352" s="221" t="s">
        <v>529</v>
      </c>
      <c r="C352" s="227" t="s">
        <v>2167</v>
      </c>
      <c r="D352" s="205" t="s">
        <v>170</v>
      </c>
      <c r="E352" s="193">
        <v>120</v>
      </c>
      <c r="F352" s="194">
        <v>108</v>
      </c>
      <c r="G352" s="202">
        <v>0.1</v>
      </c>
    </row>
    <row r="353" spans="2:7" x14ac:dyDescent="0.25">
      <c r="B353" s="221" t="s">
        <v>530</v>
      </c>
      <c r="C353" s="227" t="s">
        <v>2168</v>
      </c>
      <c r="D353" s="205" t="s">
        <v>170</v>
      </c>
      <c r="E353" s="193">
        <v>135</v>
      </c>
      <c r="F353" s="194">
        <v>121.5</v>
      </c>
      <c r="G353" s="202">
        <v>0.1</v>
      </c>
    </row>
    <row r="354" spans="2:7" x14ac:dyDescent="0.25">
      <c r="B354" s="221" t="s">
        <v>531</v>
      </c>
      <c r="C354" s="227" t="s">
        <v>2169</v>
      </c>
      <c r="D354" s="205" t="s">
        <v>170</v>
      </c>
      <c r="E354" s="193">
        <v>179</v>
      </c>
      <c r="F354" s="194">
        <v>161.1</v>
      </c>
      <c r="G354" s="202">
        <v>0.1</v>
      </c>
    </row>
    <row r="355" spans="2:7" x14ac:dyDescent="0.25">
      <c r="B355" s="221" t="s">
        <v>532</v>
      </c>
      <c r="C355" s="227" t="s">
        <v>2170</v>
      </c>
      <c r="D355" s="205" t="s">
        <v>170</v>
      </c>
      <c r="E355" s="193">
        <v>224</v>
      </c>
      <c r="F355" s="194">
        <v>201.6</v>
      </c>
      <c r="G355" s="202">
        <v>0.1</v>
      </c>
    </row>
    <row r="356" spans="2:7" x14ac:dyDescent="0.25">
      <c r="B356" s="221" t="s">
        <v>533</v>
      </c>
      <c r="C356" s="227" t="s">
        <v>2171</v>
      </c>
      <c r="D356" s="205" t="s">
        <v>170</v>
      </c>
      <c r="E356" s="193">
        <v>5</v>
      </c>
      <c r="F356" s="194">
        <v>4.5</v>
      </c>
      <c r="G356" s="202">
        <v>0.1</v>
      </c>
    </row>
    <row r="357" spans="2:7" x14ac:dyDescent="0.25">
      <c r="B357" s="221" t="s">
        <v>534</v>
      </c>
      <c r="C357" s="227" t="s">
        <v>2172</v>
      </c>
      <c r="D357" s="205" t="s">
        <v>170</v>
      </c>
      <c r="E357" s="193">
        <v>54</v>
      </c>
      <c r="F357" s="194">
        <v>48.6</v>
      </c>
      <c r="G357" s="202">
        <v>0.1</v>
      </c>
    </row>
    <row r="358" spans="2:7" x14ac:dyDescent="0.25">
      <c r="B358" s="221" t="s">
        <v>535</v>
      </c>
      <c r="C358" s="227" t="s">
        <v>2173</v>
      </c>
      <c r="D358" s="205" t="s">
        <v>170</v>
      </c>
      <c r="E358" s="193">
        <v>108</v>
      </c>
      <c r="F358" s="194">
        <v>97.2</v>
      </c>
      <c r="G358" s="202">
        <v>0.1</v>
      </c>
    </row>
    <row r="359" spans="2:7" x14ac:dyDescent="0.25">
      <c r="B359" s="221" t="s">
        <v>536</v>
      </c>
      <c r="C359" s="227" t="s">
        <v>2174</v>
      </c>
      <c r="D359" s="205" t="s">
        <v>170</v>
      </c>
      <c r="E359" s="193">
        <v>122</v>
      </c>
      <c r="F359" s="194">
        <v>109.8</v>
      </c>
      <c r="G359" s="202">
        <v>0.1</v>
      </c>
    </row>
    <row r="360" spans="2:7" x14ac:dyDescent="0.25">
      <c r="B360" s="221" t="s">
        <v>537</v>
      </c>
      <c r="C360" s="227" t="s">
        <v>2175</v>
      </c>
      <c r="D360" s="205" t="s">
        <v>170</v>
      </c>
      <c r="E360" s="193">
        <v>162</v>
      </c>
      <c r="F360" s="194">
        <v>145.80000000000001</v>
      </c>
      <c r="G360" s="202">
        <v>0.1</v>
      </c>
    </row>
    <row r="361" spans="2:7" x14ac:dyDescent="0.25">
      <c r="B361" s="221" t="s">
        <v>538</v>
      </c>
      <c r="C361" s="227" t="s">
        <v>2176</v>
      </c>
      <c r="D361" s="205" t="s">
        <v>170</v>
      </c>
      <c r="E361" s="193">
        <v>203</v>
      </c>
      <c r="F361" s="194">
        <v>182.70000000000002</v>
      </c>
      <c r="G361" s="202">
        <v>0.1</v>
      </c>
    </row>
    <row r="362" spans="2:7" x14ac:dyDescent="0.25">
      <c r="B362" s="221" t="s">
        <v>539</v>
      </c>
      <c r="C362" s="227" t="s">
        <v>2177</v>
      </c>
      <c r="D362" s="205" t="s">
        <v>170</v>
      </c>
      <c r="E362" s="193">
        <v>4.5</v>
      </c>
      <c r="F362" s="194">
        <v>4.05</v>
      </c>
      <c r="G362" s="202">
        <v>0.1</v>
      </c>
    </row>
    <row r="363" spans="2:7" x14ac:dyDescent="0.25">
      <c r="B363" s="221" t="s">
        <v>540</v>
      </c>
      <c r="C363" s="227" t="s">
        <v>2178</v>
      </c>
      <c r="D363" s="205" t="s">
        <v>170</v>
      </c>
      <c r="E363" s="193">
        <v>78</v>
      </c>
      <c r="F363" s="194">
        <v>70.2</v>
      </c>
      <c r="G363" s="202">
        <v>0.1</v>
      </c>
    </row>
    <row r="364" spans="2:7" x14ac:dyDescent="0.25">
      <c r="B364" s="221" t="s">
        <v>541</v>
      </c>
      <c r="C364" s="227" t="s">
        <v>2179</v>
      </c>
      <c r="D364" s="205" t="s">
        <v>170</v>
      </c>
      <c r="E364" s="193">
        <v>156</v>
      </c>
      <c r="F364" s="194">
        <v>140.4</v>
      </c>
      <c r="G364" s="202">
        <v>0.1</v>
      </c>
    </row>
    <row r="365" spans="2:7" x14ac:dyDescent="0.25">
      <c r="B365" s="221" t="s">
        <v>542</v>
      </c>
      <c r="C365" s="227" t="s">
        <v>2180</v>
      </c>
      <c r="D365" s="205" t="s">
        <v>170</v>
      </c>
      <c r="E365" s="193">
        <v>176</v>
      </c>
      <c r="F365" s="194">
        <v>158.4</v>
      </c>
      <c r="G365" s="202">
        <v>0.1</v>
      </c>
    </row>
    <row r="366" spans="2:7" x14ac:dyDescent="0.25">
      <c r="B366" s="221" t="s">
        <v>543</v>
      </c>
      <c r="C366" s="227" t="s">
        <v>2181</v>
      </c>
      <c r="D366" s="205" t="s">
        <v>170</v>
      </c>
      <c r="E366" s="193">
        <v>234</v>
      </c>
      <c r="F366" s="194">
        <v>210.6</v>
      </c>
      <c r="G366" s="202">
        <v>0.1</v>
      </c>
    </row>
    <row r="367" spans="2:7" x14ac:dyDescent="0.25">
      <c r="B367" s="221" t="s">
        <v>544</v>
      </c>
      <c r="C367" s="227" t="s">
        <v>2182</v>
      </c>
      <c r="D367" s="205" t="s">
        <v>170</v>
      </c>
      <c r="E367" s="193">
        <v>293</v>
      </c>
      <c r="F367" s="194">
        <v>263.7</v>
      </c>
      <c r="G367" s="202">
        <v>0.1</v>
      </c>
    </row>
    <row r="368" spans="2:7" x14ac:dyDescent="0.25">
      <c r="B368" s="221" t="s">
        <v>545</v>
      </c>
      <c r="C368" s="227" t="s">
        <v>2183</v>
      </c>
      <c r="D368" s="205" t="s">
        <v>170</v>
      </c>
      <c r="E368" s="193">
        <v>6.5</v>
      </c>
      <c r="F368" s="194">
        <v>5.8500000000000005</v>
      </c>
      <c r="G368" s="202">
        <v>0.1</v>
      </c>
    </row>
    <row r="369" spans="2:7" x14ac:dyDescent="0.25">
      <c r="B369" s="221" t="s">
        <v>546</v>
      </c>
      <c r="C369" s="227" t="s">
        <v>2184</v>
      </c>
      <c r="D369" s="205" t="s">
        <v>170</v>
      </c>
      <c r="E369" s="193">
        <v>51</v>
      </c>
      <c r="F369" s="194">
        <v>45.9</v>
      </c>
      <c r="G369" s="202">
        <v>0.1</v>
      </c>
    </row>
    <row r="370" spans="2:7" x14ac:dyDescent="0.25">
      <c r="B370" s="221" t="s">
        <v>547</v>
      </c>
      <c r="C370" s="227" t="s">
        <v>2185</v>
      </c>
      <c r="D370" s="205" t="s">
        <v>170</v>
      </c>
      <c r="E370" s="193">
        <v>103</v>
      </c>
      <c r="F370" s="194">
        <v>92.7</v>
      </c>
      <c r="G370" s="202">
        <v>0.1</v>
      </c>
    </row>
    <row r="371" spans="2:7" x14ac:dyDescent="0.25">
      <c r="B371" s="221" t="s">
        <v>548</v>
      </c>
      <c r="C371" s="227" t="s">
        <v>2186</v>
      </c>
      <c r="D371" s="205" t="s">
        <v>170</v>
      </c>
      <c r="E371" s="193">
        <v>116</v>
      </c>
      <c r="F371" s="194">
        <v>104.4</v>
      </c>
      <c r="G371" s="202">
        <v>0.1</v>
      </c>
    </row>
    <row r="372" spans="2:7" x14ac:dyDescent="0.25">
      <c r="B372" s="221" t="s">
        <v>549</v>
      </c>
      <c r="C372" s="227" t="s">
        <v>2187</v>
      </c>
      <c r="D372" s="205" t="s">
        <v>170</v>
      </c>
      <c r="E372" s="193">
        <v>154</v>
      </c>
      <c r="F372" s="194">
        <v>138.6</v>
      </c>
      <c r="G372" s="202">
        <v>0.1</v>
      </c>
    </row>
    <row r="373" spans="2:7" x14ac:dyDescent="0.25">
      <c r="B373" s="221" t="s">
        <v>550</v>
      </c>
      <c r="C373" s="227" t="s">
        <v>2188</v>
      </c>
      <c r="D373" s="205" t="s">
        <v>170</v>
      </c>
      <c r="E373" s="193">
        <v>193</v>
      </c>
      <c r="F373" s="194">
        <v>173.70000000000002</v>
      </c>
      <c r="G373" s="202">
        <v>0.1</v>
      </c>
    </row>
    <row r="374" spans="2:7" x14ac:dyDescent="0.25">
      <c r="B374" s="221" t="s">
        <v>551</v>
      </c>
      <c r="C374" s="227" t="s">
        <v>2189</v>
      </c>
      <c r="D374" s="205" t="s">
        <v>170</v>
      </c>
      <c r="E374" s="193">
        <v>4.5</v>
      </c>
      <c r="F374" s="194">
        <v>4.05</v>
      </c>
      <c r="G374" s="202">
        <v>0.1</v>
      </c>
    </row>
    <row r="375" spans="2:7" x14ac:dyDescent="0.25">
      <c r="B375" s="221" t="s">
        <v>552</v>
      </c>
      <c r="C375" s="227" t="s">
        <v>2190</v>
      </c>
      <c r="D375" s="205" t="s">
        <v>170</v>
      </c>
      <c r="E375" s="193">
        <v>44.5</v>
      </c>
      <c r="F375" s="194">
        <v>40.050000000000004</v>
      </c>
      <c r="G375" s="202">
        <v>0.1</v>
      </c>
    </row>
    <row r="376" spans="2:7" x14ac:dyDescent="0.25">
      <c r="B376" s="221" t="s">
        <v>553</v>
      </c>
      <c r="C376" s="227" t="s">
        <v>2191</v>
      </c>
      <c r="D376" s="205" t="s">
        <v>170</v>
      </c>
      <c r="E376" s="193">
        <v>89</v>
      </c>
      <c r="F376" s="194">
        <v>80.100000000000009</v>
      </c>
      <c r="G376" s="202">
        <v>0.1</v>
      </c>
    </row>
    <row r="377" spans="2:7" x14ac:dyDescent="0.25">
      <c r="B377" s="221" t="s">
        <v>554</v>
      </c>
      <c r="C377" s="227" t="s">
        <v>2192</v>
      </c>
      <c r="D377" s="205" t="s">
        <v>170</v>
      </c>
      <c r="E377" s="193">
        <v>100</v>
      </c>
      <c r="F377" s="194">
        <v>90</v>
      </c>
      <c r="G377" s="202">
        <v>0.1</v>
      </c>
    </row>
    <row r="378" spans="2:7" x14ac:dyDescent="0.25">
      <c r="B378" s="221" t="s">
        <v>555</v>
      </c>
      <c r="C378" s="227" t="s">
        <v>2193</v>
      </c>
      <c r="D378" s="205" t="s">
        <v>170</v>
      </c>
      <c r="E378" s="193">
        <v>134</v>
      </c>
      <c r="F378" s="194">
        <v>120.60000000000001</v>
      </c>
      <c r="G378" s="202">
        <v>0.1</v>
      </c>
    </row>
    <row r="379" spans="2:7" x14ac:dyDescent="0.25">
      <c r="B379" s="221" t="s">
        <v>556</v>
      </c>
      <c r="C379" s="227" t="s">
        <v>2194</v>
      </c>
      <c r="D379" s="205" t="s">
        <v>170</v>
      </c>
      <c r="E379" s="193">
        <v>167</v>
      </c>
      <c r="F379" s="194">
        <v>150.30000000000001</v>
      </c>
      <c r="G379" s="202">
        <v>0.1</v>
      </c>
    </row>
    <row r="380" spans="2:7" x14ac:dyDescent="0.25">
      <c r="B380" s="221" t="s">
        <v>557</v>
      </c>
      <c r="C380" s="227" t="s">
        <v>2195</v>
      </c>
      <c r="D380" s="205" t="s">
        <v>170</v>
      </c>
      <c r="E380" s="193">
        <v>3.5</v>
      </c>
      <c r="F380" s="194">
        <v>3.15</v>
      </c>
      <c r="G380" s="202">
        <v>0.1</v>
      </c>
    </row>
    <row r="381" spans="2:7" x14ac:dyDescent="0.25">
      <c r="B381" s="221" t="s">
        <v>558</v>
      </c>
      <c r="C381" s="227" t="s">
        <v>2196</v>
      </c>
      <c r="D381" s="205" t="s">
        <v>170</v>
      </c>
      <c r="E381" s="193">
        <v>38</v>
      </c>
      <c r="F381" s="194">
        <v>34.200000000000003</v>
      </c>
      <c r="G381" s="202">
        <v>0.1</v>
      </c>
    </row>
    <row r="382" spans="2:7" x14ac:dyDescent="0.25">
      <c r="B382" s="221" t="s">
        <v>559</v>
      </c>
      <c r="C382" s="227" t="s">
        <v>2197</v>
      </c>
      <c r="D382" s="205" t="s">
        <v>170</v>
      </c>
      <c r="E382" s="193">
        <v>76</v>
      </c>
      <c r="F382" s="194">
        <v>68.400000000000006</v>
      </c>
      <c r="G382" s="202">
        <v>0.1</v>
      </c>
    </row>
    <row r="383" spans="2:7" x14ac:dyDescent="0.25">
      <c r="B383" s="221" t="s">
        <v>560</v>
      </c>
      <c r="C383" s="227" t="s">
        <v>2198</v>
      </c>
      <c r="D383" s="205" t="s">
        <v>170</v>
      </c>
      <c r="E383" s="193">
        <v>86</v>
      </c>
      <c r="F383" s="194">
        <v>77.400000000000006</v>
      </c>
      <c r="G383" s="202">
        <v>0.1</v>
      </c>
    </row>
    <row r="384" spans="2:7" x14ac:dyDescent="0.25">
      <c r="B384" s="221" t="s">
        <v>561</v>
      </c>
      <c r="C384" s="227" t="s">
        <v>2199</v>
      </c>
      <c r="D384" s="205" t="s">
        <v>170</v>
      </c>
      <c r="E384" s="193">
        <v>114</v>
      </c>
      <c r="F384" s="194">
        <v>102.60000000000001</v>
      </c>
      <c r="G384" s="202">
        <v>0.1</v>
      </c>
    </row>
    <row r="385" spans="2:7" x14ac:dyDescent="0.25">
      <c r="B385" s="221" t="s">
        <v>562</v>
      </c>
      <c r="C385" s="227" t="s">
        <v>2200</v>
      </c>
      <c r="D385" s="205" t="s">
        <v>170</v>
      </c>
      <c r="E385" s="193">
        <v>143</v>
      </c>
      <c r="F385" s="194">
        <v>128.70000000000002</v>
      </c>
      <c r="G385" s="202">
        <v>0.1</v>
      </c>
    </row>
    <row r="386" spans="2:7" x14ac:dyDescent="0.25">
      <c r="B386" s="221" t="s">
        <v>563</v>
      </c>
      <c r="C386" s="227" t="s">
        <v>2201</v>
      </c>
      <c r="D386" s="205" t="s">
        <v>170</v>
      </c>
      <c r="E386" s="193">
        <v>3</v>
      </c>
      <c r="F386" s="194">
        <v>2.7</v>
      </c>
      <c r="G386" s="202">
        <v>0.1</v>
      </c>
    </row>
    <row r="387" spans="2:7" x14ac:dyDescent="0.25">
      <c r="B387" s="221" t="s">
        <v>564</v>
      </c>
      <c r="C387" s="227" t="s">
        <v>2202</v>
      </c>
      <c r="D387" s="205" t="s">
        <v>170</v>
      </c>
      <c r="E387" s="193">
        <v>32</v>
      </c>
      <c r="F387" s="194">
        <v>28.8</v>
      </c>
      <c r="G387" s="202">
        <v>0.1</v>
      </c>
    </row>
    <row r="388" spans="2:7" x14ac:dyDescent="0.25">
      <c r="B388" s="221" t="s">
        <v>565</v>
      </c>
      <c r="C388" s="227" t="s">
        <v>2203</v>
      </c>
      <c r="D388" s="205" t="s">
        <v>170</v>
      </c>
      <c r="E388" s="193">
        <v>64</v>
      </c>
      <c r="F388" s="194">
        <v>57.6</v>
      </c>
      <c r="G388" s="202">
        <v>0.1</v>
      </c>
    </row>
    <row r="389" spans="2:7" x14ac:dyDescent="0.25">
      <c r="B389" s="221" t="s">
        <v>566</v>
      </c>
      <c r="C389" s="227" t="s">
        <v>2204</v>
      </c>
      <c r="D389" s="205" t="s">
        <v>170</v>
      </c>
      <c r="E389" s="193">
        <v>72</v>
      </c>
      <c r="F389" s="194">
        <v>64.8</v>
      </c>
      <c r="G389" s="202">
        <v>0.1</v>
      </c>
    </row>
    <row r="390" spans="2:7" x14ac:dyDescent="0.25">
      <c r="B390" s="221" t="s">
        <v>567</v>
      </c>
      <c r="C390" s="227" t="s">
        <v>2205</v>
      </c>
      <c r="D390" s="205" t="s">
        <v>170</v>
      </c>
      <c r="E390" s="193">
        <v>95</v>
      </c>
      <c r="F390" s="194">
        <v>85.5</v>
      </c>
      <c r="G390" s="202">
        <v>0.1</v>
      </c>
    </row>
    <row r="391" spans="2:7" x14ac:dyDescent="0.25">
      <c r="B391" s="221" t="s">
        <v>568</v>
      </c>
      <c r="C391" s="227" t="s">
        <v>2206</v>
      </c>
      <c r="D391" s="205" t="s">
        <v>170</v>
      </c>
      <c r="E391" s="193">
        <v>119</v>
      </c>
      <c r="F391" s="194">
        <v>107.10000000000001</v>
      </c>
      <c r="G391" s="202">
        <v>0.1</v>
      </c>
    </row>
    <row r="392" spans="2:7" x14ac:dyDescent="0.25">
      <c r="B392" s="221" t="s">
        <v>569</v>
      </c>
      <c r="C392" s="227" t="s">
        <v>2207</v>
      </c>
      <c r="D392" s="205" t="s">
        <v>170</v>
      </c>
      <c r="E392" s="193">
        <v>2.5</v>
      </c>
      <c r="F392" s="194">
        <v>2.25</v>
      </c>
      <c r="G392" s="202">
        <v>0.1</v>
      </c>
    </row>
    <row r="393" spans="2:7" x14ac:dyDescent="0.25">
      <c r="B393" s="221" t="s">
        <v>570</v>
      </c>
      <c r="C393" s="227" t="s">
        <v>2208</v>
      </c>
      <c r="D393" s="205" t="s">
        <v>170</v>
      </c>
      <c r="E393" s="193">
        <v>30.5</v>
      </c>
      <c r="F393" s="194">
        <v>27.45</v>
      </c>
      <c r="G393" s="202">
        <v>0.1</v>
      </c>
    </row>
    <row r="394" spans="2:7" x14ac:dyDescent="0.25">
      <c r="B394" s="221" t="s">
        <v>571</v>
      </c>
      <c r="C394" s="227" t="s">
        <v>2209</v>
      </c>
      <c r="D394" s="205" t="s">
        <v>170</v>
      </c>
      <c r="E394" s="193">
        <v>61</v>
      </c>
      <c r="F394" s="194">
        <v>54.9</v>
      </c>
      <c r="G394" s="202">
        <v>0.1</v>
      </c>
    </row>
    <row r="395" spans="2:7" x14ac:dyDescent="0.25">
      <c r="B395" s="221" t="s">
        <v>572</v>
      </c>
      <c r="C395" s="227" t="s">
        <v>2210</v>
      </c>
      <c r="D395" s="205" t="s">
        <v>170</v>
      </c>
      <c r="E395" s="193">
        <v>69</v>
      </c>
      <c r="F395" s="194">
        <v>62.1</v>
      </c>
      <c r="G395" s="202">
        <v>0.1</v>
      </c>
    </row>
    <row r="396" spans="2:7" x14ac:dyDescent="0.25">
      <c r="B396" s="221" t="s">
        <v>573</v>
      </c>
      <c r="C396" s="227" t="s">
        <v>2211</v>
      </c>
      <c r="D396" s="205" t="s">
        <v>170</v>
      </c>
      <c r="E396" s="193">
        <v>92</v>
      </c>
      <c r="F396" s="194">
        <v>82.8</v>
      </c>
      <c r="G396" s="202">
        <v>0.1</v>
      </c>
    </row>
    <row r="397" spans="2:7" x14ac:dyDescent="0.25">
      <c r="B397" s="221" t="s">
        <v>574</v>
      </c>
      <c r="C397" s="227" t="s">
        <v>2212</v>
      </c>
      <c r="D397" s="205" t="s">
        <v>170</v>
      </c>
      <c r="E397" s="193">
        <v>115</v>
      </c>
      <c r="F397" s="194">
        <v>103.5</v>
      </c>
      <c r="G397" s="202">
        <v>0.1</v>
      </c>
    </row>
    <row r="398" spans="2:7" x14ac:dyDescent="0.25">
      <c r="B398" s="221" t="s">
        <v>575</v>
      </c>
      <c r="C398" s="227" t="s">
        <v>2213</v>
      </c>
      <c r="D398" s="205" t="s">
        <v>170</v>
      </c>
      <c r="E398" s="193">
        <v>2.5</v>
      </c>
      <c r="F398" s="194">
        <v>2.25</v>
      </c>
      <c r="G398" s="202">
        <v>0.1</v>
      </c>
    </row>
    <row r="399" spans="2:7" x14ac:dyDescent="0.25">
      <c r="B399" s="221" t="s">
        <v>576</v>
      </c>
      <c r="C399" s="227" t="s">
        <v>2214</v>
      </c>
      <c r="D399" s="205" t="s">
        <v>170</v>
      </c>
      <c r="E399" s="193">
        <v>27.5</v>
      </c>
      <c r="F399" s="194">
        <v>24.75</v>
      </c>
      <c r="G399" s="202">
        <v>0.1</v>
      </c>
    </row>
    <row r="400" spans="2:7" x14ac:dyDescent="0.25">
      <c r="B400" s="221" t="s">
        <v>577</v>
      </c>
      <c r="C400" s="227" t="s">
        <v>2215</v>
      </c>
      <c r="D400" s="205" t="s">
        <v>170</v>
      </c>
      <c r="E400" s="193">
        <v>55</v>
      </c>
      <c r="F400" s="194">
        <v>49.5</v>
      </c>
      <c r="G400" s="202">
        <v>0.1</v>
      </c>
    </row>
    <row r="401" spans="2:7" x14ac:dyDescent="0.25">
      <c r="B401" s="221" t="s">
        <v>578</v>
      </c>
      <c r="C401" s="227" t="s">
        <v>2216</v>
      </c>
      <c r="D401" s="205" t="s">
        <v>170</v>
      </c>
      <c r="E401" s="193">
        <v>62</v>
      </c>
      <c r="F401" s="194">
        <v>55.800000000000004</v>
      </c>
      <c r="G401" s="202">
        <v>0.1</v>
      </c>
    </row>
    <row r="402" spans="2:7" x14ac:dyDescent="0.25">
      <c r="B402" s="221" t="s">
        <v>579</v>
      </c>
      <c r="C402" s="227" t="s">
        <v>2217</v>
      </c>
      <c r="D402" s="205" t="s">
        <v>170</v>
      </c>
      <c r="E402" s="193">
        <v>82</v>
      </c>
      <c r="F402" s="194">
        <v>73.8</v>
      </c>
      <c r="G402" s="202">
        <v>0.1</v>
      </c>
    </row>
    <row r="403" spans="2:7" x14ac:dyDescent="0.25">
      <c r="B403" s="221" t="s">
        <v>580</v>
      </c>
      <c r="C403" s="227" t="s">
        <v>2218</v>
      </c>
      <c r="D403" s="205" t="s">
        <v>170</v>
      </c>
      <c r="E403" s="193">
        <v>103</v>
      </c>
      <c r="F403" s="194">
        <v>92.7</v>
      </c>
      <c r="G403" s="202">
        <v>0.1</v>
      </c>
    </row>
    <row r="404" spans="2:7" x14ac:dyDescent="0.25">
      <c r="B404" s="221" t="s">
        <v>581</v>
      </c>
      <c r="C404" s="227" t="s">
        <v>2219</v>
      </c>
      <c r="D404" s="205" t="s">
        <v>170</v>
      </c>
      <c r="E404" s="193">
        <v>2.5</v>
      </c>
      <c r="F404" s="194">
        <v>2.25</v>
      </c>
      <c r="G404" s="202">
        <v>0.1</v>
      </c>
    </row>
    <row r="405" spans="2:7" x14ac:dyDescent="0.25">
      <c r="B405" s="221" t="s">
        <v>582</v>
      </c>
      <c r="C405" s="227" t="s">
        <v>2220</v>
      </c>
      <c r="D405" s="205" t="s">
        <v>170</v>
      </c>
      <c r="E405" s="193">
        <v>143</v>
      </c>
      <c r="F405" s="194">
        <v>128.70000000000002</v>
      </c>
      <c r="G405" s="202">
        <v>0.1</v>
      </c>
    </row>
    <row r="406" spans="2:7" x14ac:dyDescent="0.25">
      <c r="B406" s="221" t="s">
        <v>583</v>
      </c>
      <c r="C406" s="227" t="s">
        <v>2221</v>
      </c>
      <c r="D406" s="205" t="s">
        <v>170</v>
      </c>
      <c r="E406" s="193">
        <v>286</v>
      </c>
      <c r="F406" s="194">
        <v>257.40000000000003</v>
      </c>
      <c r="G406" s="202">
        <v>0.1</v>
      </c>
    </row>
    <row r="407" spans="2:7" x14ac:dyDescent="0.25">
      <c r="B407" s="221" t="s">
        <v>584</v>
      </c>
      <c r="C407" s="227" t="s">
        <v>2222</v>
      </c>
      <c r="D407" s="205" t="s">
        <v>170</v>
      </c>
      <c r="E407" s="193">
        <v>322</v>
      </c>
      <c r="F407" s="194">
        <v>289.8</v>
      </c>
      <c r="G407" s="202">
        <v>0.1</v>
      </c>
    </row>
    <row r="408" spans="2:7" x14ac:dyDescent="0.25">
      <c r="B408" s="221" t="s">
        <v>585</v>
      </c>
      <c r="C408" s="227" t="s">
        <v>2223</v>
      </c>
      <c r="D408" s="205" t="s">
        <v>170</v>
      </c>
      <c r="E408" s="193">
        <v>430</v>
      </c>
      <c r="F408" s="194">
        <v>387</v>
      </c>
      <c r="G408" s="202">
        <v>0.1</v>
      </c>
    </row>
    <row r="409" spans="2:7" x14ac:dyDescent="0.25">
      <c r="B409" s="221" t="s">
        <v>586</v>
      </c>
      <c r="C409" s="227" t="s">
        <v>2224</v>
      </c>
      <c r="D409" s="205" t="s">
        <v>170</v>
      </c>
      <c r="E409" s="193">
        <v>537</v>
      </c>
      <c r="F409" s="194">
        <v>483.3</v>
      </c>
      <c r="G409" s="202">
        <v>0.1</v>
      </c>
    </row>
    <row r="410" spans="2:7" x14ac:dyDescent="0.25">
      <c r="B410" s="221" t="s">
        <v>587</v>
      </c>
      <c r="C410" s="227" t="s">
        <v>2225</v>
      </c>
      <c r="D410" s="205" t="s">
        <v>170</v>
      </c>
      <c r="E410" s="193">
        <v>12</v>
      </c>
      <c r="F410" s="194">
        <v>10.8</v>
      </c>
      <c r="G410" s="202">
        <v>0.1</v>
      </c>
    </row>
    <row r="411" spans="2:7" x14ac:dyDescent="0.25">
      <c r="B411" s="221" t="s">
        <v>588</v>
      </c>
      <c r="C411" s="227" t="s">
        <v>2226</v>
      </c>
      <c r="D411" s="205" t="s">
        <v>170</v>
      </c>
      <c r="E411" s="193">
        <v>95</v>
      </c>
      <c r="F411" s="194">
        <v>85.5</v>
      </c>
      <c r="G411" s="202">
        <v>0.1</v>
      </c>
    </row>
    <row r="412" spans="2:7" x14ac:dyDescent="0.25">
      <c r="B412" s="221" t="s">
        <v>589</v>
      </c>
      <c r="C412" s="227" t="s">
        <v>2227</v>
      </c>
      <c r="D412" s="205" t="s">
        <v>170</v>
      </c>
      <c r="E412" s="193">
        <v>189</v>
      </c>
      <c r="F412" s="194">
        <v>170.1</v>
      </c>
      <c r="G412" s="202">
        <v>0.1</v>
      </c>
    </row>
    <row r="413" spans="2:7" x14ac:dyDescent="0.25">
      <c r="B413" s="221" t="s">
        <v>590</v>
      </c>
      <c r="C413" s="227" t="s">
        <v>2228</v>
      </c>
      <c r="D413" s="205" t="s">
        <v>170</v>
      </c>
      <c r="E413" s="193">
        <v>213</v>
      </c>
      <c r="F413" s="194">
        <v>191.70000000000002</v>
      </c>
      <c r="G413" s="202">
        <v>0.1</v>
      </c>
    </row>
    <row r="414" spans="2:7" x14ac:dyDescent="0.25">
      <c r="B414" s="221" t="s">
        <v>591</v>
      </c>
      <c r="C414" s="227" t="s">
        <v>2229</v>
      </c>
      <c r="D414" s="205" t="s">
        <v>170</v>
      </c>
      <c r="E414" s="193">
        <v>284</v>
      </c>
      <c r="F414" s="194">
        <v>255.6</v>
      </c>
      <c r="G414" s="202">
        <v>0.1</v>
      </c>
    </row>
    <row r="415" spans="2:7" x14ac:dyDescent="0.25">
      <c r="B415" s="221" t="s">
        <v>592</v>
      </c>
      <c r="C415" s="227" t="s">
        <v>2230</v>
      </c>
      <c r="D415" s="205" t="s">
        <v>170</v>
      </c>
      <c r="E415" s="193">
        <v>355</v>
      </c>
      <c r="F415" s="194">
        <v>319.5</v>
      </c>
      <c r="G415" s="202">
        <v>0.1</v>
      </c>
    </row>
    <row r="416" spans="2:7" x14ac:dyDescent="0.25">
      <c r="B416" s="221" t="s">
        <v>593</v>
      </c>
      <c r="C416" s="227" t="s">
        <v>2231</v>
      </c>
      <c r="D416" s="205" t="s">
        <v>170</v>
      </c>
      <c r="E416" s="193">
        <v>8</v>
      </c>
      <c r="F416" s="194">
        <v>7.2</v>
      </c>
      <c r="G416" s="202">
        <v>0.1</v>
      </c>
    </row>
    <row r="417" spans="2:7" x14ac:dyDescent="0.25">
      <c r="B417" s="221" t="s">
        <v>594</v>
      </c>
      <c r="C417" s="227" t="s">
        <v>2232</v>
      </c>
      <c r="D417" s="205" t="s">
        <v>170</v>
      </c>
      <c r="E417" s="193">
        <v>82</v>
      </c>
      <c r="F417" s="194">
        <v>73.8</v>
      </c>
      <c r="G417" s="202">
        <v>0.1</v>
      </c>
    </row>
    <row r="418" spans="2:7" x14ac:dyDescent="0.25">
      <c r="B418" s="221" t="s">
        <v>595</v>
      </c>
      <c r="C418" s="227" t="s">
        <v>2233</v>
      </c>
      <c r="D418" s="205" t="s">
        <v>170</v>
      </c>
      <c r="E418" s="193">
        <v>163</v>
      </c>
      <c r="F418" s="194">
        <v>146.70000000000002</v>
      </c>
      <c r="G418" s="202">
        <v>0.1</v>
      </c>
    </row>
    <row r="419" spans="2:7" x14ac:dyDescent="0.25">
      <c r="B419" s="221" t="s">
        <v>596</v>
      </c>
      <c r="C419" s="227" t="s">
        <v>2234</v>
      </c>
      <c r="D419" s="205" t="s">
        <v>170</v>
      </c>
      <c r="E419" s="193">
        <v>184</v>
      </c>
      <c r="F419" s="194">
        <v>165.6</v>
      </c>
      <c r="G419" s="202">
        <v>0.1</v>
      </c>
    </row>
    <row r="420" spans="2:7" x14ac:dyDescent="0.25">
      <c r="B420" s="221" t="s">
        <v>597</v>
      </c>
      <c r="C420" s="227" t="s">
        <v>2235</v>
      </c>
      <c r="D420" s="205" t="s">
        <v>170</v>
      </c>
      <c r="E420" s="193">
        <v>245</v>
      </c>
      <c r="F420" s="194">
        <v>220.5</v>
      </c>
      <c r="G420" s="202">
        <v>0.1</v>
      </c>
    </row>
    <row r="421" spans="2:7" x14ac:dyDescent="0.25">
      <c r="B421" s="221" t="s">
        <v>598</v>
      </c>
      <c r="C421" s="227" t="s">
        <v>2236</v>
      </c>
      <c r="D421" s="205" t="s">
        <v>170</v>
      </c>
      <c r="E421" s="193">
        <v>306</v>
      </c>
      <c r="F421" s="194">
        <v>275.40000000000003</v>
      </c>
      <c r="G421" s="202">
        <v>0.1</v>
      </c>
    </row>
    <row r="422" spans="2:7" x14ac:dyDescent="0.25">
      <c r="B422" s="221" t="s">
        <v>599</v>
      </c>
      <c r="C422" s="227" t="s">
        <v>2237</v>
      </c>
      <c r="D422" s="205" t="s">
        <v>170</v>
      </c>
      <c r="E422" s="193">
        <v>7</v>
      </c>
      <c r="F422" s="194">
        <v>6.3</v>
      </c>
      <c r="G422" s="202">
        <v>0.1</v>
      </c>
    </row>
    <row r="423" spans="2:7" x14ac:dyDescent="0.25">
      <c r="B423" s="221" t="s">
        <v>600</v>
      </c>
      <c r="C423" s="227" t="s">
        <v>2238</v>
      </c>
      <c r="D423" s="205" t="s">
        <v>170</v>
      </c>
      <c r="E423" s="193">
        <v>70</v>
      </c>
      <c r="F423" s="194">
        <v>63</v>
      </c>
      <c r="G423" s="202">
        <v>0.1</v>
      </c>
    </row>
    <row r="424" spans="2:7" x14ac:dyDescent="0.25">
      <c r="B424" s="221" t="s">
        <v>601</v>
      </c>
      <c r="C424" s="227" t="s">
        <v>2239</v>
      </c>
      <c r="D424" s="205" t="s">
        <v>170</v>
      </c>
      <c r="E424" s="193">
        <v>139</v>
      </c>
      <c r="F424" s="194">
        <v>125.10000000000001</v>
      </c>
      <c r="G424" s="202">
        <v>0.1</v>
      </c>
    </row>
    <row r="425" spans="2:7" x14ac:dyDescent="0.25">
      <c r="B425" s="221" t="s">
        <v>602</v>
      </c>
      <c r="C425" s="227" t="s">
        <v>2240</v>
      </c>
      <c r="D425" s="205" t="s">
        <v>170</v>
      </c>
      <c r="E425" s="193">
        <v>157</v>
      </c>
      <c r="F425" s="194">
        <v>141.30000000000001</v>
      </c>
      <c r="G425" s="202">
        <v>0.1</v>
      </c>
    </row>
    <row r="426" spans="2:7" x14ac:dyDescent="0.25">
      <c r="B426" s="221" t="s">
        <v>603</v>
      </c>
      <c r="C426" s="227" t="s">
        <v>2241</v>
      </c>
      <c r="D426" s="205" t="s">
        <v>170</v>
      </c>
      <c r="E426" s="193">
        <v>209</v>
      </c>
      <c r="F426" s="194">
        <v>188.1</v>
      </c>
      <c r="G426" s="202">
        <v>0.1</v>
      </c>
    </row>
    <row r="427" spans="2:7" x14ac:dyDescent="0.25">
      <c r="B427" s="221" t="s">
        <v>604</v>
      </c>
      <c r="C427" s="227" t="s">
        <v>2242</v>
      </c>
      <c r="D427" s="205" t="s">
        <v>170</v>
      </c>
      <c r="E427" s="193">
        <v>261</v>
      </c>
      <c r="F427" s="194">
        <v>234.9</v>
      </c>
      <c r="G427" s="202">
        <v>0.1</v>
      </c>
    </row>
    <row r="428" spans="2:7" x14ac:dyDescent="0.25">
      <c r="B428" s="221" t="s">
        <v>605</v>
      </c>
      <c r="C428" s="227" t="s">
        <v>2243</v>
      </c>
      <c r="D428" s="205" t="s">
        <v>170</v>
      </c>
      <c r="E428" s="193">
        <v>6</v>
      </c>
      <c r="F428" s="194">
        <v>5.4</v>
      </c>
      <c r="G428" s="202">
        <v>0.1</v>
      </c>
    </row>
    <row r="429" spans="2:7" x14ac:dyDescent="0.25">
      <c r="B429" s="221" t="s">
        <v>606</v>
      </c>
      <c r="C429" s="227" t="s">
        <v>2244</v>
      </c>
      <c r="D429" s="205" t="s">
        <v>170</v>
      </c>
      <c r="E429" s="193">
        <v>58</v>
      </c>
      <c r="F429" s="194">
        <v>52.2</v>
      </c>
      <c r="G429" s="202">
        <v>0.1</v>
      </c>
    </row>
    <row r="430" spans="2:7" x14ac:dyDescent="0.25">
      <c r="B430" s="221" t="s">
        <v>607</v>
      </c>
      <c r="C430" s="227" t="s">
        <v>2245</v>
      </c>
      <c r="D430" s="205" t="s">
        <v>170</v>
      </c>
      <c r="E430" s="193">
        <v>116</v>
      </c>
      <c r="F430" s="194">
        <v>104.4</v>
      </c>
      <c r="G430" s="202">
        <v>0.1</v>
      </c>
    </row>
    <row r="431" spans="2:7" x14ac:dyDescent="0.25">
      <c r="B431" s="221" t="s">
        <v>608</v>
      </c>
      <c r="C431" s="227" t="s">
        <v>2246</v>
      </c>
      <c r="D431" s="205" t="s">
        <v>170</v>
      </c>
      <c r="E431" s="193">
        <v>131</v>
      </c>
      <c r="F431" s="194">
        <v>117.9</v>
      </c>
      <c r="G431" s="202">
        <v>0.1</v>
      </c>
    </row>
    <row r="432" spans="2:7" x14ac:dyDescent="0.25">
      <c r="B432" s="221" t="s">
        <v>609</v>
      </c>
      <c r="C432" s="227" t="s">
        <v>2247</v>
      </c>
      <c r="D432" s="205" t="s">
        <v>170</v>
      </c>
      <c r="E432" s="193">
        <v>175</v>
      </c>
      <c r="F432" s="194">
        <v>157.5</v>
      </c>
      <c r="G432" s="202">
        <v>0.1</v>
      </c>
    </row>
    <row r="433" spans="2:7" x14ac:dyDescent="0.25">
      <c r="B433" s="221" t="s">
        <v>610</v>
      </c>
      <c r="C433" s="227" t="s">
        <v>2248</v>
      </c>
      <c r="D433" s="205" t="s">
        <v>170</v>
      </c>
      <c r="E433" s="193">
        <v>218</v>
      </c>
      <c r="F433" s="194">
        <v>196.20000000000002</v>
      </c>
      <c r="G433" s="202">
        <v>0.1</v>
      </c>
    </row>
    <row r="434" spans="2:7" x14ac:dyDescent="0.25">
      <c r="B434" s="221" t="s">
        <v>611</v>
      </c>
      <c r="C434" s="227" t="s">
        <v>2249</v>
      </c>
      <c r="D434" s="205" t="s">
        <v>170</v>
      </c>
      <c r="E434" s="193">
        <v>5</v>
      </c>
      <c r="F434" s="194">
        <v>4.5</v>
      </c>
      <c r="G434" s="202">
        <v>0.1</v>
      </c>
    </row>
    <row r="435" spans="2:7" x14ac:dyDescent="0.25">
      <c r="B435" s="221" t="s">
        <v>612</v>
      </c>
      <c r="C435" s="227" t="s">
        <v>2250</v>
      </c>
      <c r="D435" s="205" t="s">
        <v>170</v>
      </c>
      <c r="E435" s="193">
        <v>56</v>
      </c>
      <c r="F435" s="194">
        <v>50.4</v>
      </c>
      <c r="G435" s="202">
        <v>0.1</v>
      </c>
    </row>
    <row r="436" spans="2:7" x14ac:dyDescent="0.25">
      <c r="B436" s="221" t="s">
        <v>613</v>
      </c>
      <c r="C436" s="227" t="s">
        <v>2251</v>
      </c>
      <c r="D436" s="205" t="s">
        <v>170</v>
      </c>
      <c r="E436" s="193">
        <v>112</v>
      </c>
      <c r="F436" s="194">
        <v>100.8</v>
      </c>
      <c r="G436" s="202">
        <v>0.1</v>
      </c>
    </row>
    <row r="437" spans="2:7" x14ac:dyDescent="0.25">
      <c r="B437" s="221" t="s">
        <v>614</v>
      </c>
      <c r="C437" s="227" t="s">
        <v>2252</v>
      </c>
      <c r="D437" s="205" t="s">
        <v>170</v>
      </c>
      <c r="E437" s="193">
        <v>126</v>
      </c>
      <c r="F437" s="194">
        <v>113.4</v>
      </c>
      <c r="G437" s="202">
        <v>0.1</v>
      </c>
    </row>
    <row r="438" spans="2:7" x14ac:dyDescent="0.25">
      <c r="B438" s="221" t="s">
        <v>615</v>
      </c>
      <c r="C438" s="227" t="s">
        <v>2253</v>
      </c>
      <c r="D438" s="205" t="s">
        <v>170</v>
      </c>
      <c r="E438" s="193">
        <v>168</v>
      </c>
      <c r="F438" s="194">
        <v>151.20000000000002</v>
      </c>
      <c r="G438" s="202">
        <v>0.1</v>
      </c>
    </row>
    <row r="439" spans="2:7" x14ac:dyDescent="0.25">
      <c r="B439" s="221" t="s">
        <v>616</v>
      </c>
      <c r="C439" s="227" t="s">
        <v>2254</v>
      </c>
      <c r="D439" s="205" t="s">
        <v>170</v>
      </c>
      <c r="E439" s="193">
        <v>210</v>
      </c>
      <c r="F439" s="194">
        <v>189</v>
      </c>
      <c r="G439" s="202">
        <v>0.1</v>
      </c>
    </row>
    <row r="440" spans="2:7" x14ac:dyDescent="0.25">
      <c r="B440" s="221" t="s">
        <v>617</v>
      </c>
      <c r="C440" s="227" t="s">
        <v>2255</v>
      </c>
      <c r="D440" s="205" t="s">
        <v>170</v>
      </c>
      <c r="E440" s="193">
        <v>4.5</v>
      </c>
      <c r="F440" s="194">
        <v>4.05</v>
      </c>
      <c r="G440" s="202">
        <v>0.1</v>
      </c>
    </row>
    <row r="441" spans="2:7" x14ac:dyDescent="0.25">
      <c r="B441" s="221" t="s">
        <v>618</v>
      </c>
      <c r="C441" s="227" t="s">
        <v>2256</v>
      </c>
      <c r="D441" s="205" t="s">
        <v>170</v>
      </c>
      <c r="E441" s="193">
        <v>50</v>
      </c>
      <c r="F441" s="194">
        <v>45</v>
      </c>
      <c r="G441" s="202">
        <v>0.1</v>
      </c>
    </row>
    <row r="442" spans="2:7" x14ac:dyDescent="0.25">
      <c r="B442" s="221" t="s">
        <v>619</v>
      </c>
      <c r="C442" s="227" t="s">
        <v>2257</v>
      </c>
      <c r="D442" s="205" t="s">
        <v>170</v>
      </c>
      <c r="E442" s="193">
        <v>101</v>
      </c>
      <c r="F442" s="194">
        <v>90.9</v>
      </c>
      <c r="G442" s="202">
        <v>0.1</v>
      </c>
    </row>
    <row r="443" spans="2:7" x14ac:dyDescent="0.25">
      <c r="B443" s="221" t="s">
        <v>620</v>
      </c>
      <c r="C443" s="227" t="s">
        <v>2258</v>
      </c>
      <c r="D443" s="205" t="s">
        <v>170</v>
      </c>
      <c r="E443" s="193">
        <v>113</v>
      </c>
      <c r="F443" s="194">
        <v>101.7</v>
      </c>
      <c r="G443" s="202">
        <v>0.1</v>
      </c>
    </row>
    <row r="444" spans="2:7" x14ac:dyDescent="0.25">
      <c r="B444" s="221" t="s">
        <v>621</v>
      </c>
      <c r="C444" s="227" t="s">
        <v>2259</v>
      </c>
      <c r="D444" s="205" t="s">
        <v>170</v>
      </c>
      <c r="E444" s="193">
        <v>151</v>
      </c>
      <c r="F444" s="194">
        <v>135.9</v>
      </c>
      <c r="G444" s="202">
        <v>0.1</v>
      </c>
    </row>
    <row r="445" spans="2:7" x14ac:dyDescent="0.25">
      <c r="B445" s="221" t="s">
        <v>622</v>
      </c>
      <c r="C445" s="227" t="s">
        <v>2260</v>
      </c>
      <c r="D445" s="205" t="s">
        <v>170</v>
      </c>
      <c r="E445" s="193">
        <v>189</v>
      </c>
      <c r="F445" s="194">
        <v>170.1</v>
      </c>
      <c r="G445" s="202">
        <v>0.1</v>
      </c>
    </row>
    <row r="446" spans="2:7" x14ac:dyDescent="0.25">
      <c r="B446" s="221" t="s">
        <v>623</v>
      </c>
      <c r="C446" s="227" t="s">
        <v>2261</v>
      </c>
      <c r="D446" s="205" t="s">
        <v>170</v>
      </c>
      <c r="E446" s="193">
        <v>4</v>
      </c>
      <c r="F446" s="194">
        <v>3.6</v>
      </c>
      <c r="G446" s="202">
        <v>0.1</v>
      </c>
    </row>
    <row r="447" spans="2:7" x14ac:dyDescent="0.25">
      <c r="B447" s="221" t="s">
        <v>624</v>
      </c>
      <c r="C447" s="227" t="s">
        <v>2262</v>
      </c>
      <c r="D447" s="205" t="s">
        <v>170</v>
      </c>
      <c r="E447" s="193">
        <v>73</v>
      </c>
      <c r="F447" s="194">
        <v>65.7</v>
      </c>
      <c r="G447" s="202">
        <v>0.1</v>
      </c>
    </row>
    <row r="448" spans="2:7" x14ac:dyDescent="0.25">
      <c r="B448" s="221" t="s">
        <v>625</v>
      </c>
      <c r="C448" s="227" t="s">
        <v>2263</v>
      </c>
      <c r="D448" s="205" t="s">
        <v>170</v>
      </c>
      <c r="E448" s="193">
        <v>146</v>
      </c>
      <c r="F448" s="194">
        <v>131.4</v>
      </c>
      <c r="G448" s="202">
        <v>0.1</v>
      </c>
    </row>
    <row r="449" spans="2:7" x14ac:dyDescent="0.25">
      <c r="B449" s="221" t="s">
        <v>626</v>
      </c>
      <c r="C449" s="227" t="s">
        <v>2264</v>
      </c>
      <c r="D449" s="205" t="s">
        <v>170</v>
      </c>
      <c r="E449" s="193">
        <v>164</v>
      </c>
      <c r="F449" s="194">
        <v>147.6</v>
      </c>
      <c r="G449" s="202">
        <v>0.1</v>
      </c>
    </row>
    <row r="450" spans="2:7" x14ac:dyDescent="0.25">
      <c r="B450" s="221" t="s">
        <v>627</v>
      </c>
      <c r="C450" s="227" t="s">
        <v>2265</v>
      </c>
      <c r="D450" s="205" t="s">
        <v>170</v>
      </c>
      <c r="E450" s="193">
        <v>218</v>
      </c>
      <c r="F450" s="194">
        <v>196.20000000000002</v>
      </c>
      <c r="G450" s="202">
        <v>0.1</v>
      </c>
    </row>
    <row r="451" spans="2:7" x14ac:dyDescent="0.25">
      <c r="B451" s="221" t="s">
        <v>628</v>
      </c>
      <c r="C451" s="227" t="s">
        <v>2266</v>
      </c>
      <c r="D451" s="205" t="s">
        <v>170</v>
      </c>
      <c r="E451" s="193">
        <v>273</v>
      </c>
      <c r="F451" s="194">
        <v>245.70000000000002</v>
      </c>
      <c r="G451" s="202">
        <v>0.1</v>
      </c>
    </row>
    <row r="452" spans="2:7" x14ac:dyDescent="0.25">
      <c r="B452" s="221" t="s">
        <v>629</v>
      </c>
      <c r="C452" s="227" t="s">
        <v>2267</v>
      </c>
      <c r="D452" s="205" t="s">
        <v>170</v>
      </c>
      <c r="E452" s="193">
        <v>6</v>
      </c>
      <c r="F452" s="194">
        <v>5.4</v>
      </c>
      <c r="G452" s="202">
        <v>0.1</v>
      </c>
    </row>
    <row r="453" spans="2:7" x14ac:dyDescent="0.25">
      <c r="B453" s="221" t="s">
        <v>630</v>
      </c>
      <c r="C453" s="227" t="s">
        <v>2268</v>
      </c>
      <c r="D453" s="205" t="s">
        <v>170</v>
      </c>
      <c r="E453" s="193">
        <v>48</v>
      </c>
      <c r="F453" s="194">
        <v>43.2</v>
      </c>
      <c r="G453" s="202">
        <v>0.1</v>
      </c>
    </row>
    <row r="454" spans="2:7" x14ac:dyDescent="0.25">
      <c r="B454" s="221" t="s">
        <v>631</v>
      </c>
      <c r="C454" s="227" t="s">
        <v>2269</v>
      </c>
      <c r="D454" s="205" t="s">
        <v>170</v>
      </c>
      <c r="E454" s="193">
        <v>96</v>
      </c>
      <c r="F454" s="194">
        <v>86.4</v>
      </c>
      <c r="G454" s="202">
        <v>0.1</v>
      </c>
    </row>
    <row r="455" spans="2:7" x14ac:dyDescent="0.25">
      <c r="B455" s="221" t="s">
        <v>632</v>
      </c>
      <c r="C455" s="227" t="s">
        <v>2270</v>
      </c>
      <c r="D455" s="205" t="s">
        <v>170</v>
      </c>
      <c r="E455" s="193">
        <v>108</v>
      </c>
      <c r="F455" s="194">
        <v>97.2</v>
      </c>
      <c r="G455" s="202">
        <v>0.1</v>
      </c>
    </row>
    <row r="456" spans="2:7" x14ac:dyDescent="0.25">
      <c r="B456" s="221" t="s">
        <v>633</v>
      </c>
      <c r="C456" s="227" t="s">
        <v>2271</v>
      </c>
      <c r="D456" s="205" t="s">
        <v>170</v>
      </c>
      <c r="E456" s="193">
        <v>145</v>
      </c>
      <c r="F456" s="194">
        <v>130.5</v>
      </c>
      <c r="G456" s="202">
        <v>0.1</v>
      </c>
    </row>
    <row r="457" spans="2:7" x14ac:dyDescent="0.25">
      <c r="B457" s="221" t="s">
        <v>634</v>
      </c>
      <c r="C457" s="227" t="s">
        <v>2272</v>
      </c>
      <c r="D457" s="205" t="s">
        <v>170</v>
      </c>
      <c r="E457" s="193">
        <v>181</v>
      </c>
      <c r="F457" s="194">
        <v>162.9</v>
      </c>
      <c r="G457" s="202">
        <v>0.1</v>
      </c>
    </row>
    <row r="458" spans="2:7" x14ac:dyDescent="0.25">
      <c r="B458" s="221" t="s">
        <v>635</v>
      </c>
      <c r="C458" s="227" t="s">
        <v>2273</v>
      </c>
      <c r="D458" s="205" t="s">
        <v>170</v>
      </c>
      <c r="E458" s="193">
        <v>4</v>
      </c>
      <c r="F458" s="194">
        <v>3.6</v>
      </c>
      <c r="G458" s="202">
        <v>0.1</v>
      </c>
    </row>
    <row r="459" spans="2:7" x14ac:dyDescent="0.25">
      <c r="B459" s="221" t="s">
        <v>636</v>
      </c>
      <c r="C459" s="227" t="s">
        <v>2274</v>
      </c>
      <c r="D459" s="205" t="s">
        <v>170</v>
      </c>
      <c r="E459" s="193">
        <v>41.5</v>
      </c>
      <c r="F459" s="194">
        <v>37.35</v>
      </c>
      <c r="G459" s="202">
        <v>0.1</v>
      </c>
    </row>
    <row r="460" spans="2:7" x14ac:dyDescent="0.25">
      <c r="B460" s="221" t="s">
        <v>637</v>
      </c>
      <c r="C460" s="227" t="s">
        <v>2275</v>
      </c>
      <c r="D460" s="205" t="s">
        <v>170</v>
      </c>
      <c r="E460" s="193">
        <v>83</v>
      </c>
      <c r="F460" s="194">
        <v>74.7</v>
      </c>
      <c r="G460" s="202">
        <v>0.1</v>
      </c>
    </row>
    <row r="461" spans="2:7" x14ac:dyDescent="0.25">
      <c r="B461" s="221" t="s">
        <v>638</v>
      </c>
      <c r="C461" s="227" t="s">
        <v>2276</v>
      </c>
      <c r="D461" s="205" t="s">
        <v>170</v>
      </c>
      <c r="E461" s="193">
        <v>94</v>
      </c>
      <c r="F461" s="194">
        <v>84.600000000000009</v>
      </c>
      <c r="G461" s="202">
        <v>0.1</v>
      </c>
    </row>
    <row r="462" spans="2:7" x14ac:dyDescent="0.25">
      <c r="B462" s="221" t="s">
        <v>639</v>
      </c>
      <c r="C462" s="227" t="s">
        <v>2277</v>
      </c>
      <c r="D462" s="205" t="s">
        <v>170</v>
      </c>
      <c r="E462" s="193">
        <v>125</v>
      </c>
      <c r="F462" s="194">
        <v>112.5</v>
      </c>
      <c r="G462" s="202">
        <v>0.1</v>
      </c>
    </row>
    <row r="463" spans="2:7" x14ac:dyDescent="0.25">
      <c r="B463" s="221" t="s">
        <v>640</v>
      </c>
      <c r="C463" s="227" t="s">
        <v>2278</v>
      </c>
      <c r="D463" s="205" t="s">
        <v>170</v>
      </c>
      <c r="E463" s="193">
        <v>156</v>
      </c>
      <c r="F463" s="194">
        <v>140.4</v>
      </c>
      <c r="G463" s="202">
        <v>0.1</v>
      </c>
    </row>
    <row r="464" spans="2:7" x14ac:dyDescent="0.25">
      <c r="B464" s="221" t="s">
        <v>641</v>
      </c>
      <c r="C464" s="227" t="s">
        <v>2279</v>
      </c>
      <c r="D464" s="205" t="s">
        <v>170</v>
      </c>
      <c r="E464" s="193">
        <v>3.5</v>
      </c>
      <c r="F464" s="194">
        <v>3.15</v>
      </c>
      <c r="G464" s="202">
        <v>0.1</v>
      </c>
    </row>
    <row r="465" spans="2:7" x14ac:dyDescent="0.25">
      <c r="B465" s="221" t="s">
        <v>642</v>
      </c>
      <c r="C465" s="227" t="s">
        <v>2280</v>
      </c>
      <c r="D465" s="205" t="s">
        <v>170</v>
      </c>
      <c r="E465" s="193">
        <v>35.5</v>
      </c>
      <c r="F465" s="194">
        <v>31.95</v>
      </c>
      <c r="G465" s="202">
        <v>0.1</v>
      </c>
    </row>
    <row r="466" spans="2:7" x14ac:dyDescent="0.25">
      <c r="B466" s="221" t="s">
        <v>643</v>
      </c>
      <c r="C466" s="227" t="s">
        <v>2281</v>
      </c>
      <c r="D466" s="205" t="s">
        <v>170</v>
      </c>
      <c r="E466" s="193">
        <v>71</v>
      </c>
      <c r="F466" s="194">
        <v>63.9</v>
      </c>
      <c r="G466" s="202">
        <v>0.1</v>
      </c>
    </row>
    <row r="467" spans="2:7" x14ac:dyDescent="0.25">
      <c r="B467" s="221" t="s">
        <v>644</v>
      </c>
      <c r="C467" s="227" t="s">
        <v>2282</v>
      </c>
      <c r="D467" s="205" t="s">
        <v>170</v>
      </c>
      <c r="E467" s="193">
        <v>80</v>
      </c>
      <c r="F467" s="194">
        <v>72</v>
      </c>
      <c r="G467" s="202">
        <v>0.1</v>
      </c>
    </row>
    <row r="468" spans="2:7" x14ac:dyDescent="0.25">
      <c r="B468" s="221" t="s">
        <v>645</v>
      </c>
      <c r="C468" s="227" t="s">
        <v>2283</v>
      </c>
      <c r="D468" s="205" t="s">
        <v>170</v>
      </c>
      <c r="E468" s="193">
        <v>106</v>
      </c>
      <c r="F468" s="194">
        <v>95.4</v>
      </c>
      <c r="G468" s="202">
        <v>0.1</v>
      </c>
    </row>
    <row r="469" spans="2:7" x14ac:dyDescent="0.25">
      <c r="B469" s="221" t="s">
        <v>646</v>
      </c>
      <c r="C469" s="227" t="s">
        <v>2284</v>
      </c>
      <c r="D469" s="205" t="s">
        <v>170</v>
      </c>
      <c r="E469" s="193">
        <v>133</v>
      </c>
      <c r="F469" s="194">
        <v>119.7</v>
      </c>
      <c r="G469" s="202">
        <v>0.1</v>
      </c>
    </row>
    <row r="470" spans="2:7" x14ac:dyDescent="0.25">
      <c r="B470" s="221" t="s">
        <v>647</v>
      </c>
      <c r="C470" s="227" t="s">
        <v>2285</v>
      </c>
      <c r="D470" s="205" t="s">
        <v>170</v>
      </c>
      <c r="E470" s="193">
        <v>3</v>
      </c>
      <c r="F470" s="194">
        <v>2.7</v>
      </c>
      <c r="G470" s="202">
        <v>0.1</v>
      </c>
    </row>
    <row r="471" spans="2:7" x14ac:dyDescent="0.25">
      <c r="B471" s="221" t="s">
        <v>648</v>
      </c>
      <c r="C471" s="227" t="s">
        <v>2286</v>
      </c>
      <c r="D471" s="205" t="s">
        <v>170</v>
      </c>
      <c r="E471" s="193">
        <v>30</v>
      </c>
      <c r="F471" s="194">
        <v>27</v>
      </c>
      <c r="G471" s="202">
        <v>0.1</v>
      </c>
    </row>
    <row r="472" spans="2:7" x14ac:dyDescent="0.25">
      <c r="B472" s="221" t="s">
        <v>649</v>
      </c>
      <c r="C472" s="227" t="s">
        <v>2287</v>
      </c>
      <c r="D472" s="205" t="s">
        <v>170</v>
      </c>
      <c r="E472" s="193">
        <v>60</v>
      </c>
      <c r="F472" s="194">
        <v>54</v>
      </c>
      <c r="G472" s="202">
        <v>0.1</v>
      </c>
    </row>
    <row r="473" spans="2:7" x14ac:dyDescent="0.25">
      <c r="B473" s="221" t="s">
        <v>650</v>
      </c>
      <c r="C473" s="227" t="s">
        <v>2288</v>
      </c>
      <c r="D473" s="205" t="s">
        <v>170</v>
      </c>
      <c r="E473" s="193">
        <v>67</v>
      </c>
      <c r="F473" s="194">
        <v>60.300000000000004</v>
      </c>
      <c r="G473" s="202">
        <v>0.1</v>
      </c>
    </row>
    <row r="474" spans="2:7" x14ac:dyDescent="0.25">
      <c r="B474" s="221" t="s">
        <v>651</v>
      </c>
      <c r="C474" s="227" t="s">
        <v>2289</v>
      </c>
      <c r="D474" s="205" t="s">
        <v>170</v>
      </c>
      <c r="E474" s="193">
        <v>89</v>
      </c>
      <c r="F474" s="194">
        <v>80.100000000000009</v>
      </c>
      <c r="G474" s="202">
        <v>0.1</v>
      </c>
    </row>
    <row r="475" spans="2:7" x14ac:dyDescent="0.25">
      <c r="B475" s="221" t="s">
        <v>652</v>
      </c>
      <c r="C475" s="227" t="s">
        <v>2290</v>
      </c>
      <c r="D475" s="205" t="s">
        <v>170</v>
      </c>
      <c r="E475" s="193">
        <v>112</v>
      </c>
      <c r="F475" s="194">
        <v>100.8</v>
      </c>
      <c r="G475" s="202">
        <v>0.1</v>
      </c>
    </row>
    <row r="476" spans="2:7" x14ac:dyDescent="0.25">
      <c r="B476" s="221" t="s">
        <v>653</v>
      </c>
      <c r="C476" s="227" t="s">
        <v>2291</v>
      </c>
      <c r="D476" s="205" t="s">
        <v>170</v>
      </c>
      <c r="E476" s="193">
        <v>2.5</v>
      </c>
      <c r="F476" s="194">
        <v>2.25</v>
      </c>
      <c r="G476" s="202">
        <v>0.1</v>
      </c>
    </row>
    <row r="477" spans="2:7" x14ac:dyDescent="0.25">
      <c r="B477" s="221" t="s">
        <v>654</v>
      </c>
      <c r="C477" s="227" t="s">
        <v>2292</v>
      </c>
      <c r="D477" s="205" t="s">
        <v>170</v>
      </c>
      <c r="E477" s="193">
        <v>28.5</v>
      </c>
      <c r="F477" s="194">
        <v>25.650000000000002</v>
      </c>
      <c r="G477" s="202">
        <v>0.1</v>
      </c>
    </row>
    <row r="478" spans="2:7" x14ac:dyDescent="0.25">
      <c r="B478" s="221" t="s">
        <v>655</v>
      </c>
      <c r="C478" s="227" t="s">
        <v>2293</v>
      </c>
      <c r="D478" s="205" t="s">
        <v>170</v>
      </c>
      <c r="E478" s="193">
        <v>57</v>
      </c>
      <c r="F478" s="194">
        <v>51.300000000000004</v>
      </c>
      <c r="G478" s="202">
        <v>0.1</v>
      </c>
    </row>
    <row r="479" spans="2:7" x14ac:dyDescent="0.25">
      <c r="B479" s="221" t="s">
        <v>656</v>
      </c>
      <c r="C479" s="227" t="s">
        <v>2294</v>
      </c>
      <c r="D479" s="205" t="s">
        <v>170</v>
      </c>
      <c r="E479" s="193">
        <v>64</v>
      </c>
      <c r="F479" s="194">
        <v>57.6</v>
      </c>
      <c r="G479" s="202">
        <v>0.1</v>
      </c>
    </row>
    <row r="480" spans="2:7" x14ac:dyDescent="0.25">
      <c r="B480" s="221" t="s">
        <v>657</v>
      </c>
      <c r="C480" s="227" t="s">
        <v>2295</v>
      </c>
      <c r="D480" s="205" t="s">
        <v>170</v>
      </c>
      <c r="E480" s="193">
        <v>86</v>
      </c>
      <c r="F480" s="194">
        <v>77.400000000000006</v>
      </c>
      <c r="G480" s="202">
        <v>0.1</v>
      </c>
    </row>
    <row r="481" spans="2:7" x14ac:dyDescent="0.25">
      <c r="B481" s="221" t="s">
        <v>658</v>
      </c>
      <c r="C481" s="227" t="s">
        <v>2296</v>
      </c>
      <c r="D481" s="205" t="s">
        <v>170</v>
      </c>
      <c r="E481" s="193">
        <v>107</v>
      </c>
      <c r="F481" s="194">
        <v>96.3</v>
      </c>
      <c r="G481" s="202">
        <v>0.1</v>
      </c>
    </row>
    <row r="482" spans="2:7" x14ac:dyDescent="0.25">
      <c r="B482" s="221" t="s">
        <v>659</v>
      </c>
      <c r="C482" s="227" t="s">
        <v>2297</v>
      </c>
      <c r="D482" s="205" t="s">
        <v>170</v>
      </c>
      <c r="E482" s="193">
        <v>2.5</v>
      </c>
      <c r="F482" s="194">
        <v>2.25</v>
      </c>
      <c r="G482" s="202">
        <v>0.1</v>
      </c>
    </row>
    <row r="483" spans="2:7" x14ac:dyDescent="0.25">
      <c r="B483" s="221" t="s">
        <v>660</v>
      </c>
      <c r="C483" s="227" t="s">
        <v>2298</v>
      </c>
      <c r="D483" s="205" t="s">
        <v>170</v>
      </c>
      <c r="E483" s="193">
        <v>25.5</v>
      </c>
      <c r="F483" s="194">
        <v>22.95</v>
      </c>
      <c r="G483" s="202">
        <v>0.1</v>
      </c>
    </row>
    <row r="484" spans="2:7" x14ac:dyDescent="0.25">
      <c r="B484" s="221" t="s">
        <v>661</v>
      </c>
      <c r="C484" s="227" t="s">
        <v>2299</v>
      </c>
      <c r="D484" s="205" t="s">
        <v>170</v>
      </c>
      <c r="E484" s="193">
        <v>51</v>
      </c>
      <c r="F484" s="194">
        <v>45.9</v>
      </c>
      <c r="G484" s="202">
        <v>0.1</v>
      </c>
    </row>
    <row r="485" spans="2:7" x14ac:dyDescent="0.25">
      <c r="B485" s="221" t="s">
        <v>662</v>
      </c>
      <c r="C485" s="227" t="s">
        <v>2300</v>
      </c>
      <c r="D485" s="205" t="s">
        <v>170</v>
      </c>
      <c r="E485" s="193">
        <v>58</v>
      </c>
      <c r="F485" s="194">
        <v>52.2</v>
      </c>
      <c r="G485" s="202">
        <v>0.1</v>
      </c>
    </row>
    <row r="486" spans="2:7" x14ac:dyDescent="0.25">
      <c r="B486" s="221" t="s">
        <v>663</v>
      </c>
      <c r="C486" s="227" t="s">
        <v>2301</v>
      </c>
      <c r="D486" s="205" t="s">
        <v>170</v>
      </c>
      <c r="E486" s="193">
        <v>77</v>
      </c>
      <c r="F486" s="194">
        <v>69.3</v>
      </c>
      <c r="G486" s="202">
        <v>0.1</v>
      </c>
    </row>
    <row r="487" spans="2:7" x14ac:dyDescent="0.25">
      <c r="B487" s="221" t="s">
        <v>664</v>
      </c>
      <c r="C487" s="227" t="s">
        <v>2302</v>
      </c>
      <c r="D487" s="205" t="s">
        <v>170</v>
      </c>
      <c r="E487" s="193">
        <v>96</v>
      </c>
      <c r="F487" s="194">
        <v>86.4</v>
      </c>
      <c r="G487" s="202">
        <v>0.1</v>
      </c>
    </row>
    <row r="488" spans="2:7" x14ac:dyDescent="0.25">
      <c r="B488" s="221" t="s">
        <v>665</v>
      </c>
      <c r="C488" s="227" t="s">
        <v>2303</v>
      </c>
      <c r="D488" s="205" t="s">
        <v>170</v>
      </c>
      <c r="E488" s="193">
        <v>2</v>
      </c>
      <c r="F488" s="194">
        <v>1.8</v>
      </c>
      <c r="G488" s="202">
        <v>0.1</v>
      </c>
    </row>
    <row r="489" spans="2:7" x14ac:dyDescent="0.25">
      <c r="B489" s="221" t="s">
        <v>666</v>
      </c>
      <c r="C489" s="227" t="s">
        <v>2304</v>
      </c>
      <c r="D489" s="205" t="s">
        <v>170</v>
      </c>
      <c r="E489" s="193">
        <v>611</v>
      </c>
      <c r="F489" s="194">
        <v>549.9</v>
      </c>
      <c r="G489" s="202">
        <v>0.1</v>
      </c>
    </row>
    <row r="490" spans="2:7" x14ac:dyDescent="0.25">
      <c r="B490" s="221" t="s">
        <v>667</v>
      </c>
      <c r="C490" s="227" t="s">
        <v>2305</v>
      </c>
      <c r="D490" s="205" t="s">
        <v>170</v>
      </c>
      <c r="E490" s="193">
        <v>1222</v>
      </c>
      <c r="F490" s="194">
        <v>1099.8</v>
      </c>
      <c r="G490" s="202">
        <v>0.1</v>
      </c>
    </row>
    <row r="491" spans="2:7" x14ac:dyDescent="0.25">
      <c r="B491" s="221" t="s">
        <v>668</v>
      </c>
      <c r="C491" s="227" t="s">
        <v>2306</v>
      </c>
      <c r="D491" s="205" t="s">
        <v>170</v>
      </c>
      <c r="E491" s="193">
        <v>1375</v>
      </c>
      <c r="F491" s="194">
        <v>1237.5</v>
      </c>
      <c r="G491" s="202">
        <v>0.1</v>
      </c>
    </row>
    <row r="492" spans="2:7" x14ac:dyDescent="0.25">
      <c r="B492" s="221" t="s">
        <v>669</v>
      </c>
      <c r="C492" s="227" t="s">
        <v>2307</v>
      </c>
      <c r="D492" s="205" t="s">
        <v>170</v>
      </c>
      <c r="E492" s="193">
        <v>1834</v>
      </c>
      <c r="F492" s="194">
        <v>1650.6000000000001</v>
      </c>
      <c r="G492" s="202">
        <v>0.1</v>
      </c>
    </row>
    <row r="493" spans="2:7" x14ac:dyDescent="0.25">
      <c r="B493" s="221" t="s">
        <v>670</v>
      </c>
      <c r="C493" s="227" t="s">
        <v>2308</v>
      </c>
      <c r="D493" s="205" t="s">
        <v>170</v>
      </c>
      <c r="E493" s="193">
        <v>2292</v>
      </c>
      <c r="F493" s="194">
        <v>2062.8000000000002</v>
      </c>
      <c r="G493" s="202">
        <v>0.1</v>
      </c>
    </row>
    <row r="494" spans="2:7" x14ac:dyDescent="0.25">
      <c r="B494" s="221" t="s">
        <v>671</v>
      </c>
      <c r="C494" s="227" t="s">
        <v>2309</v>
      </c>
      <c r="D494" s="205" t="s">
        <v>170</v>
      </c>
      <c r="E494" s="193">
        <v>51</v>
      </c>
      <c r="F494" s="194">
        <v>45.9</v>
      </c>
      <c r="G494" s="202">
        <v>0.1</v>
      </c>
    </row>
    <row r="495" spans="2:7" x14ac:dyDescent="0.25">
      <c r="B495" s="221" t="s">
        <v>672</v>
      </c>
      <c r="C495" s="227" t="s">
        <v>2310</v>
      </c>
      <c r="D495" s="205" t="s">
        <v>170</v>
      </c>
      <c r="E495" s="193">
        <v>1025</v>
      </c>
      <c r="F495" s="194">
        <v>922.5</v>
      </c>
      <c r="G495" s="202">
        <v>0.1</v>
      </c>
    </row>
    <row r="496" spans="2:7" x14ac:dyDescent="0.25">
      <c r="B496" s="221" t="s">
        <v>673</v>
      </c>
      <c r="C496" s="227" t="s">
        <v>2311</v>
      </c>
      <c r="D496" s="205" t="s">
        <v>170</v>
      </c>
      <c r="E496" s="193">
        <v>2051</v>
      </c>
      <c r="F496" s="194">
        <v>1845.9</v>
      </c>
      <c r="G496" s="202">
        <v>0.1</v>
      </c>
    </row>
    <row r="497" spans="2:7" x14ac:dyDescent="0.25">
      <c r="B497" s="221" t="s">
        <v>674</v>
      </c>
      <c r="C497" s="227" t="s">
        <v>2312</v>
      </c>
      <c r="D497" s="205" t="s">
        <v>170</v>
      </c>
      <c r="E497" s="193">
        <v>2307</v>
      </c>
      <c r="F497" s="194">
        <v>2076.3000000000002</v>
      </c>
      <c r="G497" s="202">
        <v>0.1</v>
      </c>
    </row>
    <row r="498" spans="2:7" x14ac:dyDescent="0.25">
      <c r="B498" s="221" t="s">
        <v>675</v>
      </c>
      <c r="C498" s="227" t="s">
        <v>2313</v>
      </c>
      <c r="D498" s="205" t="s">
        <v>170</v>
      </c>
      <c r="E498" s="193">
        <v>3076</v>
      </c>
      <c r="F498" s="194">
        <v>2768.4</v>
      </c>
      <c r="G498" s="202">
        <v>0.1</v>
      </c>
    </row>
    <row r="499" spans="2:7" x14ac:dyDescent="0.25">
      <c r="B499" s="221" t="s">
        <v>676</v>
      </c>
      <c r="C499" s="227" t="s">
        <v>2314</v>
      </c>
      <c r="D499" s="205" t="s">
        <v>170</v>
      </c>
      <c r="E499" s="193">
        <v>3845</v>
      </c>
      <c r="F499" s="194">
        <v>3460.5</v>
      </c>
      <c r="G499" s="202">
        <v>0.1</v>
      </c>
    </row>
    <row r="500" spans="2:7" x14ac:dyDescent="0.25">
      <c r="B500" s="221" t="s">
        <v>677</v>
      </c>
      <c r="C500" s="227" t="s">
        <v>2315</v>
      </c>
      <c r="D500" s="205" t="s">
        <v>170</v>
      </c>
      <c r="E500" s="193">
        <v>85</v>
      </c>
      <c r="F500" s="194">
        <v>76.5</v>
      </c>
      <c r="G500" s="202">
        <v>0.1</v>
      </c>
    </row>
    <row r="501" spans="2:7" x14ac:dyDescent="0.25">
      <c r="B501" s="221" t="s">
        <v>678</v>
      </c>
      <c r="C501" s="227" t="s">
        <v>2316</v>
      </c>
      <c r="D501" s="205" t="s">
        <v>170</v>
      </c>
      <c r="E501" s="193">
        <v>256</v>
      </c>
      <c r="F501" s="194">
        <v>230.4</v>
      </c>
      <c r="G501" s="202">
        <v>0.1</v>
      </c>
    </row>
    <row r="502" spans="2:7" x14ac:dyDescent="0.25">
      <c r="B502" s="221" t="s">
        <v>679</v>
      </c>
      <c r="C502" s="227" t="s">
        <v>2317</v>
      </c>
      <c r="D502" s="205" t="s">
        <v>170</v>
      </c>
      <c r="E502" s="193">
        <v>513</v>
      </c>
      <c r="F502" s="194">
        <v>461.7</v>
      </c>
      <c r="G502" s="202">
        <v>0.1</v>
      </c>
    </row>
    <row r="503" spans="2:7" x14ac:dyDescent="0.25">
      <c r="B503" s="221" t="s">
        <v>680</v>
      </c>
      <c r="C503" s="227" t="s">
        <v>2318</v>
      </c>
      <c r="D503" s="205" t="s">
        <v>170</v>
      </c>
      <c r="E503" s="193">
        <v>577</v>
      </c>
      <c r="F503" s="194">
        <v>519.30000000000007</v>
      </c>
      <c r="G503" s="202">
        <v>0.1</v>
      </c>
    </row>
    <row r="504" spans="2:7" x14ac:dyDescent="0.25">
      <c r="B504" s="221" t="s">
        <v>681</v>
      </c>
      <c r="C504" s="227" t="s">
        <v>2319</v>
      </c>
      <c r="D504" s="205" t="s">
        <v>170</v>
      </c>
      <c r="E504" s="193">
        <v>769</v>
      </c>
      <c r="F504" s="194">
        <v>692.1</v>
      </c>
      <c r="G504" s="202">
        <v>0.1</v>
      </c>
    </row>
    <row r="505" spans="2:7" x14ac:dyDescent="0.25">
      <c r="B505" s="221" t="s">
        <v>682</v>
      </c>
      <c r="C505" s="227" t="s">
        <v>2320</v>
      </c>
      <c r="D505" s="205" t="s">
        <v>170</v>
      </c>
      <c r="E505" s="193">
        <v>962</v>
      </c>
      <c r="F505" s="194">
        <v>865.80000000000007</v>
      </c>
      <c r="G505" s="202">
        <v>0.1</v>
      </c>
    </row>
    <row r="506" spans="2:7" x14ac:dyDescent="0.25">
      <c r="B506" s="221" t="s">
        <v>683</v>
      </c>
      <c r="C506" s="227" t="s">
        <v>2321</v>
      </c>
      <c r="D506" s="205" t="s">
        <v>170</v>
      </c>
      <c r="E506" s="193">
        <v>21.5</v>
      </c>
      <c r="F506" s="194">
        <v>19.350000000000001</v>
      </c>
      <c r="G506" s="202">
        <v>0.1</v>
      </c>
    </row>
    <row r="507" spans="2:7" x14ac:dyDescent="0.25">
      <c r="B507" s="221" t="s">
        <v>684</v>
      </c>
      <c r="C507" s="227" t="s">
        <v>2322</v>
      </c>
      <c r="D507" s="205" t="s">
        <v>170</v>
      </c>
      <c r="E507" s="193">
        <v>2051</v>
      </c>
      <c r="F507" s="194">
        <v>1845.9</v>
      </c>
      <c r="G507" s="202">
        <v>0.1</v>
      </c>
    </row>
    <row r="508" spans="2:7" x14ac:dyDescent="0.25">
      <c r="B508" s="221" t="s">
        <v>685</v>
      </c>
      <c r="C508" s="227" t="s">
        <v>2323</v>
      </c>
      <c r="D508" s="205" t="s">
        <v>170</v>
      </c>
      <c r="E508" s="193">
        <v>4102</v>
      </c>
      <c r="F508" s="194">
        <v>3691.8</v>
      </c>
      <c r="G508" s="202">
        <v>0.1</v>
      </c>
    </row>
    <row r="509" spans="2:7" x14ac:dyDescent="0.25">
      <c r="B509" s="221" t="s">
        <v>686</v>
      </c>
      <c r="C509" s="227" t="s">
        <v>2324</v>
      </c>
      <c r="D509" s="205" t="s">
        <v>170</v>
      </c>
      <c r="E509" s="193">
        <v>4614</v>
      </c>
      <c r="F509" s="194">
        <v>4152.6000000000004</v>
      </c>
      <c r="G509" s="202">
        <v>0.1</v>
      </c>
    </row>
    <row r="510" spans="2:7" x14ac:dyDescent="0.25">
      <c r="B510" s="221" t="s">
        <v>687</v>
      </c>
      <c r="C510" s="227" t="s">
        <v>2325</v>
      </c>
      <c r="D510" s="205" t="s">
        <v>170</v>
      </c>
      <c r="E510" s="193">
        <v>6152</v>
      </c>
      <c r="F510" s="194">
        <v>5536.8</v>
      </c>
      <c r="G510" s="202">
        <v>0.1</v>
      </c>
    </row>
    <row r="511" spans="2:7" x14ac:dyDescent="0.25">
      <c r="B511" s="221" t="s">
        <v>688</v>
      </c>
      <c r="C511" s="227" t="s">
        <v>2326</v>
      </c>
      <c r="D511" s="205" t="s">
        <v>170</v>
      </c>
      <c r="E511" s="193">
        <v>7691</v>
      </c>
      <c r="F511" s="194">
        <v>6921.9000000000005</v>
      </c>
      <c r="G511" s="202">
        <v>0.1</v>
      </c>
    </row>
    <row r="512" spans="2:7" x14ac:dyDescent="0.25">
      <c r="B512" s="221" t="s">
        <v>689</v>
      </c>
      <c r="C512" s="227" t="s">
        <v>2327</v>
      </c>
      <c r="D512" s="205" t="s">
        <v>170</v>
      </c>
      <c r="E512" s="193">
        <v>171</v>
      </c>
      <c r="F512" s="194">
        <v>153.9</v>
      </c>
      <c r="G512" s="202">
        <v>0.1</v>
      </c>
    </row>
    <row r="513" spans="2:7" x14ac:dyDescent="0.25">
      <c r="B513" s="221" t="s">
        <v>690</v>
      </c>
      <c r="C513" s="227" t="s">
        <v>2328</v>
      </c>
      <c r="D513" s="205" t="s">
        <v>170</v>
      </c>
      <c r="E513" s="193">
        <v>7178</v>
      </c>
      <c r="F513" s="194">
        <v>6460.2</v>
      </c>
      <c r="G513" s="202">
        <v>0.1</v>
      </c>
    </row>
    <row r="514" spans="2:7" x14ac:dyDescent="0.25">
      <c r="B514" s="221" t="s">
        <v>691</v>
      </c>
      <c r="C514" s="227" t="s">
        <v>2329</v>
      </c>
      <c r="D514" s="205" t="s">
        <v>170</v>
      </c>
      <c r="E514" s="193">
        <v>14356</v>
      </c>
      <c r="F514" s="194">
        <v>12920.4</v>
      </c>
      <c r="G514" s="202">
        <v>0.1</v>
      </c>
    </row>
    <row r="515" spans="2:7" x14ac:dyDescent="0.25">
      <c r="B515" s="221" t="s">
        <v>692</v>
      </c>
      <c r="C515" s="227" t="s">
        <v>2330</v>
      </c>
      <c r="D515" s="205" t="s">
        <v>170</v>
      </c>
      <c r="E515" s="193">
        <v>16150</v>
      </c>
      <c r="F515" s="194">
        <v>14535</v>
      </c>
      <c r="G515" s="202">
        <v>0.1</v>
      </c>
    </row>
    <row r="516" spans="2:7" x14ac:dyDescent="0.25">
      <c r="B516" s="221" t="s">
        <v>693</v>
      </c>
      <c r="C516" s="227" t="s">
        <v>2331</v>
      </c>
      <c r="D516" s="205" t="s">
        <v>170</v>
      </c>
      <c r="E516" s="193">
        <v>21533</v>
      </c>
      <c r="F516" s="194">
        <v>19379.7</v>
      </c>
      <c r="G516" s="202">
        <v>0.1</v>
      </c>
    </row>
    <row r="517" spans="2:7" x14ac:dyDescent="0.25">
      <c r="B517" s="221" t="s">
        <v>694</v>
      </c>
      <c r="C517" s="227" t="s">
        <v>2332</v>
      </c>
      <c r="D517" s="205" t="s">
        <v>170</v>
      </c>
      <c r="E517" s="193">
        <v>26917</v>
      </c>
      <c r="F517" s="194">
        <v>24225.3</v>
      </c>
      <c r="G517" s="202">
        <v>0.1</v>
      </c>
    </row>
    <row r="518" spans="2:7" x14ac:dyDescent="0.25">
      <c r="B518" s="221" t="s">
        <v>695</v>
      </c>
      <c r="C518" s="227" t="s">
        <v>2333</v>
      </c>
      <c r="D518" s="205" t="s">
        <v>170</v>
      </c>
      <c r="E518" s="193">
        <v>598</v>
      </c>
      <c r="F518" s="194">
        <v>538.20000000000005</v>
      </c>
      <c r="G518" s="202">
        <v>0.1</v>
      </c>
    </row>
    <row r="519" spans="2:7" x14ac:dyDescent="0.25">
      <c r="B519" s="221" t="s">
        <v>696</v>
      </c>
      <c r="C519" s="227" t="s">
        <v>2334</v>
      </c>
      <c r="D519" s="205" t="s">
        <v>170</v>
      </c>
      <c r="E519" s="193">
        <v>32</v>
      </c>
      <c r="F519" s="194">
        <v>28.8</v>
      </c>
      <c r="G519" s="202">
        <v>0.1</v>
      </c>
    </row>
    <row r="520" spans="2:7" x14ac:dyDescent="0.25">
      <c r="B520" s="221" t="s">
        <v>697</v>
      </c>
      <c r="C520" s="227" t="s">
        <v>2335</v>
      </c>
      <c r="D520" s="205" t="s">
        <v>170</v>
      </c>
      <c r="E520" s="193">
        <v>64</v>
      </c>
      <c r="F520" s="194">
        <v>57.6</v>
      </c>
      <c r="G520" s="202">
        <v>0.1</v>
      </c>
    </row>
    <row r="521" spans="2:7" x14ac:dyDescent="0.25">
      <c r="B521" s="221" t="s">
        <v>698</v>
      </c>
      <c r="C521" s="227" t="s">
        <v>2336</v>
      </c>
      <c r="D521" s="205" t="s">
        <v>170</v>
      </c>
      <c r="E521" s="193">
        <v>72</v>
      </c>
      <c r="F521" s="194">
        <v>64.8</v>
      </c>
      <c r="G521" s="202">
        <v>0.1</v>
      </c>
    </row>
    <row r="522" spans="2:7" x14ac:dyDescent="0.25">
      <c r="B522" s="221" t="s">
        <v>699</v>
      </c>
      <c r="C522" s="227" t="s">
        <v>2337</v>
      </c>
      <c r="D522" s="205" t="s">
        <v>170</v>
      </c>
      <c r="E522" s="193">
        <v>95</v>
      </c>
      <c r="F522" s="194">
        <v>85.5</v>
      </c>
      <c r="G522" s="202">
        <v>0.1</v>
      </c>
    </row>
    <row r="523" spans="2:7" x14ac:dyDescent="0.25">
      <c r="B523" s="221" t="s">
        <v>700</v>
      </c>
      <c r="C523" s="227" t="s">
        <v>2338</v>
      </c>
      <c r="D523" s="205" t="s">
        <v>170</v>
      </c>
      <c r="E523" s="193">
        <v>119</v>
      </c>
      <c r="F523" s="194">
        <v>107.10000000000001</v>
      </c>
      <c r="G523" s="202">
        <v>0.1</v>
      </c>
    </row>
    <row r="524" spans="2:7" x14ac:dyDescent="0.25">
      <c r="B524" s="221" t="s">
        <v>701</v>
      </c>
      <c r="C524" s="227" t="s">
        <v>2339</v>
      </c>
      <c r="D524" s="205" t="s">
        <v>170</v>
      </c>
      <c r="E524" s="193">
        <v>2.5</v>
      </c>
      <c r="F524" s="194">
        <v>2.25</v>
      </c>
      <c r="G524" s="202">
        <v>0.1</v>
      </c>
    </row>
    <row r="525" spans="2:7" x14ac:dyDescent="0.25">
      <c r="B525" s="221" t="s">
        <v>702</v>
      </c>
      <c r="C525" s="227" t="s">
        <v>2340</v>
      </c>
      <c r="D525" s="205" t="s">
        <v>170</v>
      </c>
      <c r="E525" s="193">
        <v>550</v>
      </c>
      <c r="F525" s="194">
        <v>495</v>
      </c>
      <c r="G525" s="202">
        <v>0.1</v>
      </c>
    </row>
    <row r="526" spans="2:7" x14ac:dyDescent="0.25">
      <c r="B526" s="221" t="s">
        <v>703</v>
      </c>
      <c r="C526" s="227" t="s">
        <v>2341</v>
      </c>
      <c r="D526" s="205" t="s">
        <v>170</v>
      </c>
      <c r="E526" s="193">
        <v>1100</v>
      </c>
      <c r="F526" s="194">
        <v>990</v>
      </c>
      <c r="G526" s="202">
        <v>0.1</v>
      </c>
    </row>
    <row r="527" spans="2:7" x14ac:dyDescent="0.25">
      <c r="B527" s="221" t="s">
        <v>704</v>
      </c>
      <c r="C527" s="227" t="s">
        <v>2342</v>
      </c>
      <c r="D527" s="205" t="s">
        <v>170</v>
      </c>
      <c r="E527" s="193">
        <v>1237</v>
      </c>
      <c r="F527" s="194">
        <v>1113.3</v>
      </c>
      <c r="G527" s="202">
        <v>0.1</v>
      </c>
    </row>
    <row r="528" spans="2:7" x14ac:dyDescent="0.25">
      <c r="B528" s="221" t="s">
        <v>705</v>
      </c>
      <c r="C528" s="227" t="s">
        <v>2343</v>
      </c>
      <c r="D528" s="205" t="s">
        <v>170</v>
      </c>
      <c r="E528" s="193">
        <v>1649</v>
      </c>
      <c r="F528" s="194">
        <v>1484.1000000000001</v>
      </c>
      <c r="G528" s="202">
        <v>0.1</v>
      </c>
    </row>
    <row r="529" spans="2:7" x14ac:dyDescent="0.25">
      <c r="B529" s="221" t="s">
        <v>706</v>
      </c>
      <c r="C529" s="227" t="s">
        <v>2344</v>
      </c>
      <c r="D529" s="205" t="s">
        <v>170</v>
      </c>
      <c r="E529" s="193">
        <v>2062</v>
      </c>
      <c r="F529" s="194">
        <v>1855.8</v>
      </c>
      <c r="G529" s="202">
        <v>0.1</v>
      </c>
    </row>
    <row r="530" spans="2:7" x14ac:dyDescent="0.25">
      <c r="B530" s="221" t="s">
        <v>707</v>
      </c>
      <c r="C530" s="227" t="s">
        <v>2345</v>
      </c>
      <c r="D530" s="205" t="s">
        <v>170</v>
      </c>
      <c r="E530" s="193">
        <v>46</v>
      </c>
      <c r="F530" s="194">
        <v>41.4</v>
      </c>
      <c r="G530" s="202">
        <v>0.1</v>
      </c>
    </row>
    <row r="531" spans="2:7" x14ac:dyDescent="0.25">
      <c r="B531" s="221" t="s">
        <v>708</v>
      </c>
      <c r="C531" s="227" t="s">
        <v>2346</v>
      </c>
      <c r="D531" s="205" t="s">
        <v>170</v>
      </c>
      <c r="E531" s="193">
        <v>1100</v>
      </c>
      <c r="F531" s="194">
        <v>990</v>
      </c>
      <c r="G531" s="202">
        <v>0.1</v>
      </c>
    </row>
    <row r="532" spans="2:7" x14ac:dyDescent="0.25">
      <c r="B532" s="221" t="s">
        <v>709</v>
      </c>
      <c r="C532" s="227" t="s">
        <v>2347</v>
      </c>
      <c r="D532" s="205" t="s">
        <v>170</v>
      </c>
      <c r="E532" s="193">
        <v>2200</v>
      </c>
      <c r="F532" s="194">
        <v>1980</v>
      </c>
      <c r="G532" s="202">
        <v>0.1</v>
      </c>
    </row>
    <row r="533" spans="2:7" x14ac:dyDescent="0.25">
      <c r="B533" s="221" t="s">
        <v>710</v>
      </c>
      <c r="C533" s="227" t="s">
        <v>2348</v>
      </c>
      <c r="D533" s="205" t="s">
        <v>170</v>
      </c>
      <c r="E533" s="193">
        <v>2475</v>
      </c>
      <c r="F533" s="194">
        <v>2227.5</v>
      </c>
      <c r="G533" s="202">
        <v>0.1</v>
      </c>
    </row>
    <row r="534" spans="2:7" x14ac:dyDescent="0.25">
      <c r="B534" s="221" t="s">
        <v>711</v>
      </c>
      <c r="C534" s="227" t="s">
        <v>2349</v>
      </c>
      <c r="D534" s="205" t="s">
        <v>170</v>
      </c>
      <c r="E534" s="193">
        <v>3301</v>
      </c>
      <c r="F534" s="194">
        <v>2970.9</v>
      </c>
      <c r="G534" s="202">
        <v>0.1</v>
      </c>
    </row>
    <row r="535" spans="2:7" x14ac:dyDescent="0.25">
      <c r="B535" s="221" t="s">
        <v>712</v>
      </c>
      <c r="C535" s="227" t="s">
        <v>2350</v>
      </c>
      <c r="D535" s="205" t="s">
        <v>170</v>
      </c>
      <c r="E535" s="193">
        <v>4126</v>
      </c>
      <c r="F535" s="194">
        <v>3713.4</v>
      </c>
      <c r="G535" s="202">
        <v>0.1</v>
      </c>
    </row>
    <row r="536" spans="2:7" x14ac:dyDescent="0.25">
      <c r="B536" s="221" t="s">
        <v>713</v>
      </c>
      <c r="C536" s="227" t="s">
        <v>2351</v>
      </c>
      <c r="D536" s="205" t="s">
        <v>170</v>
      </c>
      <c r="E536" s="193">
        <v>92</v>
      </c>
      <c r="F536" s="194">
        <v>82.8</v>
      </c>
      <c r="G536" s="202">
        <v>0.1</v>
      </c>
    </row>
    <row r="537" spans="2:7" x14ac:dyDescent="0.25">
      <c r="B537" s="221" t="s">
        <v>714</v>
      </c>
      <c r="C537" s="227" t="s">
        <v>2352</v>
      </c>
      <c r="D537" s="205" t="s">
        <v>170</v>
      </c>
      <c r="E537" s="193">
        <v>1100</v>
      </c>
      <c r="F537" s="194">
        <v>990</v>
      </c>
      <c r="G537" s="202">
        <v>0.1</v>
      </c>
    </row>
    <row r="538" spans="2:7" x14ac:dyDescent="0.25">
      <c r="B538" s="221" t="s">
        <v>715</v>
      </c>
      <c r="C538" s="227" t="s">
        <v>2353</v>
      </c>
      <c r="D538" s="205" t="s">
        <v>170</v>
      </c>
      <c r="E538" s="193">
        <v>2200</v>
      </c>
      <c r="F538" s="194">
        <v>1980</v>
      </c>
      <c r="G538" s="202">
        <v>0.1</v>
      </c>
    </row>
    <row r="539" spans="2:7" x14ac:dyDescent="0.25">
      <c r="B539" s="221" t="s">
        <v>716</v>
      </c>
      <c r="C539" s="227" t="s">
        <v>2354</v>
      </c>
      <c r="D539" s="205" t="s">
        <v>170</v>
      </c>
      <c r="E539" s="193">
        <v>2475</v>
      </c>
      <c r="F539" s="194">
        <v>2227.5</v>
      </c>
      <c r="G539" s="202">
        <v>0.1</v>
      </c>
    </row>
    <row r="540" spans="2:7" x14ac:dyDescent="0.25">
      <c r="B540" s="221" t="s">
        <v>717</v>
      </c>
      <c r="C540" s="227" t="s">
        <v>2355</v>
      </c>
      <c r="D540" s="205" t="s">
        <v>170</v>
      </c>
      <c r="E540" s="193">
        <v>3301</v>
      </c>
      <c r="F540" s="194">
        <v>2970.9</v>
      </c>
      <c r="G540" s="202">
        <v>0.1</v>
      </c>
    </row>
    <row r="541" spans="2:7" x14ac:dyDescent="0.25">
      <c r="B541" s="221" t="s">
        <v>718</v>
      </c>
      <c r="C541" s="227" t="s">
        <v>2356</v>
      </c>
      <c r="D541" s="205" t="s">
        <v>170</v>
      </c>
      <c r="E541" s="193">
        <v>4126</v>
      </c>
      <c r="F541" s="194">
        <v>3713.4</v>
      </c>
      <c r="G541" s="202">
        <v>0.1</v>
      </c>
    </row>
    <row r="542" spans="2:7" x14ac:dyDescent="0.25">
      <c r="B542" s="221" t="s">
        <v>719</v>
      </c>
      <c r="C542" s="227" t="s">
        <v>2357</v>
      </c>
      <c r="D542" s="205" t="s">
        <v>170</v>
      </c>
      <c r="E542" s="193">
        <v>92</v>
      </c>
      <c r="F542" s="194">
        <v>82.8</v>
      </c>
      <c r="G542" s="202">
        <v>0.1</v>
      </c>
    </row>
    <row r="543" spans="2:7" x14ac:dyDescent="0.25">
      <c r="B543" s="221" t="s">
        <v>720</v>
      </c>
      <c r="C543" s="227" t="s">
        <v>2358</v>
      </c>
      <c r="D543" s="205" t="s">
        <v>170</v>
      </c>
      <c r="E543" s="193">
        <v>38</v>
      </c>
      <c r="F543" s="194">
        <v>34.200000000000003</v>
      </c>
      <c r="G543" s="202">
        <v>0.1</v>
      </c>
    </row>
    <row r="544" spans="2:7" x14ac:dyDescent="0.25">
      <c r="B544" s="221" t="s">
        <v>721</v>
      </c>
      <c r="C544" s="227" t="s">
        <v>2359</v>
      </c>
      <c r="D544" s="205" t="s">
        <v>170</v>
      </c>
      <c r="E544" s="193">
        <v>76</v>
      </c>
      <c r="F544" s="194">
        <v>68.400000000000006</v>
      </c>
      <c r="G544" s="202">
        <v>0.1</v>
      </c>
    </row>
    <row r="545" spans="2:7" x14ac:dyDescent="0.25">
      <c r="B545" s="221" t="s">
        <v>722</v>
      </c>
      <c r="C545" s="227" t="s">
        <v>2360</v>
      </c>
      <c r="D545" s="205" t="s">
        <v>170</v>
      </c>
      <c r="E545" s="193">
        <v>86</v>
      </c>
      <c r="F545" s="194">
        <v>77.400000000000006</v>
      </c>
      <c r="G545" s="202">
        <v>0.1</v>
      </c>
    </row>
    <row r="546" spans="2:7" x14ac:dyDescent="0.25">
      <c r="B546" s="221" t="s">
        <v>723</v>
      </c>
      <c r="C546" s="227" t="s">
        <v>2361</v>
      </c>
      <c r="D546" s="205" t="s">
        <v>170</v>
      </c>
      <c r="E546" s="193">
        <v>115</v>
      </c>
      <c r="F546" s="194">
        <v>103.5</v>
      </c>
      <c r="G546" s="202">
        <v>0.1</v>
      </c>
    </row>
    <row r="547" spans="2:7" x14ac:dyDescent="0.25">
      <c r="B547" s="221" t="s">
        <v>724</v>
      </c>
      <c r="C547" s="227" t="s">
        <v>2362</v>
      </c>
      <c r="D547" s="205" t="s">
        <v>170</v>
      </c>
      <c r="E547" s="193">
        <v>143</v>
      </c>
      <c r="F547" s="194">
        <v>128.70000000000002</v>
      </c>
      <c r="G547" s="202">
        <v>0.1</v>
      </c>
    </row>
    <row r="548" spans="2:7" x14ac:dyDescent="0.25">
      <c r="B548" s="221" t="s">
        <v>725</v>
      </c>
      <c r="C548" s="227" t="s">
        <v>2363</v>
      </c>
      <c r="D548" s="205" t="s">
        <v>170</v>
      </c>
      <c r="E548" s="193">
        <v>3</v>
      </c>
      <c r="F548" s="194">
        <v>2.7</v>
      </c>
      <c r="G548" s="202">
        <v>0.1</v>
      </c>
    </row>
    <row r="549" spans="2:7" x14ac:dyDescent="0.25">
      <c r="B549" s="221" t="s">
        <v>726</v>
      </c>
      <c r="C549" s="227" t="s">
        <v>2364</v>
      </c>
      <c r="D549" s="205" t="s">
        <v>170</v>
      </c>
      <c r="E549" s="193">
        <v>26.5</v>
      </c>
      <c r="F549" s="194">
        <v>23.85</v>
      </c>
      <c r="G549" s="202">
        <v>0.1</v>
      </c>
    </row>
    <row r="550" spans="2:7" x14ac:dyDescent="0.25">
      <c r="B550" s="221" t="s">
        <v>727</v>
      </c>
      <c r="C550" s="227" t="s">
        <v>2365</v>
      </c>
      <c r="D550" s="205" t="s">
        <v>170</v>
      </c>
      <c r="E550" s="193">
        <v>53</v>
      </c>
      <c r="F550" s="194">
        <v>47.7</v>
      </c>
      <c r="G550" s="202">
        <v>0.1</v>
      </c>
    </row>
    <row r="551" spans="2:7" x14ac:dyDescent="0.25">
      <c r="B551" s="221" t="s">
        <v>728</v>
      </c>
      <c r="C551" s="227" t="s">
        <v>2366</v>
      </c>
      <c r="D551" s="205" t="s">
        <v>170</v>
      </c>
      <c r="E551" s="193">
        <v>60</v>
      </c>
      <c r="F551" s="194">
        <v>54</v>
      </c>
      <c r="G551" s="202">
        <v>0.1</v>
      </c>
    </row>
    <row r="552" spans="2:7" x14ac:dyDescent="0.25">
      <c r="B552" s="221" t="s">
        <v>729</v>
      </c>
      <c r="C552" s="227" t="s">
        <v>2367</v>
      </c>
      <c r="D552" s="205" t="s">
        <v>170</v>
      </c>
      <c r="E552" s="193">
        <v>80</v>
      </c>
      <c r="F552" s="194">
        <v>72</v>
      </c>
      <c r="G552" s="202">
        <v>0.1</v>
      </c>
    </row>
    <row r="553" spans="2:7" x14ac:dyDescent="0.25">
      <c r="B553" s="221" t="s">
        <v>730</v>
      </c>
      <c r="C553" s="227" t="s">
        <v>2368</v>
      </c>
      <c r="D553" s="205" t="s">
        <v>170</v>
      </c>
      <c r="E553" s="193">
        <v>100</v>
      </c>
      <c r="F553" s="194">
        <v>90</v>
      </c>
      <c r="G553" s="202">
        <v>0.1</v>
      </c>
    </row>
    <row r="554" spans="2:7" x14ac:dyDescent="0.25">
      <c r="B554" s="221" t="s">
        <v>731</v>
      </c>
      <c r="C554" s="227" t="s">
        <v>2369</v>
      </c>
      <c r="D554" s="205" t="s">
        <v>170</v>
      </c>
      <c r="E554" s="193">
        <v>2</v>
      </c>
      <c r="F554" s="194">
        <v>1.8</v>
      </c>
      <c r="G554" s="202">
        <v>0.1</v>
      </c>
    </row>
    <row r="555" spans="2:7" x14ac:dyDescent="0.25">
      <c r="B555" s="221" t="s">
        <v>732</v>
      </c>
      <c r="C555" s="227" t="s">
        <v>2370</v>
      </c>
      <c r="D555" s="205" t="s">
        <v>170</v>
      </c>
      <c r="E555" s="193">
        <v>121</v>
      </c>
      <c r="F555" s="194">
        <v>108.9</v>
      </c>
      <c r="G555" s="202">
        <v>0.1</v>
      </c>
    </row>
    <row r="556" spans="2:7" x14ac:dyDescent="0.25">
      <c r="B556" s="221" t="s">
        <v>733</v>
      </c>
      <c r="C556" s="227" t="s">
        <v>2371</v>
      </c>
      <c r="D556" s="205" t="s">
        <v>170</v>
      </c>
      <c r="E556" s="193">
        <v>242</v>
      </c>
      <c r="F556" s="194">
        <v>217.8</v>
      </c>
      <c r="G556" s="202">
        <v>0.1</v>
      </c>
    </row>
    <row r="557" spans="2:7" x14ac:dyDescent="0.25">
      <c r="B557" s="221" t="s">
        <v>734</v>
      </c>
      <c r="C557" s="227" t="s">
        <v>2372</v>
      </c>
      <c r="D557" s="205" t="s">
        <v>170</v>
      </c>
      <c r="E557" s="193">
        <v>272</v>
      </c>
      <c r="F557" s="194">
        <v>244.8</v>
      </c>
      <c r="G557" s="202">
        <v>0.1</v>
      </c>
    </row>
    <row r="558" spans="2:7" x14ac:dyDescent="0.25">
      <c r="B558" s="221" t="s">
        <v>735</v>
      </c>
      <c r="C558" s="227" t="s">
        <v>2373</v>
      </c>
      <c r="D558" s="205" t="s">
        <v>170</v>
      </c>
      <c r="E558" s="193">
        <v>363</v>
      </c>
      <c r="F558" s="194">
        <v>326.7</v>
      </c>
      <c r="G558" s="202">
        <v>0.1</v>
      </c>
    </row>
    <row r="559" spans="2:7" x14ac:dyDescent="0.25">
      <c r="B559" s="221" t="s">
        <v>736</v>
      </c>
      <c r="C559" s="227" t="s">
        <v>2374</v>
      </c>
      <c r="D559" s="205" t="s">
        <v>170</v>
      </c>
      <c r="E559" s="193">
        <v>454</v>
      </c>
      <c r="F559" s="194">
        <v>408.6</v>
      </c>
      <c r="G559" s="202">
        <v>0.1</v>
      </c>
    </row>
    <row r="560" spans="2:7" x14ac:dyDescent="0.25">
      <c r="B560" s="221" t="s">
        <v>737</v>
      </c>
      <c r="C560" s="227" t="s">
        <v>2375</v>
      </c>
      <c r="D560" s="205" t="s">
        <v>170</v>
      </c>
      <c r="E560" s="193">
        <v>10</v>
      </c>
      <c r="F560" s="194">
        <v>9</v>
      </c>
      <c r="G560" s="202">
        <v>0.1</v>
      </c>
    </row>
    <row r="561" spans="2:7" x14ac:dyDescent="0.25">
      <c r="B561" s="221" t="s">
        <v>738</v>
      </c>
      <c r="C561" s="227" t="s">
        <v>2376</v>
      </c>
      <c r="D561" s="205" t="s">
        <v>170</v>
      </c>
      <c r="E561" s="193">
        <v>183</v>
      </c>
      <c r="F561" s="194">
        <v>164.70000000000002</v>
      </c>
      <c r="G561" s="202">
        <v>0.1</v>
      </c>
    </row>
    <row r="562" spans="2:7" x14ac:dyDescent="0.25">
      <c r="B562" s="221" t="s">
        <v>739</v>
      </c>
      <c r="C562" s="227" t="s">
        <v>2377</v>
      </c>
      <c r="D562" s="205" t="s">
        <v>170</v>
      </c>
      <c r="E562" s="193">
        <v>367</v>
      </c>
      <c r="F562" s="194">
        <v>330.3</v>
      </c>
      <c r="G562" s="202">
        <v>0.1</v>
      </c>
    </row>
    <row r="563" spans="2:7" x14ac:dyDescent="0.25">
      <c r="B563" s="221" t="s">
        <v>740</v>
      </c>
      <c r="C563" s="227" t="s">
        <v>2378</v>
      </c>
      <c r="D563" s="205" t="s">
        <v>170</v>
      </c>
      <c r="E563" s="193">
        <v>413</v>
      </c>
      <c r="F563" s="194">
        <v>371.7</v>
      </c>
      <c r="G563" s="202">
        <v>0.1</v>
      </c>
    </row>
    <row r="564" spans="2:7" x14ac:dyDescent="0.25">
      <c r="B564" s="221" t="s">
        <v>741</v>
      </c>
      <c r="C564" s="227" t="s">
        <v>2379</v>
      </c>
      <c r="D564" s="205" t="s">
        <v>170</v>
      </c>
      <c r="E564" s="193">
        <v>550</v>
      </c>
      <c r="F564" s="194">
        <v>495</v>
      </c>
      <c r="G564" s="202">
        <v>0.1</v>
      </c>
    </row>
    <row r="565" spans="2:7" x14ac:dyDescent="0.25">
      <c r="B565" s="221" t="s">
        <v>742</v>
      </c>
      <c r="C565" s="227" t="s">
        <v>2380</v>
      </c>
      <c r="D565" s="205" t="s">
        <v>170</v>
      </c>
      <c r="E565" s="193">
        <v>688</v>
      </c>
      <c r="F565" s="194">
        <v>619.20000000000005</v>
      </c>
      <c r="G565" s="202">
        <v>0.1</v>
      </c>
    </row>
    <row r="566" spans="2:7" x14ac:dyDescent="0.25">
      <c r="B566" s="221" t="s">
        <v>743</v>
      </c>
      <c r="C566" s="227" t="s">
        <v>2381</v>
      </c>
      <c r="D566" s="205" t="s">
        <v>170</v>
      </c>
      <c r="E566" s="193">
        <v>15.5</v>
      </c>
      <c r="F566" s="194">
        <v>13.950000000000001</v>
      </c>
      <c r="G566" s="202">
        <v>0.1</v>
      </c>
    </row>
    <row r="567" spans="2:7" x14ac:dyDescent="0.25">
      <c r="B567" s="221" t="s">
        <v>744</v>
      </c>
      <c r="C567" s="227" t="s">
        <v>2382</v>
      </c>
      <c r="D567" s="205" t="s">
        <v>170</v>
      </c>
      <c r="E567" s="193">
        <v>733</v>
      </c>
      <c r="F567" s="194">
        <v>659.7</v>
      </c>
      <c r="G567" s="202">
        <v>0.1</v>
      </c>
    </row>
    <row r="568" spans="2:7" x14ac:dyDescent="0.25">
      <c r="B568" s="221" t="s">
        <v>745</v>
      </c>
      <c r="C568" s="227" t="s">
        <v>2383</v>
      </c>
      <c r="D568" s="205" t="s">
        <v>170</v>
      </c>
      <c r="E568" s="193">
        <v>1466</v>
      </c>
      <c r="F568" s="194">
        <v>1319.4</v>
      </c>
      <c r="G568" s="202">
        <v>0.1</v>
      </c>
    </row>
    <row r="569" spans="2:7" x14ac:dyDescent="0.25">
      <c r="B569" s="221" t="s">
        <v>746</v>
      </c>
      <c r="C569" s="227" t="s">
        <v>2384</v>
      </c>
      <c r="D569" s="205" t="s">
        <v>170</v>
      </c>
      <c r="E569" s="193">
        <v>1650</v>
      </c>
      <c r="F569" s="194">
        <v>1485</v>
      </c>
      <c r="G569" s="202">
        <v>0.1</v>
      </c>
    </row>
    <row r="570" spans="2:7" x14ac:dyDescent="0.25">
      <c r="B570" s="221" t="s">
        <v>747</v>
      </c>
      <c r="C570" s="227" t="s">
        <v>2385</v>
      </c>
      <c r="D570" s="205" t="s">
        <v>170</v>
      </c>
      <c r="E570" s="193">
        <v>2200</v>
      </c>
      <c r="F570" s="194">
        <v>1980</v>
      </c>
      <c r="G570" s="202">
        <v>0.1</v>
      </c>
    </row>
    <row r="571" spans="2:7" x14ac:dyDescent="0.25">
      <c r="B571" s="221" t="s">
        <v>748</v>
      </c>
      <c r="C571" s="227" t="s">
        <v>2386</v>
      </c>
      <c r="D571" s="205" t="s">
        <v>170</v>
      </c>
      <c r="E571" s="193">
        <v>2750</v>
      </c>
      <c r="F571" s="194">
        <v>2475</v>
      </c>
      <c r="G571" s="202">
        <v>0.1</v>
      </c>
    </row>
    <row r="572" spans="2:7" x14ac:dyDescent="0.25">
      <c r="B572" s="221" t="s">
        <v>749</v>
      </c>
      <c r="C572" s="227" t="s">
        <v>2387</v>
      </c>
      <c r="D572" s="205" t="s">
        <v>170</v>
      </c>
      <c r="E572" s="193">
        <v>61</v>
      </c>
      <c r="F572" s="194">
        <v>54.9</v>
      </c>
      <c r="G572" s="202">
        <v>0.1</v>
      </c>
    </row>
    <row r="573" spans="2:7" x14ac:dyDescent="0.25">
      <c r="B573" s="221" t="s">
        <v>750</v>
      </c>
      <c r="C573" s="227" t="s">
        <v>2388</v>
      </c>
      <c r="D573" s="205" t="s">
        <v>170</v>
      </c>
      <c r="E573" s="193">
        <v>68</v>
      </c>
      <c r="F573" s="194">
        <v>61.2</v>
      </c>
      <c r="G573" s="202">
        <v>0.1</v>
      </c>
    </row>
    <row r="574" spans="2:7" x14ac:dyDescent="0.25">
      <c r="B574" s="221" t="s">
        <v>751</v>
      </c>
      <c r="C574" s="227" t="s">
        <v>2389</v>
      </c>
      <c r="D574" s="205" t="s">
        <v>170</v>
      </c>
      <c r="E574" s="193">
        <v>137</v>
      </c>
      <c r="F574" s="194">
        <v>123.3</v>
      </c>
      <c r="G574" s="202">
        <v>0.1</v>
      </c>
    </row>
    <row r="575" spans="2:7" x14ac:dyDescent="0.25">
      <c r="B575" s="221" t="s">
        <v>752</v>
      </c>
      <c r="C575" s="227" t="s">
        <v>2390</v>
      </c>
      <c r="D575" s="205" t="s">
        <v>170</v>
      </c>
      <c r="E575" s="193">
        <v>154</v>
      </c>
      <c r="F575" s="194">
        <v>138.6</v>
      </c>
      <c r="G575" s="202">
        <v>0.1</v>
      </c>
    </row>
    <row r="576" spans="2:7" x14ac:dyDescent="0.25">
      <c r="B576" s="221" t="s">
        <v>753</v>
      </c>
      <c r="C576" s="227" t="s">
        <v>2391</v>
      </c>
      <c r="D576" s="205" t="s">
        <v>170</v>
      </c>
      <c r="E576" s="193">
        <v>205</v>
      </c>
      <c r="F576" s="194">
        <v>184.5</v>
      </c>
      <c r="G576" s="202">
        <v>0.1</v>
      </c>
    </row>
    <row r="577" spans="2:7" x14ac:dyDescent="0.25">
      <c r="B577" s="221" t="s">
        <v>754</v>
      </c>
      <c r="C577" s="227" t="s">
        <v>2392</v>
      </c>
      <c r="D577" s="205" t="s">
        <v>170</v>
      </c>
      <c r="E577" s="193">
        <v>257</v>
      </c>
      <c r="F577" s="194">
        <v>231.3</v>
      </c>
      <c r="G577" s="202">
        <v>0.1</v>
      </c>
    </row>
    <row r="578" spans="2:7" x14ac:dyDescent="0.25">
      <c r="B578" s="221" t="s">
        <v>755</v>
      </c>
      <c r="C578" s="227" t="s">
        <v>2393</v>
      </c>
      <c r="D578" s="205" t="s">
        <v>170</v>
      </c>
      <c r="E578" s="193">
        <v>5.5</v>
      </c>
      <c r="F578" s="194">
        <v>4.95</v>
      </c>
      <c r="G578" s="202">
        <v>0.1</v>
      </c>
    </row>
    <row r="579" spans="2:7" x14ac:dyDescent="0.25">
      <c r="B579" s="221" t="s">
        <v>756</v>
      </c>
      <c r="C579" s="227" t="s">
        <v>2394</v>
      </c>
      <c r="D579" s="205" t="s">
        <v>170</v>
      </c>
      <c r="E579" s="193">
        <v>9</v>
      </c>
      <c r="F579" s="194">
        <v>8.1</v>
      </c>
      <c r="G579" s="202">
        <v>0.1</v>
      </c>
    </row>
    <row r="580" spans="2:7" x14ac:dyDescent="0.25">
      <c r="B580" s="221" t="s">
        <v>757</v>
      </c>
      <c r="C580" s="227" t="s">
        <v>2395</v>
      </c>
      <c r="D580" s="205" t="s">
        <v>170</v>
      </c>
      <c r="E580" s="193">
        <v>18.5</v>
      </c>
      <c r="F580" s="194">
        <v>16.650000000000002</v>
      </c>
      <c r="G580" s="202">
        <v>0.1</v>
      </c>
    </row>
    <row r="581" spans="2:7" x14ac:dyDescent="0.25">
      <c r="B581" s="221" t="s">
        <v>758</v>
      </c>
      <c r="C581" s="227" t="s">
        <v>2396</v>
      </c>
      <c r="D581" s="205" t="s">
        <v>170</v>
      </c>
      <c r="E581" s="193">
        <v>20.5</v>
      </c>
      <c r="F581" s="194">
        <v>18.45</v>
      </c>
      <c r="G581" s="202">
        <v>0.1</v>
      </c>
    </row>
    <row r="582" spans="2:7" x14ac:dyDescent="0.25">
      <c r="B582" s="221" t="s">
        <v>759</v>
      </c>
      <c r="C582" s="227" t="s">
        <v>2397</v>
      </c>
      <c r="D582" s="205" t="s">
        <v>170</v>
      </c>
      <c r="E582" s="193">
        <v>27.5</v>
      </c>
      <c r="F582" s="194">
        <v>24.75</v>
      </c>
      <c r="G582" s="202">
        <v>0.1</v>
      </c>
    </row>
    <row r="583" spans="2:7" x14ac:dyDescent="0.25">
      <c r="B583" s="221" t="s">
        <v>760</v>
      </c>
      <c r="C583" s="227" t="s">
        <v>2398</v>
      </c>
      <c r="D583" s="205" t="s">
        <v>170</v>
      </c>
      <c r="E583" s="193">
        <v>34.5</v>
      </c>
      <c r="F583" s="194">
        <v>31.05</v>
      </c>
      <c r="G583" s="202">
        <v>0.1</v>
      </c>
    </row>
    <row r="584" spans="2:7" x14ac:dyDescent="0.25">
      <c r="B584" s="223" t="s">
        <v>761</v>
      </c>
      <c r="C584" s="227" t="s">
        <v>2399</v>
      </c>
      <c r="D584" s="205" t="s">
        <v>170</v>
      </c>
      <c r="E584" s="193">
        <v>0.76666666666666672</v>
      </c>
      <c r="F584" s="194">
        <v>0.69000000000000006</v>
      </c>
      <c r="G584" s="202">
        <v>0.1</v>
      </c>
    </row>
    <row r="585" spans="2:7" x14ac:dyDescent="0.25">
      <c r="B585" s="223" t="s">
        <v>762</v>
      </c>
      <c r="C585" s="227" t="s">
        <v>2400</v>
      </c>
      <c r="D585" s="205" t="s">
        <v>170</v>
      </c>
      <c r="E585" s="193">
        <v>18</v>
      </c>
      <c r="F585" s="194">
        <v>16.2</v>
      </c>
      <c r="G585" s="202">
        <v>0.1</v>
      </c>
    </row>
    <row r="586" spans="2:7" x14ac:dyDescent="0.25">
      <c r="B586" s="223" t="s">
        <v>763</v>
      </c>
      <c r="C586" s="227" t="s">
        <v>2401</v>
      </c>
      <c r="D586" s="205" t="s">
        <v>170</v>
      </c>
      <c r="E586" s="193">
        <v>36.5</v>
      </c>
      <c r="F586" s="194">
        <v>32.85</v>
      </c>
      <c r="G586" s="202">
        <v>0.1</v>
      </c>
    </row>
    <row r="587" spans="2:7" x14ac:dyDescent="0.25">
      <c r="B587" s="223" t="s">
        <v>764</v>
      </c>
      <c r="C587" s="227" t="s">
        <v>2402</v>
      </c>
      <c r="D587" s="205" t="s">
        <v>170</v>
      </c>
      <c r="E587" s="193">
        <v>41</v>
      </c>
      <c r="F587" s="194">
        <v>36.9</v>
      </c>
      <c r="G587" s="202">
        <v>0.1</v>
      </c>
    </row>
    <row r="588" spans="2:7" x14ac:dyDescent="0.25">
      <c r="B588" s="223" t="s">
        <v>765</v>
      </c>
      <c r="C588" s="227" t="s">
        <v>2403</v>
      </c>
      <c r="D588" s="205" t="s">
        <v>170</v>
      </c>
      <c r="E588" s="193">
        <v>55</v>
      </c>
      <c r="F588" s="194">
        <v>49.5</v>
      </c>
      <c r="G588" s="202">
        <v>0.1</v>
      </c>
    </row>
    <row r="589" spans="2:7" x14ac:dyDescent="0.25">
      <c r="B589" s="223" t="s">
        <v>766</v>
      </c>
      <c r="C589" s="227" t="s">
        <v>2404</v>
      </c>
      <c r="D589" s="205" t="s">
        <v>170</v>
      </c>
      <c r="E589" s="193">
        <v>68</v>
      </c>
      <c r="F589" s="194">
        <v>61.2</v>
      </c>
      <c r="G589" s="202">
        <v>0.1</v>
      </c>
    </row>
    <row r="590" spans="2:7" x14ac:dyDescent="0.25">
      <c r="B590" s="223" t="s">
        <v>767</v>
      </c>
      <c r="C590" s="227" t="s">
        <v>2405</v>
      </c>
      <c r="D590" s="205" t="s">
        <v>170</v>
      </c>
      <c r="E590" s="193">
        <v>1.5</v>
      </c>
      <c r="F590" s="194">
        <v>1.35</v>
      </c>
      <c r="G590" s="202">
        <v>0.1</v>
      </c>
    </row>
    <row r="591" spans="2:7" x14ac:dyDescent="0.25">
      <c r="B591" s="223" t="s">
        <v>768</v>
      </c>
      <c r="C591" s="227" t="s">
        <v>2406</v>
      </c>
      <c r="D591" s="205" t="s">
        <v>170</v>
      </c>
      <c r="E591" s="193">
        <v>489</v>
      </c>
      <c r="F591" s="194">
        <v>440.1</v>
      </c>
      <c r="G591" s="202">
        <v>0.1</v>
      </c>
    </row>
    <row r="592" spans="2:7" x14ac:dyDescent="0.25">
      <c r="B592" s="223" t="s">
        <v>769</v>
      </c>
      <c r="C592" s="227" t="s">
        <v>2407</v>
      </c>
      <c r="D592" s="205" t="s">
        <v>170</v>
      </c>
      <c r="E592" s="193">
        <v>978</v>
      </c>
      <c r="F592" s="194">
        <v>880.2</v>
      </c>
      <c r="G592" s="202">
        <v>0.1</v>
      </c>
    </row>
    <row r="593" spans="2:7" x14ac:dyDescent="0.25">
      <c r="B593" s="223" t="s">
        <v>770</v>
      </c>
      <c r="C593" s="227" t="s">
        <v>2408</v>
      </c>
      <c r="D593" s="205" t="s">
        <v>170</v>
      </c>
      <c r="E593" s="193">
        <v>1100</v>
      </c>
      <c r="F593" s="194">
        <v>990</v>
      </c>
      <c r="G593" s="202">
        <v>0.1</v>
      </c>
    </row>
    <row r="594" spans="2:7" x14ac:dyDescent="0.25">
      <c r="B594" s="223" t="s">
        <v>771</v>
      </c>
      <c r="C594" s="227" t="s">
        <v>2409</v>
      </c>
      <c r="D594" s="205" t="s">
        <v>170</v>
      </c>
      <c r="E594" s="193">
        <v>1467</v>
      </c>
      <c r="F594" s="194">
        <v>1320.3</v>
      </c>
      <c r="G594" s="202">
        <v>0.1</v>
      </c>
    </row>
    <row r="595" spans="2:7" x14ac:dyDescent="0.25">
      <c r="B595" s="223" t="s">
        <v>772</v>
      </c>
      <c r="C595" s="227" t="s">
        <v>2410</v>
      </c>
      <c r="D595" s="205" t="s">
        <v>170</v>
      </c>
      <c r="E595" s="193">
        <v>1834</v>
      </c>
      <c r="F595" s="194">
        <v>1650.6000000000001</v>
      </c>
      <c r="G595" s="202">
        <v>0.1</v>
      </c>
    </row>
    <row r="596" spans="2:7" x14ac:dyDescent="0.25">
      <c r="B596" s="223" t="s">
        <v>773</v>
      </c>
      <c r="C596" s="227" t="s">
        <v>2411</v>
      </c>
      <c r="D596" s="205" t="s">
        <v>170</v>
      </c>
      <c r="E596" s="193">
        <v>41</v>
      </c>
      <c r="F596" s="194">
        <v>36.9</v>
      </c>
      <c r="G596" s="202">
        <v>0.1</v>
      </c>
    </row>
    <row r="597" spans="2:7" x14ac:dyDescent="0.25">
      <c r="B597" s="223" t="s">
        <v>774</v>
      </c>
      <c r="C597" s="227" t="s">
        <v>2412</v>
      </c>
      <c r="D597" s="205" t="s">
        <v>170</v>
      </c>
      <c r="E597" s="193">
        <v>765</v>
      </c>
      <c r="F597" s="194">
        <v>688.5</v>
      </c>
      <c r="G597" s="202">
        <v>0.1</v>
      </c>
    </row>
    <row r="598" spans="2:7" x14ac:dyDescent="0.25">
      <c r="B598" s="223" t="s">
        <v>775</v>
      </c>
      <c r="C598" s="227" t="s">
        <v>2413</v>
      </c>
      <c r="D598" s="205" t="s">
        <v>170</v>
      </c>
      <c r="E598" s="193">
        <v>506</v>
      </c>
      <c r="F598" s="194">
        <v>455.40000000000003</v>
      </c>
      <c r="G598" s="202">
        <v>0.1</v>
      </c>
    </row>
    <row r="599" spans="2:7" x14ac:dyDescent="0.25">
      <c r="B599" s="223" t="s">
        <v>776</v>
      </c>
      <c r="C599" s="227" t="s">
        <v>2414</v>
      </c>
      <c r="D599" s="205" t="s">
        <v>170</v>
      </c>
      <c r="E599" s="193">
        <v>437</v>
      </c>
      <c r="F599" s="194">
        <v>393.3</v>
      </c>
      <c r="G599" s="202">
        <v>0.1</v>
      </c>
    </row>
    <row r="600" spans="2:7" x14ac:dyDescent="0.25">
      <c r="B600" s="223" t="s">
        <v>777</v>
      </c>
      <c r="C600" s="227" t="s">
        <v>2415</v>
      </c>
      <c r="D600" s="205" t="s">
        <v>170</v>
      </c>
      <c r="E600" s="193">
        <v>372</v>
      </c>
      <c r="F600" s="194">
        <v>334.8</v>
      </c>
      <c r="G600" s="202">
        <v>0.1</v>
      </c>
    </row>
    <row r="601" spans="2:7" x14ac:dyDescent="0.25">
      <c r="B601" s="223" t="s">
        <v>778</v>
      </c>
      <c r="C601" s="227" t="s">
        <v>2416</v>
      </c>
      <c r="D601" s="205" t="s">
        <v>170</v>
      </c>
      <c r="E601" s="193">
        <v>312</v>
      </c>
      <c r="F601" s="194">
        <v>280.8</v>
      </c>
      <c r="G601" s="202">
        <v>0.1</v>
      </c>
    </row>
    <row r="602" spans="2:7" x14ac:dyDescent="0.25">
      <c r="B602" s="223" t="s">
        <v>779</v>
      </c>
      <c r="C602" s="227" t="s">
        <v>2417</v>
      </c>
      <c r="D602" s="205" t="s">
        <v>170</v>
      </c>
      <c r="E602" s="193">
        <v>299</v>
      </c>
      <c r="F602" s="194">
        <v>269.10000000000002</v>
      </c>
      <c r="G602" s="202">
        <v>0.1</v>
      </c>
    </row>
    <row r="603" spans="2:7" x14ac:dyDescent="0.25">
      <c r="B603" s="223" t="s">
        <v>780</v>
      </c>
      <c r="C603" s="227" t="s">
        <v>2418</v>
      </c>
      <c r="D603" s="205" t="s">
        <v>170</v>
      </c>
      <c r="E603" s="193">
        <v>270</v>
      </c>
      <c r="F603" s="194">
        <v>243</v>
      </c>
      <c r="G603" s="202">
        <v>0.1</v>
      </c>
    </row>
    <row r="604" spans="2:7" x14ac:dyDescent="0.25">
      <c r="B604" s="223" t="s">
        <v>781</v>
      </c>
      <c r="C604" s="227" t="s">
        <v>2419</v>
      </c>
      <c r="D604" s="205" t="s">
        <v>170</v>
      </c>
      <c r="E604" s="193">
        <v>716</v>
      </c>
      <c r="F604" s="194">
        <v>644.4</v>
      </c>
      <c r="G604" s="202">
        <v>0.1</v>
      </c>
    </row>
    <row r="605" spans="2:7" x14ac:dyDescent="0.25">
      <c r="B605" s="223" t="s">
        <v>782</v>
      </c>
      <c r="C605" s="227" t="s">
        <v>2420</v>
      </c>
      <c r="D605" s="205" t="s">
        <v>170</v>
      </c>
      <c r="E605" s="193">
        <v>473</v>
      </c>
      <c r="F605" s="194">
        <v>425.7</v>
      </c>
      <c r="G605" s="202">
        <v>0.1</v>
      </c>
    </row>
    <row r="606" spans="2:7" x14ac:dyDescent="0.25">
      <c r="B606" s="223" t="s">
        <v>783</v>
      </c>
      <c r="C606" s="227" t="s">
        <v>2421</v>
      </c>
      <c r="D606" s="205" t="s">
        <v>170</v>
      </c>
      <c r="E606" s="193">
        <v>408</v>
      </c>
      <c r="F606" s="194">
        <v>367.2</v>
      </c>
      <c r="G606" s="202">
        <v>0.1</v>
      </c>
    </row>
    <row r="607" spans="2:7" x14ac:dyDescent="0.25">
      <c r="B607" s="223" t="s">
        <v>784</v>
      </c>
      <c r="C607" s="227" t="s">
        <v>2422</v>
      </c>
      <c r="D607" s="205" t="s">
        <v>170</v>
      </c>
      <c r="E607" s="193">
        <v>348</v>
      </c>
      <c r="F607" s="194">
        <v>313.2</v>
      </c>
      <c r="G607" s="202">
        <v>0.1</v>
      </c>
    </row>
    <row r="608" spans="2:7" x14ac:dyDescent="0.25">
      <c r="B608" s="223" t="s">
        <v>785</v>
      </c>
      <c r="C608" s="227" t="s">
        <v>2423</v>
      </c>
      <c r="D608" s="205" t="s">
        <v>170</v>
      </c>
      <c r="E608" s="193">
        <v>291</v>
      </c>
      <c r="F608" s="194">
        <v>261.90000000000003</v>
      </c>
      <c r="G608" s="202">
        <v>0.1</v>
      </c>
    </row>
    <row r="609" spans="2:7" x14ac:dyDescent="0.25">
      <c r="B609" s="223" t="s">
        <v>786</v>
      </c>
      <c r="C609" s="227" t="s">
        <v>2424</v>
      </c>
      <c r="D609" s="205" t="s">
        <v>170</v>
      </c>
      <c r="E609" s="193">
        <v>280</v>
      </c>
      <c r="F609" s="194">
        <v>252</v>
      </c>
      <c r="G609" s="202">
        <v>0.1</v>
      </c>
    </row>
    <row r="610" spans="2:7" x14ac:dyDescent="0.25">
      <c r="B610" s="223" t="s">
        <v>787</v>
      </c>
      <c r="C610" s="227" t="s">
        <v>2425</v>
      </c>
      <c r="D610" s="205" t="s">
        <v>170</v>
      </c>
      <c r="E610" s="193">
        <v>252</v>
      </c>
      <c r="F610" s="194">
        <v>226.8</v>
      </c>
      <c r="G610" s="202">
        <v>0.1</v>
      </c>
    </row>
    <row r="611" spans="2:7" x14ac:dyDescent="0.25">
      <c r="B611" s="223" t="s">
        <v>788</v>
      </c>
      <c r="C611" s="227" t="s">
        <v>2426</v>
      </c>
      <c r="D611" s="205" t="s">
        <v>170</v>
      </c>
      <c r="E611" s="193">
        <v>390</v>
      </c>
      <c r="F611" s="194">
        <v>351</v>
      </c>
      <c r="G611" s="202">
        <v>0.1</v>
      </c>
    </row>
    <row r="612" spans="2:7" x14ac:dyDescent="0.25">
      <c r="B612" s="223" t="s">
        <v>789</v>
      </c>
      <c r="C612" s="227" t="s">
        <v>2427</v>
      </c>
      <c r="D612" s="205" t="s">
        <v>170</v>
      </c>
      <c r="E612" s="193">
        <v>257</v>
      </c>
      <c r="F612" s="194">
        <v>231.3</v>
      </c>
      <c r="G612" s="202">
        <v>0.1</v>
      </c>
    </row>
    <row r="613" spans="2:7" x14ac:dyDescent="0.25">
      <c r="B613" s="223" t="s">
        <v>790</v>
      </c>
      <c r="C613" s="227" t="s">
        <v>2428</v>
      </c>
      <c r="D613" s="205" t="s">
        <v>170</v>
      </c>
      <c r="E613" s="193">
        <v>223</v>
      </c>
      <c r="F613" s="194">
        <v>200.70000000000002</v>
      </c>
      <c r="G613" s="202">
        <v>0.1</v>
      </c>
    </row>
    <row r="614" spans="2:7" x14ac:dyDescent="0.25">
      <c r="B614" s="223" t="s">
        <v>791</v>
      </c>
      <c r="C614" s="227" t="s">
        <v>2429</v>
      </c>
      <c r="D614" s="205" t="s">
        <v>170</v>
      </c>
      <c r="E614" s="193">
        <v>190</v>
      </c>
      <c r="F614" s="194">
        <v>171</v>
      </c>
      <c r="G614" s="202">
        <v>0.1</v>
      </c>
    </row>
    <row r="615" spans="2:7" x14ac:dyDescent="0.25">
      <c r="B615" s="223" t="s">
        <v>792</v>
      </c>
      <c r="C615" s="227" t="s">
        <v>2430</v>
      </c>
      <c r="D615" s="205" t="s">
        <v>170</v>
      </c>
      <c r="E615" s="193">
        <v>159</v>
      </c>
      <c r="F615" s="194">
        <v>143.1</v>
      </c>
      <c r="G615" s="202">
        <v>0.1</v>
      </c>
    </row>
    <row r="616" spans="2:7" x14ac:dyDescent="0.25">
      <c r="B616" s="223" t="s">
        <v>793</v>
      </c>
      <c r="C616" s="227" t="s">
        <v>2431</v>
      </c>
      <c r="D616" s="205" t="s">
        <v>170</v>
      </c>
      <c r="E616" s="193">
        <v>153</v>
      </c>
      <c r="F616" s="194">
        <v>137.70000000000002</v>
      </c>
      <c r="G616" s="202">
        <v>0.1</v>
      </c>
    </row>
    <row r="617" spans="2:7" x14ac:dyDescent="0.25">
      <c r="B617" s="223" t="s">
        <v>794</v>
      </c>
      <c r="C617" s="227" t="s">
        <v>2432</v>
      </c>
      <c r="D617" s="205" t="s">
        <v>170</v>
      </c>
      <c r="E617" s="193">
        <v>137</v>
      </c>
      <c r="F617" s="194">
        <v>123.3</v>
      </c>
      <c r="G617" s="202">
        <v>0.1</v>
      </c>
    </row>
    <row r="618" spans="2:7" x14ac:dyDescent="0.25">
      <c r="B618" s="223" t="s">
        <v>795</v>
      </c>
      <c r="C618" s="227" t="s">
        <v>2433</v>
      </c>
      <c r="D618" s="205" t="s">
        <v>170</v>
      </c>
      <c r="E618" s="193">
        <v>364</v>
      </c>
      <c r="F618" s="194">
        <v>327.60000000000002</v>
      </c>
      <c r="G618" s="202">
        <v>0.1</v>
      </c>
    </row>
    <row r="619" spans="2:7" x14ac:dyDescent="0.25">
      <c r="B619" s="223" t="s">
        <v>796</v>
      </c>
      <c r="C619" s="227" t="s">
        <v>2434</v>
      </c>
      <c r="D619" s="205" t="s">
        <v>170</v>
      </c>
      <c r="E619" s="193">
        <v>241</v>
      </c>
      <c r="F619" s="194">
        <v>216.9</v>
      </c>
      <c r="G619" s="202">
        <v>0.1</v>
      </c>
    </row>
    <row r="620" spans="2:7" x14ac:dyDescent="0.25">
      <c r="B620" s="223" t="s">
        <v>797</v>
      </c>
      <c r="C620" s="227" t="s">
        <v>2435</v>
      </c>
      <c r="D620" s="205" t="s">
        <v>170</v>
      </c>
      <c r="E620" s="193">
        <v>208</v>
      </c>
      <c r="F620" s="194">
        <v>187.20000000000002</v>
      </c>
      <c r="G620" s="202">
        <v>0.1</v>
      </c>
    </row>
    <row r="621" spans="2:7" x14ac:dyDescent="0.25">
      <c r="B621" s="223" t="s">
        <v>798</v>
      </c>
      <c r="C621" s="227" t="s">
        <v>2436</v>
      </c>
      <c r="D621" s="205" t="s">
        <v>170</v>
      </c>
      <c r="E621" s="193">
        <v>177</v>
      </c>
      <c r="F621" s="194">
        <v>159.30000000000001</v>
      </c>
      <c r="G621" s="202">
        <v>0.1</v>
      </c>
    </row>
    <row r="622" spans="2:7" x14ac:dyDescent="0.25">
      <c r="B622" s="223" t="s">
        <v>799</v>
      </c>
      <c r="C622" s="227" t="s">
        <v>2437</v>
      </c>
      <c r="D622" s="205" t="s">
        <v>170</v>
      </c>
      <c r="E622" s="193">
        <v>149</v>
      </c>
      <c r="F622" s="194">
        <v>134.1</v>
      </c>
      <c r="G622" s="202">
        <v>0.1</v>
      </c>
    </row>
    <row r="623" spans="2:7" x14ac:dyDescent="0.25">
      <c r="B623" s="223" t="s">
        <v>800</v>
      </c>
      <c r="C623" s="227" t="s">
        <v>2438</v>
      </c>
      <c r="D623" s="205" t="s">
        <v>170</v>
      </c>
      <c r="E623" s="193">
        <v>143</v>
      </c>
      <c r="F623" s="194">
        <v>128.70000000000002</v>
      </c>
      <c r="G623" s="202">
        <v>0.1</v>
      </c>
    </row>
    <row r="624" spans="2:7" x14ac:dyDescent="0.25">
      <c r="B624" s="223" t="s">
        <v>801</v>
      </c>
      <c r="C624" s="227" t="s">
        <v>2439</v>
      </c>
      <c r="D624" s="205" t="s">
        <v>170</v>
      </c>
      <c r="E624" s="193">
        <v>128</v>
      </c>
      <c r="F624" s="194">
        <v>115.2</v>
      </c>
      <c r="G624" s="202">
        <v>0.1</v>
      </c>
    </row>
    <row r="625" spans="2:7" x14ac:dyDescent="0.25">
      <c r="B625" s="223" t="s">
        <v>802</v>
      </c>
      <c r="C625" s="227" t="s">
        <v>2440</v>
      </c>
      <c r="D625" s="205" t="s">
        <v>170</v>
      </c>
      <c r="E625" s="193">
        <v>765</v>
      </c>
      <c r="F625" s="194">
        <v>688.5</v>
      </c>
      <c r="G625" s="202">
        <v>0.1</v>
      </c>
    </row>
    <row r="626" spans="2:7" x14ac:dyDescent="0.25">
      <c r="B626" s="223" t="s">
        <v>803</v>
      </c>
      <c r="C626" s="227" t="s">
        <v>2441</v>
      </c>
      <c r="D626" s="205" t="s">
        <v>170</v>
      </c>
      <c r="E626" s="193">
        <v>506</v>
      </c>
      <c r="F626" s="194">
        <v>455.40000000000003</v>
      </c>
      <c r="G626" s="202">
        <v>0.1</v>
      </c>
    </row>
    <row r="627" spans="2:7" x14ac:dyDescent="0.25">
      <c r="B627" s="223" t="s">
        <v>804</v>
      </c>
      <c r="C627" s="227" t="s">
        <v>2442</v>
      </c>
      <c r="D627" s="205" t="s">
        <v>170</v>
      </c>
      <c r="E627" s="193">
        <v>437</v>
      </c>
      <c r="F627" s="194">
        <v>393.3</v>
      </c>
      <c r="G627" s="202">
        <v>0.1</v>
      </c>
    </row>
    <row r="628" spans="2:7" x14ac:dyDescent="0.25">
      <c r="B628" s="223" t="s">
        <v>805</v>
      </c>
      <c r="C628" s="227" t="s">
        <v>2443</v>
      </c>
      <c r="D628" s="205" t="s">
        <v>170</v>
      </c>
      <c r="E628" s="193">
        <v>372</v>
      </c>
      <c r="F628" s="194">
        <v>334.8</v>
      </c>
      <c r="G628" s="202">
        <v>0.1</v>
      </c>
    </row>
    <row r="629" spans="2:7" x14ac:dyDescent="0.25">
      <c r="B629" s="223" t="s">
        <v>806</v>
      </c>
      <c r="C629" s="227" t="s">
        <v>2444</v>
      </c>
      <c r="D629" s="205" t="s">
        <v>170</v>
      </c>
      <c r="E629" s="193">
        <v>312</v>
      </c>
      <c r="F629" s="194">
        <v>280.8</v>
      </c>
      <c r="G629" s="202">
        <v>0.1</v>
      </c>
    </row>
    <row r="630" spans="2:7" x14ac:dyDescent="0.25">
      <c r="B630" s="223" t="s">
        <v>807</v>
      </c>
      <c r="C630" s="227" t="s">
        <v>2445</v>
      </c>
      <c r="D630" s="205" t="s">
        <v>170</v>
      </c>
      <c r="E630" s="193">
        <v>299</v>
      </c>
      <c r="F630" s="194">
        <v>269.10000000000002</v>
      </c>
      <c r="G630" s="202">
        <v>0.1</v>
      </c>
    </row>
    <row r="631" spans="2:7" x14ac:dyDescent="0.25">
      <c r="B631" s="223" t="s">
        <v>808</v>
      </c>
      <c r="C631" s="227" t="s">
        <v>2446</v>
      </c>
      <c r="D631" s="205" t="s">
        <v>170</v>
      </c>
      <c r="E631" s="193">
        <v>270</v>
      </c>
      <c r="F631" s="194">
        <v>243</v>
      </c>
      <c r="G631" s="202">
        <v>0.1</v>
      </c>
    </row>
    <row r="632" spans="2:7" x14ac:dyDescent="0.25">
      <c r="B632" s="223" t="s">
        <v>809</v>
      </c>
      <c r="C632" s="227" t="s">
        <v>2447</v>
      </c>
      <c r="D632" s="205" t="s">
        <v>170</v>
      </c>
      <c r="E632" s="193">
        <v>716</v>
      </c>
      <c r="F632" s="194">
        <v>644.4</v>
      </c>
      <c r="G632" s="202">
        <v>0.1</v>
      </c>
    </row>
    <row r="633" spans="2:7" x14ac:dyDescent="0.25">
      <c r="B633" s="223" t="s">
        <v>810</v>
      </c>
      <c r="C633" s="227" t="s">
        <v>2448</v>
      </c>
      <c r="D633" s="205" t="s">
        <v>170</v>
      </c>
      <c r="E633" s="193">
        <v>473</v>
      </c>
      <c r="F633" s="194">
        <v>425.7</v>
      </c>
      <c r="G633" s="202">
        <v>0.1</v>
      </c>
    </row>
    <row r="634" spans="2:7" x14ac:dyDescent="0.25">
      <c r="B634" s="223" t="s">
        <v>811</v>
      </c>
      <c r="C634" s="227" t="s">
        <v>2449</v>
      </c>
      <c r="D634" s="205" t="s">
        <v>170</v>
      </c>
      <c r="E634" s="193">
        <v>408</v>
      </c>
      <c r="F634" s="194">
        <v>367.2</v>
      </c>
      <c r="G634" s="202">
        <v>0.1</v>
      </c>
    </row>
    <row r="635" spans="2:7" x14ac:dyDescent="0.25">
      <c r="B635" s="223" t="s">
        <v>812</v>
      </c>
      <c r="C635" s="227" t="s">
        <v>2450</v>
      </c>
      <c r="D635" s="205" t="s">
        <v>170</v>
      </c>
      <c r="E635" s="193">
        <v>348</v>
      </c>
      <c r="F635" s="194">
        <v>313.2</v>
      </c>
      <c r="G635" s="202">
        <v>0.1</v>
      </c>
    </row>
    <row r="636" spans="2:7" x14ac:dyDescent="0.25">
      <c r="B636" s="223" t="s">
        <v>813</v>
      </c>
      <c r="C636" s="227" t="s">
        <v>2451</v>
      </c>
      <c r="D636" s="205" t="s">
        <v>170</v>
      </c>
      <c r="E636" s="193">
        <v>291</v>
      </c>
      <c r="F636" s="194">
        <v>261.90000000000003</v>
      </c>
      <c r="G636" s="202">
        <v>0.1</v>
      </c>
    </row>
    <row r="637" spans="2:7" x14ac:dyDescent="0.25">
      <c r="B637" s="223" t="s">
        <v>814</v>
      </c>
      <c r="C637" s="227" t="s">
        <v>2452</v>
      </c>
      <c r="D637" s="205" t="s">
        <v>170</v>
      </c>
      <c r="E637" s="193">
        <v>280</v>
      </c>
      <c r="F637" s="194">
        <v>252</v>
      </c>
      <c r="G637" s="202">
        <v>0.1</v>
      </c>
    </row>
    <row r="638" spans="2:7" x14ac:dyDescent="0.25">
      <c r="B638" s="223" t="s">
        <v>815</v>
      </c>
      <c r="C638" s="227" t="s">
        <v>2453</v>
      </c>
      <c r="D638" s="205" t="s">
        <v>170</v>
      </c>
      <c r="E638" s="193">
        <v>252</v>
      </c>
      <c r="F638" s="194">
        <v>226.8</v>
      </c>
      <c r="G638" s="202">
        <v>0.1</v>
      </c>
    </row>
    <row r="639" spans="2:7" x14ac:dyDescent="0.25">
      <c r="B639" s="223" t="s">
        <v>816</v>
      </c>
      <c r="C639" s="227" t="s">
        <v>2454</v>
      </c>
      <c r="D639" s="205" t="s">
        <v>170</v>
      </c>
      <c r="E639" s="193">
        <v>765</v>
      </c>
      <c r="F639" s="194">
        <v>688.5</v>
      </c>
      <c r="G639" s="202">
        <v>0.1</v>
      </c>
    </row>
    <row r="640" spans="2:7" x14ac:dyDescent="0.25">
      <c r="B640" s="223" t="s">
        <v>817</v>
      </c>
      <c r="C640" s="227" t="s">
        <v>2455</v>
      </c>
      <c r="D640" s="205" t="s">
        <v>170</v>
      </c>
      <c r="E640" s="193">
        <v>506</v>
      </c>
      <c r="F640" s="194">
        <v>455.40000000000003</v>
      </c>
      <c r="G640" s="202">
        <v>0.1</v>
      </c>
    </row>
    <row r="641" spans="2:7" x14ac:dyDescent="0.25">
      <c r="B641" s="223" t="s">
        <v>818</v>
      </c>
      <c r="C641" s="227" t="s">
        <v>2456</v>
      </c>
      <c r="D641" s="205" t="s">
        <v>170</v>
      </c>
      <c r="E641" s="193">
        <v>437</v>
      </c>
      <c r="F641" s="194">
        <v>393.3</v>
      </c>
      <c r="G641" s="202">
        <v>0.1</v>
      </c>
    </row>
    <row r="642" spans="2:7" x14ac:dyDescent="0.25">
      <c r="B642" s="223" t="s">
        <v>819</v>
      </c>
      <c r="C642" s="227" t="s">
        <v>2457</v>
      </c>
      <c r="D642" s="205" t="s">
        <v>170</v>
      </c>
      <c r="E642" s="193">
        <v>372</v>
      </c>
      <c r="F642" s="194">
        <v>334.8</v>
      </c>
      <c r="G642" s="202">
        <v>0.1</v>
      </c>
    </row>
    <row r="643" spans="2:7" x14ac:dyDescent="0.25">
      <c r="B643" s="223" t="s">
        <v>820</v>
      </c>
      <c r="C643" s="227" t="s">
        <v>2458</v>
      </c>
      <c r="D643" s="205" t="s">
        <v>170</v>
      </c>
      <c r="E643" s="193">
        <v>312</v>
      </c>
      <c r="F643" s="194">
        <v>280.8</v>
      </c>
      <c r="G643" s="202">
        <v>0.1</v>
      </c>
    </row>
    <row r="644" spans="2:7" x14ac:dyDescent="0.25">
      <c r="B644" s="223" t="s">
        <v>821</v>
      </c>
      <c r="C644" s="227" t="s">
        <v>2459</v>
      </c>
      <c r="D644" s="205" t="s">
        <v>170</v>
      </c>
      <c r="E644" s="193">
        <v>299</v>
      </c>
      <c r="F644" s="194">
        <v>269.10000000000002</v>
      </c>
      <c r="G644" s="202">
        <v>0.1</v>
      </c>
    </row>
    <row r="645" spans="2:7" x14ac:dyDescent="0.25">
      <c r="B645" s="223" t="s">
        <v>822</v>
      </c>
      <c r="C645" s="227" t="s">
        <v>2460</v>
      </c>
      <c r="D645" s="205" t="s">
        <v>170</v>
      </c>
      <c r="E645" s="193">
        <v>270</v>
      </c>
      <c r="F645" s="194">
        <v>243</v>
      </c>
      <c r="G645" s="202">
        <v>0.1</v>
      </c>
    </row>
    <row r="646" spans="2:7" x14ac:dyDescent="0.25">
      <c r="B646" s="223" t="s">
        <v>823</v>
      </c>
      <c r="C646" s="227" t="s">
        <v>2461</v>
      </c>
      <c r="D646" s="205" t="s">
        <v>170</v>
      </c>
      <c r="E646" s="193">
        <v>716</v>
      </c>
      <c r="F646" s="194">
        <v>644.4</v>
      </c>
      <c r="G646" s="202">
        <v>0.1</v>
      </c>
    </row>
    <row r="647" spans="2:7" x14ac:dyDescent="0.25">
      <c r="B647" s="223" t="s">
        <v>824</v>
      </c>
      <c r="C647" s="227" t="s">
        <v>2462</v>
      </c>
      <c r="D647" s="205" t="s">
        <v>170</v>
      </c>
      <c r="E647" s="193">
        <v>473</v>
      </c>
      <c r="F647" s="194">
        <v>425.7</v>
      </c>
      <c r="G647" s="202">
        <v>0.1</v>
      </c>
    </row>
    <row r="648" spans="2:7" x14ac:dyDescent="0.25">
      <c r="B648" s="223" t="s">
        <v>825</v>
      </c>
      <c r="C648" s="227" t="s">
        <v>2463</v>
      </c>
      <c r="D648" s="205" t="s">
        <v>170</v>
      </c>
      <c r="E648" s="193">
        <v>408</v>
      </c>
      <c r="F648" s="194">
        <v>367.2</v>
      </c>
      <c r="G648" s="202">
        <v>0.1</v>
      </c>
    </row>
    <row r="649" spans="2:7" x14ac:dyDescent="0.25">
      <c r="B649" s="223" t="s">
        <v>826</v>
      </c>
      <c r="C649" s="227" t="s">
        <v>2464</v>
      </c>
      <c r="D649" s="205" t="s">
        <v>170</v>
      </c>
      <c r="E649" s="193">
        <v>348</v>
      </c>
      <c r="F649" s="194">
        <v>313.2</v>
      </c>
      <c r="G649" s="202">
        <v>0.1</v>
      </c>
    </row>
    <row r="650" spans="2:7" x14ac:dyDescent="0.25">
      <c r="B650" s="223" t="s">
        <v>827</v>
      </c>
      <c r="C650" s="227" t="s">
        <v>2465</v>
      </c>
      <c r="D650" s="205" t="s">
        <v>170</v>
      </c>
      <c r="E650" s="193">
        <v>291</v>
      </c>
      <c r="F650" s="194">
        <v>261.90000000000003</v>
      </c>
      <c r="G650" s="202">
        <v>0.1</v>
      </c>
    </row>
    <row r="651" spans="2:7" x14ac:dyDescent="0.25">
      <c r="B651" s="223" t="s">
        <v>828</v>
      </c>
      <c r="C651" s="227" t="s">
        <v>2466</v>
      </c>
      <c r="D651" s="205" t="s">
        <v>170</v>
      </c>
      <c r="E651" s="193">
        <v>280</v>
      </c>
      <c r="F651" s="194">
        <v>252</v>
      </c>
      <c r="G651" s="202">
        <v>0.1</v>
      </c>
    </row>
    <row r="652" spans="2:7" x14ac:dyDescent="0.25">
      <c r="B652" s="223" t="s">
        <v>829</v>
      </c>
      <c r="C652" s="227" t="s">
        <v>2467</v>
      </c>
      <c r="D652" s="205" t="s">
        <v>170</v>
      </c>
      <c r="E652" s="193">
        <v>252</v>
      </c>
      <c r="F652" s="194">
        <v>226.8</v>
      </c>
      <c r="G652" s="202">
        <v>0.1</v>
      </c>
    </row>
    <row r="653" spans="2:7" x14ac:dyDescent="0.25">
      <c r="B653" s="223" t="s">
        <v>830</v>
      </c>
      <c r="C653" s="227" t="s">
        <v>2468</v>
      </c>
      <c r="D653" s="205" t="s">
        <v>170</v>
      </c>
      <c r="E653" s="193">
        <v>765</v>
      </c>
      <c r="F653" s="194">
        <v>688.5</v>
      </c>
      <c r="G653" s="202">
        <v>0.1</v>
      </c>
    </row>
    <row r="654" spans="2:7" x14ac:dyDescent="0.25">
      <c r="B654" s="223" t="s">
        <v>831</v>
      </c>
      <c r="C654" s="227" t="s">
        <v>2469</v>
      </c>
      <c r="D654" s="205" t="s">
        <v>170</v>
      </c>
      <c r="E654" s="193">
        <v>506</v>
      </c>
      <c r="F654" s="194">
        <v>455.40000000000003</v>
      </c>
      <c r="G654" s="202">
        <v>0.1</v>
      </c>
    </row>
    <row r="655" spans="2:7" x14ac:dyDescent="0.25">
      <c r="B655" s="223" t="s">
        <v>832</v>
      </c>
      <c r="C655" s="227" t="s">
        <v>2470</v>
      </c>
      <c r="D655" s="205" t="s">
        <v>170</v>
      </c>
      <c r="E655" s="193">
        <v>437</v>
      </c>
      <c r="F655" s="194">
        <v>393.3</v>
      </c>
      <c r="G655" s="202">
        <v>0.1</v>
      </c>
    </row>
    <row r="656" spans="2:7" x14ac:dyDescent="0.25">
      <c r="B656" s="223" t="s">
        <v>833</v>
      </c>
      <c r="C656" s="227" t="s">
        <v>2471</v>
      </c>
      <c r="D656" s="205" t="s">
        <v>170</v>
      </c>
      <c r="E656" s="193">
        <v>372</v>
      </c>
      <c r="F656" s="194">
        <v>334.8</v>
      </c>
      <c r="G656" s="202">
        <v>0.1</v>
      </c>
    </row>
    <row r="657" spans="2:7" x14ac:dyDescent="0.25">
      <c r="B657" s="223" t="s">
        <v>834</v>
      </c>
      <c r="C657" s="227" t="s">
        <v>2472</v>
      </c>
      <c r="D657" s="205" t="s">
        <v>170</v>
      </c>
      <c r="E657" s="193">
        <v>312</v>
      </c>
      <c r="F657" s="194">
        <v>280.8</v>
      </c>
      <c r="G657" s="202">
        <v>0.1</v>
      </c>
    </row>
    <row r="658" spans="2:7" x14ac:dyDescent="0.25">
      <c r="B658" s="223" t="s">
        <v>835</v>
      </c>
      <c r="C658" s="227" t="s">
        <v>2473</v>
      </c>
      <c r="D658" s="205" t="s">
        <v>170</v>
      </c>
      <c r="E658" s="193">
        <v>299</v>
      </c>
      <c r="F658" s="194">
        <v>269.10000000000002</v>
      </c>
      <c r="G658" s="202">
        <v>0.1</v>
      </c>
    </row>
    <row r="659" spans="2:7" x14ac:dyDescent="0.25">
      <c r="B659" s="223" t="s">
        <v>836</v>
      </c>
      <c r="C659" s="227" t="s">
        <v>2474</v>
      </c>
      <c r="D659" s="205" t="s">
        <v>170</v>
      </c>
      <c r="E659" s="193">
        <v>270</v>
      </c>
      <c r="F659" s="194">
        <v>243</v>
      </c>
      <c r="G659" s="202">
        <v>0.1</v>
      </c>
    </row>
    <row r="660" spans="2:7" x14ac:dyDescent="0.25">
      <c r="B660" s="223" t="s">
        <v>837</v>
      </c>
      <c r="C660" s="227" t="s">
        <v>2475</v>
      </c>
      <c r="D660" s="205" t="s">
        <v>170</v>
      </c>
      <c r="E660" s="193">
        <v>716</v>
      </c>
      <c r="F660" s="194">
        <v>644.4</v>
      </c>
      <c r="G660" s="202">
        <v>0.1</v>
      </c>
    </row>
    <row r="661" spans="2:7" x14ac:dyDescent="0.25">
      <c r="B661" s="223" t="s">
        <v>838</v>
      </c>
      <c r="C661" s="227" t="s">
        <v>2476</v>
      </c>
      <c r="D661" s="205" t="s">
        <v>170</v>
      </c>
      <c r="E661" s="193">
        <v>473</v>
      </c>
      <c r="F661" s="194">
        <v>425.7</v>
      </c>
      <c r="G661" s="202">
        <v>0.1</v>
      </c>
    </row>
    <row r="662" spans="2:7" x14ac:dyDescent="0.25">
      <c r="B662" s="223" t="s">
        <v>839</v>
      </c>
      <c r="C662" s="227" t="s">
        <v>2477</v>
      </c>
      <c r="D662" s="205" t="s">
        <v>170</v>
      </c>
      <c r="E662" s="193">
        <v>408</v>
      </c>
      <c r="F662" s="194">
        <v>367.2</v>
      </c>
      <c r="G662" s="202">
        <v>0.1</v>
      </c>
    </row>
    <row r="663" spans="2:7" x14ac:dyDescent="0.25">
      <c r="B663" s="223" t="s">
        <v>840</v>
      </c>
      <c r="C663" s="227" t="s">
        <v>2478</v>
      </c>
      <c r="D663" s="205" t="s">
        <v>170</v>
      </c>
      <c r="E663" s="193">
        <v>348</v>
      </c>
      <c r="F663" s="194">
        <v>313.2</v>
      </c>
      <c r="G663" s="202">
        <v>0.1</v>
      </c>
    </row>
    <row r="664" spans="2:7" x14ac:dyDescent="0.25">
      <c r="B664" s="223" t="s">
        <v>841</v>
      </c>
      <c r="C664" s="227" t="s">
        <v>2479</v>
      </c>
      <c r="D664" s="205" t="s">
        <v>170</v>
      </c>
      <c r="E664" s="193">
        <v>291</v>
      </c>
      <c r="F664" s="194">
        <v>261.90000000000003</v>
      </c>
      <c r="G664" s="202">
        <v>0.1</v>
      </c>
    </row>
    <row r="665" spans="2:7" x14ac:dyDescent="0.25">
      <c r="B665" s="223" t="s">
        <v>842</v>
      </c>
      <c r="C665" s="227" t="s">
        <v>2480</v>
      </c>
      <c r="D665" s="205" t="s">
        <v>170</v>
      </c>
      <c r="E665" s="193">
        <v>280</v>
      </c>
      <c r="F665" s="194">
        <v>252</v>
      </c>
      <c r="G665" s="202">
        <v>0.1</v>
      </c>
    </row>
    <row r="666" spans="2:7" x14ac:dyDescent="0.25">
      <c r="B666" s="223" t="s">
        <v>843</v>
      </c>
      <c r="C666" s="227" t="s">
        <v>2481</v>
      </c>
      <c r="D666" s="205" t="s">
        <v>170</v>
      </c>
      <c r="E666" s="193">
        <v>252</v>
      </c>
      <c r="F666" s="194">
        <v>226.8</v>
      </c>
      <c r="G666" s="202">
        <v>0.1</v>
      </c>
    </row>
    <row r="667" spans="2:7" x14ac:dyDescent="0.25">
      <c r="B667" s="223" t="s">
        <v>844</v>
      </c>
      <c r="C667" s="227" t="s">
        <v>2482</v>
      </c>
      <c r="D667" s="205" t="s">
        <v>170</v>
      </c>
      <c r="E667" s="193">
        <v>765</v>
      </c>
      <c r="F667" s="194">
        <v>688.5</v>
      </c>
      <c r="G667" s="202">
        <v>0.1</v>
      </c>
    </row>
    <row r="668" spans="2:7" x14ac:dyDescent="0.25">
      <c r="B668" s="223" t="s">
        <v>845</v>
      </c>
      <c r="C668" s="227" t="s">
        <v>2483</v>
      </c>
      <c r="D668" s="205" t="s">
        <v>170</v>
      </c>
      <c r="E668" s="193">
        <v>506</v>
      </c>
      <c r="F668" s="194">
        <v>455.40000000000003</v>
      </c>
      <c r="G668" s="202">
        <v>0.1</v>
      </c>
    </row>
    <row r="669" spans="2:7" x14ac:dyDescent="0.25">
      <c r="B669" s="223" t="s">
        <v>846</v>
      </c>
      <c r="C669" s="227" t="s">
        <v>2484</v>
      </c>
      <c r="D669" s="205" t="s">
        <v>170</v>
      </c>
      <c r="E669" s="193">
        <v>437</v>
      </c>
      <c r="F669" s="194">
        <v>393.3</v>
      </c>
      <c r="G669" s="202">
        <v>0.1</v>
      </c>
    </row>
    <row r="670" spans="2:7" x14ac:dyDescent="0.25">
      <c r="B670" s="223" t="s">
        <v>847</v>
      </c>
      <c r="C670" s="227" t="s">
        <v>2485</v>
      </c>
      <c r="D670" s="205" t="s">
        <v>170</v>
      </c>
      <c r="E670" s="193">
        <v>372</v>
      </c>
      <c r="F670" s="194">
        <v>334.8</v>
      </c>
      <c r="G670" s="202">
        <v>0.1</v>
      </c>
    </row>
    <row r="671" spans="2:7" x14ac:dyDescent="0.25">
      <c r="B671" s="223" t="s">
        <v>848</v>
      </c>
      <c r="C671" s="227" t="s">
        <v>2486</v>
      </c>
      <c r="D671" s="205" t="s">
        <v>170</v>
      </c>
      <c r="E671" s="193">
        <v>312</v>
      </c>
      <c r="F671" s="194">
        <v>280.8</v>
      </c>
      <c r="G671" s="202">
        <v>0.1</v>
      </c>
    </row>
    <row r="672" spans="2:7" x14ac:dyDescent="0.25">
      <c r="B672" s="223" t="s">
        <v>849</v>
      </c>
      <c r="C672" s="227" t="s">
        <v>2487</v>
      </c>
      <c r="D672" s="205" t="s">
        <v>170</v>
      </c>
      <c r="E672" s="193">
        <v>299</v>
      </c>
      <c r="F672" s="194">
        <v>269.10000000000002</v>
      </c>
      <c r="G672" s="202">
        <v>0.1</v>
      </c>
    </row>
    <row r="673" spans="2:7" x14ac:dyDescent="0.25">
      <c r="B673" s="223" t="s">
        <v>850</v>
      </c>
      <c r="C673" s="227" t="s">
        <v>2488</v>
      </c>
      <c r="D673" s="205" t="s">
        <v>170</v>
      </c>
      <c r="E673" s="193">
        <v>270</v>
      </c>
      <c r="F673" s="194">
        <v>243</v>
      </c>
      <c r="G673" s="202">
        <v>0.1</v>
      </c>
    </row>
    <row r="674" spans="2:7" x14ac:dyDescent="0.25">
      <c r="B674" s="223" t="s">
        <v>851</v>
      </c>
      <c r="C674" s="227" t="s">
        <v>2489</v>
      </c>
      <c r="D674" s="205" t="s">
        <v>170</v>
      </c>
      <c r="E674" s="193">
        <v>716</v>
      </c>
      <c r="F674" s="194">
        <v>644.4</v>
      </c>
      <c r="G674" s="202">
        <v>0.1</v>
      </c>
    </row>
    <row r="675" spans="2:7" x14ac:dyDescent="0.25">
      <c r="B675" s="223" t="s">
        <v>852</v>
      </c>
      <c r="C675" s="227" t="s">
        <v>2490</v>
      </c>
      <c r="D675" s="205" t="s">
        <v>170</v>
      </c>
      <c r="E675" s="193">
        <v>473</v>
      </c>
      <c r="F675" s="194">
        <v>425.7</v>
      </c>
      <c r="G675" s="202">
        <v>0.1</v>
      </c>
    </row>
    <row r="676" spans="2:7" x14ac:dyDescent="0.25">
      <c r="B676" s="223" t="s">
        <v>853</v>
      </c>
      <c r="C676" s="227" t="s">
        <v>2491</v>
      </c>
      <c r="D676" s="205" t="s">
        <v>170</v>
      </c>
      <c r="E676" s="193">
        <v>408</v>
      </c>
      <c r="F676" s="194">
        <v>367.2</v>
      </c>
      <c r="G676" s="202">
        <v>0.1</v>
      </c>
    </row>
    <row r="677" spans="2:7" x14ac:dyDescent="0.25">
      <c r="B677" s="223" t="s">
        <v>854</v>
      </c>
      <c r="C677" s="227" t="s">
        <v>2492</v>
      </c>
      <c r="D677" s="205" t="s">
        <v>170</v>
      </c>
      <c r="E677" s="193">
        <v>348</v>
      </c>
      <c r="F677" s="194">
        <v>313.2</v>
      </c>
      <c r="G677" s="202">
        <v>0.1</v>
      </c>
    </row>
    <row r="678" spans="2:7" x14ac:dyDescent="0.25">
      <c r="B678" s="223" t="s">
        <v>855</v>
      </c>
      <c r="C678" s="227" t="s">
        <v>2493</v>
      </c>
      <c r="D678" s="205" t="s">
        <v>170</v>
      </c>
      <c r="E678" s="193">
        <v>291</v>
      </c>
      <c r="F678" s="194">
        <v>261.90000000000003</v>
      </c>
      <c r="G678" s="202">
        <v>0.1</v>
      </c>
    </row>
    <row r="679" spans="2:7" x14ac:dyDescent="0.25">
      <c r="B679" s="223" t="s">
        <v>856</v>
      </c>
      <c r="C679" s="227" t="s">
        <v>2494</v>
      </c>
      <c r="D679" s="205" t="s">
        <v>170</v>
      </c>
      <c r="E679" s="193">
        <v>280</v>
      </c>
      <c r="F679" s="194">
        <v>252</v>
      </c>
      <c r="G679" s="202">
        <v>0.1</v>
      </c>
    </row>
    <row r="680" spans="2:7" x14ac:dyDescent="0.25">
      <c r="B680" s="223" t="s">
        <v>857</v>
      </c>
      <c r="C680" s="227" t="s">
        <v>2495</v>
      </c>
      <c r="D680" s="205" t="s">
        <v>170</v>
      </c>
      <c r="E680" s="193">
        <v>252</v>
      </c>
      <c r="F680" s="194">
        <v>226.8</v>
      </c>
      <c r="G680" s="202">
        <v>0.1</v>
      </c>
    </row>
    <row r="681" spans="2:7" x14ac:dyDescent="0.25">
      <c r="B681" s="223" t="s">
        <v>858</v>
      </c>
      <c r="C681" s="227" t="s">
        <v>2496</v>
      </c>
      <c r="D681" s="205" t="s">
        <v>170</v>
      </c>
      <c r="E681" s="193">
        <v>75</v>
      </c>
      <c r="F681" s="194">
        <v>67.5</v>
      </c>
      <c r="G681" s="202">
        <v>0.1</v>
      </c>
    </row>
    <row r="682" spans="2:7" x14ac:dyDescent="0.25">
      <c r="B682" s="223" t="s">
        <v>859</v>
      </c>
      <c r="C682" s="227" t="s">
        <v>2497</v>
      </c>
      <c r="D682" s="205" t="s">
        <v>170</v>
      </c>
      <c r="E682" s="193">
        <v>49.5</v>
      </c>
      <c r="F682" s="194">
        <v>44.550000000000004</v>
      </c>
      <c r="G682" s="202">
        <v>0.1</v>
      </c>
    </row>
    <row r="683" spans="2:7" x14ac:dyDescent="0.25">
      <c r="B683" s="223" t="s">
        <v>860</v>
      </c>
      <c r="C683" s="227" t="s">
        <v>2498</v>
      </c>
      <c r="D683" s="205" t="s">
        <v>170</v>
      </c>
      <c r="E683" s="193">
        <v>42.5</v>
      </c>
      <c r="F683" s="194">
        <v>38.25</v>
      </c>
      <c r="G683" s="202">
        <v>0.1</v>
      </c>
    </row>
    <row r="684" spans="2:7" x14ac:dyDescent="0.25">
      <c r="B684" s="223" t="s">
        <v>861</v>
      </c>
      <c r="C684" s="227" t="s">
        <v>2499</v>
      </c>
      <c r="D684" s="205" t="s">
        <v>170</v>
      </c>
      <c r="E684" s="193">
        <v>36.5</v>
      </c>
      <c r="F684" s="194">
        <v>32.85</v>
      </c>
      <c r="G684" s="202">
        <v>0.1</v>
      </c>
    </row>
    <row r="685" spans="2:7" x14ac:dyDescent="0.25">
      <c r="B685" s="223" t="s">
        <v>862</v>
      </c>
      <c r="C685" s="227" t="s">
        <v>2500</v>
      </c>
      <c r="D685" s="205" t="s">
        <v>170</v>
      </c>
      <c r="E685" s="193">
        <v>30.5</v>
      </c>
      <c r="F685" s="194">
        <v>27.45</v>
      </c>
      <c r="G685" s="202">
        <v>0.1</v>
      </c>
    </row>
    <row r="686" spans="2:7" x14ac:dyDescent="0.25">
      <c r="B686" s="223" t="s">
        <v>863</v>
      </c>
      <c r="C686" s="227" t="s">
        <v>2501</v>
      </c>
      <c r="D686" s="205" t="s">
        <v>170</v>
      </c>
      <c r="E686" s="193">
        <v>29</v>
      </c>
      <c r="F686" s="194">
        <v>26.1</v>
      </c>
      <c r="G686" s="202">
        <v>0.1</v>
      </c>
    </row>
    <row r="687" spans="2:7" x14ac:dyDescent="0.25">
      <c r="B687" s="223" t="s">
        <v>864</v>
      </c>
      <c r="C687" s="227" t="s">
        <v>2502</v>
      </c>
      <c r="D687" s="196" t="s">
        <v>167</v>
      </c>
      <c r="E687" s="193">
        <v>26.5</v>
      </c>
      <c r="F687" s="194">
        <v>23.85</v>
      </c>
      <c r="G687" s="202">
        <v>0.1</v>
      </c>
    </row>
    <row r="688" spans="2:7" x14ac:dyDescent="0.25">
      <c r="B688" s="223" t="s">
        <v>865</v>
      </c>
      <c r="C688" s="227" t="s">
        <v>2503</v>
      </c>
      <c r="D688" s="196" t="s">
        <v>167</v>
      </c>
      <c r="E688" s="193">
        <v>60</v>
      </c>
      <c r="F688" s="194">
        <v>54</v>
      </c>
      <c r="G688" s="202">
        <v>0.1</v>
      </c>
    </row>
    <row r="689" spans="2:7" x14ac:dyDescent="0.25">
      <c r="B689" s="223" t="s">
        <v>866</v>
      </c>
      <c r="C689" s="227" t="s">
        <v>2504</v>
      </c>
      <c r="D689" s="196" t="s">
        <v>167</v>
      </c>
      <c r="E689" s="193">
        <v>36</v>
      </c>
      <c r="F689" s="194">
        <v>32.4</v>
      </c>
      <c r="G689" s="202">
        <v>0.1</v>
      </c>
    </row>
    <row r="690" spans="2:7" x14ac:dyDescent="0.25">
      <c r="B690" s="223" t="s">
        <v>867</v>
      </c>
      <c r="C690" s="227" t="s">
        <v>2505</v>
      </c>
      <c r="D690" s="196" t="s">
        <v>167</v>
      </c>
      <c r="E690" s="193">
        <v>18</v>
      </c>
      <c r="F690" s="194">
        <v>16.2</v>
      </c>
      <c r="G690" s="202">
        <v>0.1</v>
      </c>
    </row>
    <row r="691" spans="2:7" x14ac:dyDescent="0.25">
      <c r="B691" s="223" t="s">
        <v>868</v>
      </c>
      <c r="C691" s="227" t="s">
        <v>2506</v>
      </c>
      <c r="D691" s="196" t="s">
        <v>167</v>
      </c>
      <c r="E691" s="193">
        <v>15</v>
      </c>
      <c r="F691" s="194">
        <v>13.5</v>
      </c>
      <c r="G691" s="202">
        <v>0.1</v>
      </c>
    </row>
    <row r="692" spans="2:7" x14ac:dyDescent="0.25">
      <c r="B692" s="223" t="s">
        <v>869</v>
      </c>
      <c r="C692" s="227" t="s">
        <v>2507</v>
      </c>
      <c r="D692" s="196" t="s">
        <v>167</v>
      </c>
      <c r="E692" s="193">
        <v>0</v>
      </c>
      <c r="F692" s="194">
        <v>0</v>
      </c>
      <c r="G692" s="202">
        <v>0.1</v>
      </c>
    </row>
    <row r="693" spans="2:7" x14ac:dyDescent="0.25">
      <c r="B693" s="223" t="s">
        <v>870</v>
      </c>
      <c r="C693" s="227" t="s">
        <v>2508</v>
      </c>
      <c r="D693" s="196" t="s">
        <v>167</v>
      </c>
      <c r="E693" s="193">
        <v>15</v>
      </c>
      <c r="F693" s="194">
        <v>13.5</v>
      </c>
      <c r="G693" s="202">
        <v>0.1</v>
      </c>
    </row>
    <row r="694" spans="2:7" x14ac:dyDescent="0.25">
      <c r="B694" s="223" t="s">
        <v>871</v>
      </c>
      <c r="C694" s="227" t="s">
        <v>2509</v>
      </c>
      <c r="D694" s="205" t="s">
        <v>170</v>
      </c>
      <c r="E694" s="193">
        <v>30</v>
      </c>
      <c r="F694" s="194">
        <v>27</v>
      </c>
      <c r="G694" s="202">
        <v>0.1</v>
      </c>
    </row>
    <row r="695" spans="2:7" x14ac:dyDescent="0.25">
      <c r="B695" s="223" t="s">
        <v>872</v>
      </c>
      <c r="C695" s="227" t="s">
        <v>2510</v>
      </c>
      <c r="D695" s="205" t="s">
        <v>170</v>
      </c>
      <c r="E695" s="193">
        <v>33.5</v>
      </c>
      <c r="F695" s="194">
        <v>30.150000000000002</v>
      </c>
      <c r="G695" s="202">
        <v>0.1</v>
      </c>
    </row>
    <row r="696" spans="2:7" x14ac:dyDescent="0.25">
      <c r="B696" s="223" t="s">
        <v>873</v>
      </c>
      <c r="C696" s="227" t="s">
        <v>2511</v>
      </c>
      <c r="D696" s="205" t="s">
        <v>170</v>
      </c>
      <c r="E696" s="193">
        <v>45</v>
      </c>
      <c r="F696" s="194">
        <v>40.5</v>
      </c>
      <c r="G696" s="202">
        <v>0.1</v>
      </c>
    </row>
    <row r="697" spans="2:7" x14ac:dyDescent="0.25">
      <c r="B697" s="223" t="s">
        <v>874</v>
      </c>
      <c r="C697" s="227" t="s">
        <v>2512</v>
      </c>
      <c r="D697" s="205" t="s">
        <v>170</v>
      </c>
      <c r="E697" s="193">
        <v>56</v>
      </c>
      <c r="F697" s="194">
        <v>50.4</v>
      </c>
      <c r="G697" s="202">
        <v>0.1</v>
      </c>
    </row>
    <row r="698" spans="2:7" x14ac:dyDescent="0.25">
      <c r="B698" s="223" t="s">
        <v>875</v>
      </c>
      <c r="C698" s="227" t="s">
        <v>2513</v>
      </c>
      <c r="D698" s="205" t="s">
        <v>170</v>
      </c>
      <c r="E698" s="193">
        <v>1</v>
      </c>
      <c r="F698" s="194">
        <v>0.9</v>
      </c>
      <c r="G698" s="202">
        <v>0.1</v>
      </c>
    </row>
    <row r="699" spans="2:7" x14ac:dyDescent="0.25">
      <c r="B699" s="223" t="s">
        <v>876</v>
      </c>
      <c r="C699" s="227" t="s">
        <v>2514</v>
      </c>
      <c r="D699" s="196" t="s">
        <v>167</v>
      </c>
      <c r="E699" s="193">
        <v>10</v>
      </c>
      <c r="F699" s="194">
        <v>9</v>
      </c>
      <c r="G699" s="202">
        <v>0.1</v>
      </c>
    </row>
    <row r="700" spans="2:7" x14ac:dyDescent="0.25">
      <c r="B700" s="223" t="s">
        <v>877</v>
      </c>
      <c r="C700" s="227" t="s">
        <v>2515</v>
      </c>
      <c r="D700" s="196" t="s">
        <v>167</v>
      </c>
      <c r="E700" s="193">
        <v>19.5</v>
      </c>
      <c r="F700" s="194">
        <v>17.55</v>
      </c>
      <c r="G700" s="202">
        <v>0.1</v>
      </c>
    </row>
    <row r="701" spans="2:7" x14ac:dyDescent="0.25">
      <c r="B701" s="223" t="s">
        <v>878</v>
      </c>
      <c r="C701" s="227" t="s">
        <v>2516</v>
      </c>
      <c r="D701" s="196" t="s">
        <v>167</v>
      </c>
      <c r="E701" s="193">
        <v>22</v>
      </c>
      <c r="F701" s="194">
        <v>19.8</v>
      </c>
      <c r="G701" s="202">
        <v>0.1</v>
      </c>
    </row>
    <row r="702" spans="2:7" x14ac:dyDescent="0.25">
      <c r="B702" s="223" t="s">
        <v>879</v>
      </c>
      <c r="C702" s="227" t="s">
        <v>2517</v>
      </c>
      <c r="D702" s="196" t="s">
        <v>167</v>
      </c>
      <c r="E702" s="193">
        <v>29.5</v>
      </c>
      <c r="F702" s="194">
        <v>26.55</v>
      </c>
      <c r="G702" s="202">
        <v>0.1</v>
      </c>
    </row>
    <row r="703" spans="2:7" x14ac:dyDescent="0.25">
      <c r="B703" s="223" t="s">
        <v>880</v>
      </c>
      <c r="C703" s="227" t="s">
        <v>2518</v>
      </c>
      <c r="D703" s="196" t="s">
        <v>167</v>
      </c>
      <c r="E703" s="193">
        <v>37</v>
      </c>
      <c r="F703" s="194">
        <v>33.300000000000004</v>
      </c>
      <c r="G703" s="202">
        <v>0.1</v>
      </c>
    </row>
    <row r="704" spans="2:7" x14ac:dyDescent="0.25">
      <c r="B704" s="223" t="s">
        <v>881</v>
      </c>
      <c r="C704" s="227" t="s">
        <v>2519</v>
      </c>
      <c r="D704" s="196" t="s">
        <v>167</v>
      </c>
      <c r="E704" s="193">
        <v>0.82166666666666677</v>
      </c>
      <c r="F704" s="194">
        <v>0.73950000000000016</v>
      </c>
      <c r="G704" s="202">
        <v>0.1</v>
      </c>
    </row>
    <row r="705" spans="2:7" x14ac:dyDescent="0.25">
      <c r="B705" s="223" t="s">
        <v>882</v>
      </c>
      <c r="C705" s="227" t="s">
        <v>2520</v>
      </c>
      <c r="D705" s="196" t="s">
        <v>167</v>
      </c>
      <c r="E705" s="193">
        <v>8.5</v>
      </c>
      <c r="F705" s="194">
        <v>7.65</v>
      </c>
      <c r="G705" s="202">
        <v>0.1</v>
      </c>
    </row>
    <row r="706" spans="2:7" x14ac:dyDescent="0.25">
      <c r="B706" s="223" t="s">
        <v>883</v>
      </c>
      <c r="C706" s="227" t="s">
        <v>2521</v>
      </c>
      <c r="D706" s="196" t="s">
        <v>167</v>
      </c>
      <c r="E706" s="193">
        <v>17</v>
      </c>
      <c r="F706" s="194">
        <v>15.3</v>
      </c>
      <c r="G706" s="202">
        <v>0.1</v>
      </c>
    </row>
    <row r="707" spans="2:7" x14ac:dyDescent="0.25">
      <c r="B707" s="223" t="s">
        <v>884</v>
      </c>
      <c r="C707" s="227" t="s">
        <v>2522</v>
      </c>
      <c r="D707" s="196" t="s">
        <v>167</v>
      </c>
      <c r="E707" s="193">
        <v>19</v>
      </c>
      <c r="F707" s="194">
        <v>17.100000000000001</v>
      </c>
      <c r="G707" s="202">
        <v>0.1</v>
      </c>
    </row>
    <row r="708" spans="2:7" x14ac:dyDescent="0.25">
      <c r="B708" s="223" t="s">
        <v>885</v>
      </c>
      <c r="C708" s="227" t="s">
        <v>2523</v>
      </c>
      <c r="D708" s="196" t="s">
        <v>167</v>
      </c>
      <c r="E708" s="193">
        <v>25.5</v>
      </c>
      <c r="F708" s="194">
        <v>22.95</v>
      </c>
      <c r="G708" s="202">
        <v>0.1</v>
      </c>
    </row>
    <row r="709" spans="2:7" x14ac:dyDescent="0.25">
      <c r="B709" s="223" t="s">
        <v>886</v>
      </c>
      <c r="C709" s="227" t="s">
        <v>2524</v>
      </c>
      <c r="D709" s="196" t="s">
        <v>167</v>
      </c>
      <c r="E709" s="193">
        <v>32</v>
      </c>
      <c r="F709" s="194">
        <v>28.8</v>
      </c>
      <c r="G709" s="202">
        <v>0.1</v>
      </c>
    </row>
    <row r="710" spans="2:7" x14ac:dyDescent="0.25">
      <c r="B710" s="223" t="s">
        <v>887</v>
      </c>
      <c r="C710" s="227" t="s">
        <v>2525</v>
      </c>
      <c r="D710" s="196" t="s">
        <v>167</v>
      </c>
      <c r="E710" s="193">
        <v>0.71000000000000008</v>
      </c>
      <c r="F710" s="194">
        <v>0.63900000000000012</v>
      </c>
      <c r="G710" s="202">
        <v>0.1</v>
      </c>
    </row>
    <row r="711" spans="2:7" x14ac:dyDescent="0.25">
      <c r="B711" s="221" t="s">
        <v>888</v>
      </c>
      <c r="C711" s="227" t="s">
        <v>2526</v>
      </c>
      <c r="D711" s="196" t="s">
        <v>167</v>
      </c>
      <c r="E711" s="193">
        <v>7.5</v>
      </c>
      <c r="F711" s="194">
        <v>6.75</v>
      </c>
      <c r="G711" s="202">
        <v>0.1</v>
      </c>
    </row>
    <row r="712" spans="2:7" x14ac:dyDescent="0.25">
      <c r="B712" s="221" t="s">
        <v>889</v>
      </c>
      <c r="C712" s="227" t="s">
        <v>2527</v>
      </c>
      <c r="D712" s="196" t="s">
        <v>167</v>
      </c>
      <c r="E712" s="193">
        <v>14.5</v>
      </c>
      <c r="F712" s="194">
        <v>13.05</v>
      </c>
      <c r="G712" s="202">
        <v>0.1</v>
      </c>
    </row>
    <row r="713" spans="2:7" x14ac:dyDescent="0.25">
      <c r="B713" s="221" t="s">
        <v>890</v>
      </c>
      <c r="C713" s="227" t="s">
        <v>2528</v>
      </c>
      <c r="D713" s="196" t="s">
        <v>167</v>
      </c>
      <c r="E713" s="193">
        <v>16.5</v>
      </c>
      <c r="F713" s="194">
        <v>14.85</v>
      </c>
      <c r="G713" s="202">
        <v>0.1</v>
      </c>
    </row>
    <row r="714" spans="2:7" x14ac:dyDescent="0.25">
      <c r="B714" s="221" t="s">
        <v>891</v>
      </c>
      <c r="C714" s="227" t="s">
        <v>2529</v>
      </c>
      <c r="D714" s="196" t="s">
        <v>167</v>
      </c>
      <c r="E714" s="193">
        <v>22</v>
      </c>
      <c r="F714" s="194">
        <v>19.8</v>
      </c>
      <c r="G714" s="202">
        <v>0.1</v>
      </c>
    </row>
    <row r="715" spans="2:7" x14ac:dyDescent="0.25">
      <c r="B715" s="221" t="s">
        <v>892</v>
      </c>
      <c r="C715" s="227" t="s">
        <v>2530</v>
      </c>
      <c r="D715" s="196" t="s">
        <v>167</v>
      </c>
      <c r="E715" s="193">
        <v>27</v>
      </c>
      <c r="F715" s="194">
        <v>24.3</v>
      </c>
      <c r="G715" s="202">
        <v>0.1</v>
      </c>
    </row>
    <row r="716" spans="2:7" x14ac:dyDescent="0.25">
      <c r="B716" s="221" t="s">
        <v>893</v>
      </c>
      <c r="C716" s="227" t="s">
        <v>2531</v>
      </c>
      <c r="D716" s="196" t="s">
        <v>167</v>
      </c>
      <c r="E716" s="193">
        <v>0.60500000000000009</v>
      </c>
      <c r="F716" s="194">
        <v>0.5445000000000001</v>
      </c>
      <c r="G716" s="202">
        <v>0.1</v>
      </c>
    </row>
    <row r="717" spans="2:7" x14ac:dyDescent="0.25">
      <c r="B717" s="221" t="s">
        <v>894</v>
      </c>
      <c r="C717" s="227" t="s">
        <v>2532</v>
      </c>
      <c r="D717" s="196" t="s">
        <v>167</v>
      </c>
      <c r="E717" s="193">
        <v>6</v>
      </c>
      <c r="F717" s="194">
        <v>5.4</v>
      </c>
      <c r="G717" s="202">
        <v>0.1</v>
      </c>
    </row>
    <row r="718" spans="2:7" x14ac:dyDescent="0.25">
      <c r="B718" s="221" t="s">
        <v>895</v>
      </c>
      <c r="C718" s="227" t="s">
        <v>2533</v>
      </c>
      <c r="D718" s="196" t="s">
        <v>167</v>
      </c>
      <c r="E718" s="193">
        <v>12</v>
      </c>
      <c r="F718" s="194">
        <v>10.8</v>
      </c>
      <c r="G718" s="202">
        <v>0.1</v>
      </c>
    </row>
    <row r="719" spans="2:7" x14ac:dyDescent="0.25">
      <c r="B719" s="221" t="s">
        <v>896</v>
      </c>
      <c r="C719" s="227" t="s">
        <v>2534</v>
      </c>
      <c r="D719" s="196" t="s">
        <v>167</v>
      </c>
      <c r="E719" s="193">
        <v>13.5</v>
      </c>
      <c r="F719" s="194">
        <v>12.15</v>
      </c>
      <c r="G719" s="202">
        <v>0.1</v>
      </c>
    </row>
    <row r="720" spans="2:7" x14ac:dyDescent="0.25">
      <c r="B720" s="221" t="s">
        <v>897</v>
      </c>
      <c r="C720" s="227" t="s">
        <v>2535</v>
      </c>
      <c r="D720" s="196" t="s">
        <v>167</v>
      </c>
      <c r="E720" s="193">
        <v>18</v>
      </c>
      <c r="F720" s="194">
        <v>16.2</v>
      </c>
      <c r="G720" s="202">
        <v>0.1</v>
      </c>
    </row>
    <row r="721" spans="2:7" x14ac:dyDescent="0.25">
      <c r="B721" s="221" t="s">
        <v>898</v>
      </c>
      <c r="C721" s="227" t="s">
        <v>2536</v>
      </c>
      <c r="D721" s="196" t="s">
        <v>167</v>
      </c>
      <c r="E721" s="193">
        <v>23</v>
      </c>
      <c r="F721" s="194">
        <v>20.7</v>
      </c>
      <c r="G721" s="202">
        <v>0.1</v>
      </c>
    </row>
    <row r="722" spans="2:7" x14ac:dyDescent="0.25">
      <c r="B722" s="221" t="s">
        <v>899</v>
      </c>
      <c r="C722" s="227" t="s">
        <v>2537</v>
      </c>
      <c r="D722" s="196" t="s">
        <v>167</v>
      </c>
      <c r="E722" s="193">
        <v>0.50666666666666671</v>
      </c>
      <c r="F722" s="194">
        <v>0.45600000000000007</v>
      </c>
      <c r="G722" s="202">
        <v>0.1</v>
      </c>
    </row>
    <row r="723" spans="2:7" x14ac:dyDescent="0.25">
      <c r="B723" s="221" t="s">
        <v>900</v>
      </c>
      <c r="C723" s="227" t="s">
        <v>2538</v>
      </c>
      <c r="D723" s="196" t="s">
        <v>167</v>
      </c>
      <c r="E723" s="193">
        <v>6</v>
      </c>
      <c r="F723" s="194">
        <v>5.4</v>
      </c>
      <c r="G723" s="202">
        <v>0.1</v>
      </c>
    </row>
    <row r="724" spans="2:7" x14ac:dyDescent="0.25">
      <c r="B724" s="221" t="s">
        <v>901</v>
      </c>
      <c r="C724" s="227" t="s">
        <v>2539</v>
      </c>
      <c r="D724" s="196" t="s">
        <v>167</v>
      </c>
      <c r="E724" s="193">
        <v>11.5</v>
      </c>
      <c r="F724" s="194">
        <v>10.35</v>
      </c>
      <c r="G724" s="202">
        <v>0.1</v>
      </c>
    </row>
    <row r="725" spans="2:7" x14ac:dyDescent="0.25">
      <c r="B725" s="221" t="s">
        <v>902</v>
      </c>
      <c r="C725" s="227" t="s">
        <v>2540</v>
      </c>
      <c r="D725" s="196" t="s">
        <v>167</v>
      </c>
      <c r="E725" s="193">
        <v>13</v>
      </c>
      <c r="F725" s="194">
        <v>11.700000000000001</v>
      </c>
      <c r="G725" s="202">
        <v>0.1</v>
      </c>
    </row>
    <row r="726" spans="2:7" x14ac:dyDescent="0.25">
      <c r="B726" s="221" t="s">
        <v>903</v>
      </c>
      <c r="C726" s="227" t="s">
        <v>2541</v>
      </c>
      <c r="D726" s="196" t="s">
        <v>167</v>
      </c>
      <c r="E726" s="193">
        <v>17.5</v>
      </c>
      <c r="F726" s="194">
        <v>15.75</v>
      </c>
      <c r="G726" s="202">
        <v>0.1</v>
      </c>
    </row>
    <row r="727" spans="2:7" x14ac:dyDescent="0.25">
      <c r="B727" s="221" t="s">
        <v>904</v>
      </c>
      <c r="C727" s="227" t="s">
        <v>2542</v>
      </c>
      <c r="D727" s="196" t="s">
        <v>167</v>
      </c>
      <c r="E727" s="193">
        <v>22</v>
      </c>
      <c r="F727" s="194">
        <v>19.8</v>
      </c>
      <c r="G727" s="202">
        <v>0.1</v>
      </c>
    </row>
    <row r="728" spans="2:7" x14ac:dyDescent="0.25">
      <c r="B728" s="221" t="s">
        <v>905</v>
      </c>
      <c r="C728" s="227" t="s">
        <v>2543</v>
      </c>
      <c r="D728" s="196" t="s">
        <v>167</v>
      </c>
      <c r="E728" s="193">
        <v>0.48666666666666669</v>
      </c>
      <c r="F728" s="194">
        <v>0.43800000000000006</v>
      </c>
      <c r="G728" s="202">
        <v>0.1</v>
      </c>
    </row>
    <row r="729" spans="2:7" x14ac:dyDescent="0.25">
      <c r="B729" s="221" t="s">
        <v>906</v>
      </c>
      <c r="C729" s="227" t="s">
        <v>2544</v>
      </c>
      <c r="D729" s="196" t="s">
        <v>167</v>
      </c>
      <c r="E729" s="193">
        <v>5.5</v>
      </c>
      <c r="F729" s="194">
        <v>4.95</v>
      </c>
      <c r="G729" s="202">
        <v>0.1</v>
      </c>
    </row>
    <row r="730" spans="2:7" x14ac:dyDescent="0.25">
      <c r="B730" s="223" t="s">
        <v>907</v>
      </c>
      <c r="C730" s="227" t="s">
        <v>2545</v>
      </c>
      <c r="D730" s="196" t="s">
        <v>167</v>
      </c>
      <c r="E730" s="193">
        <v>10.5</v>
      </c>
      <c r="F730" s="194">
        <v>9.4500000000000011</v>
      </c>
      <c r="G730" s="202">
        <v>0.1</v>
      </c>
    </row>
    <row r="731" spans="2:7" x14ac:dyDescent="0.25">
      <c r="B731" s="223" t="s">
        <v>908</v>
      </c>
      <c r="C731" s="227" t="s">
        <v>2546</v>
      </c>
      <c r="D731" s="196" t="s">
        <v>167</v>
      </c>
      <c r="E731" s="193">
        <v>12</v>
      </c>
      <c r="F731" s="194">
        <v>10.8</v>
      </c>
      <c r="G731" s="202">
        <v>0.1</v>
      </c>
    </row>
    <row r="732" spans="2:7" x14ac:dyDescent="0.25">
      <c r="B732" s="223" t="s">
        <v>909</v>
      </c>
      <c r="C732" s="227" t="s">
        <v>2547</v>
      </c>
      <c r="D732" s="196" t="s">
        <v>167</v>
      </c>
      <c r="E732" s="193">
        <v>16</v>
      </c>
      <c r="F732" s="194">
        <v>14.4</v>
      </c>
      <c r="G732" s="202">
        <v>0.1</v>
      </c>
    </row>
    <row r="733" spans="2:7" x14ac:dyDescent="0.25">
      <c r="B733" s="223" t="s">
        <v>910</v>
      </c>
      <c r="C733" s="227" t="s">
        <v>2548</v>
      </c>
      <c r="D733" s="196" t="s">
        <v>167</v>
      </c>
      <c r="E733" s="193">
        <v>19.5</v>
      </c>
      <c r="F733" s="194">
        <v>17.55</v>
      </c>
      <c r="G733" s="202">
        <v>0.1</v>
      </c>
    </row>
    <row r="734" spans="2:7" x14ac:dyDescent="0.25">
      <c r="B734" s="223" t="s">
        <v>911</v>
      </c>
      <c r="C734" s="227" t="s">
        <v>2549</v>
      </c>
      <c r="D734" s="196" t="s">
        <v>167</v>
      </c>
      <c r="E734" s="193">
        <v>0.43833333333333335</v>
      </c>
      <c r="F734" s="194">
        <v>0.39450000000000002</v>
      </c>
      <c r="G734" s="202">
        <v>0.1</v>
      </c>
    </row>
    <row r="735" spans="2:7" x14ac:dyDescent="0.25">
      <c r="B735" s="223" t="s">
        <v>912</v>
      </c>
      <c r="C735" s="227" t="s">
        <v>2550</v>
      </c>
      <c r="D735" s="196" t="s">
        <v>167</v>
      </c>
      <c r="E735" s="193">
        <v>12</v>
      </c>
      <c r="F735" s="194">
        <v>10.8</v>
      </c>
      <c r="G735" s="202">
        <v>0.1</v>
      </c>
    </row>
    <row r="736" spans="2:7" x14ac:dyDescent="0.25">
      <c r="B736" s="223" t="s">
        <v>913</v>
      </c>
      <c r="C736" s="227" t="s">
        <v>2551</v>
      </c>
      <c r="D736" s="196" t="s">
        <v>167</v>
      </c>
      <c r="E736" s="193">
        <v>24</v>
      </c>
      <c r="F736" s="194">
        <v>21.6</v>
      </c>
      <c r="G736" s="202">
        <v>0.1</v>
      </c>
    </row>
    <row r="737" spans="2:7" x14ac:dyDescent="0.25">
      <c r="B737" s="223" t="s">
        <v>914</v>
      </c>
      <c r="C737" s="227" t="s">
        <v>2552</v>
      </c>
      <c r="D737" s="196" t="s">
        <v>167</v>
      </c>
      <c r="E737" s="193">
        <v>27</v>
      </c>
      <c r="F737" s="194">
        <v>24.3</v>
      </c>
      <c r="G737" s="202">
        <v>0.1</v>
      </c>
    </row>
    <row r="738" spans="2:7" x14ac:dyDescent="0.25">
      <c r="B738" s="223" t="s">
        <v>915</v>
      </c>
      <c r="C738" s="227" t="s">
        <v>2553</v>
      </c>
      <c r="D738" s="196" t="s">
        <v>167</v>
      </c>
      <c r="E738" s="193">
        <v>36</v>
      </c>
      <c r="F738" s="194">
        <v>32.4</v>
      </c>
      <c r="G738" s="202">
        <v>0.1</v>
      </c>
    </row>
    <row r="739" spans="2:7" x14ac:dyDescent="0.25">
      <c r="B739" s="223" t="s">
        <v>916</v>
      </c>
      <c r="C739" s="227" t="s">
        <v>2554</v>
      </c>
      <c r="D739" s="196" t="s">
        <v>167</v>
      </c>
      <c r="E739" s="193">
        <v>45</v>
      </c>
      <c r="F739" s="194">
        <v>40.5</v>
      </c>
      <c r="G739" s="202">
        <v>0.1</v>
      </c>
    </row>
    <row r="740" spans="2:7" x14ac:dyDescent="0.25">
      <c r="B740" s="223" t="s">
        <v>917</v>
      </c>
      <c r="C740" s="227" t="s">
        <v>2555</v>
      </c>
      <c r="D740" s="196" t="s">
        <v>167</v>
      </c>
      <c r="E740" s="193">
        <v>1</v>
      </c>
      <c r="F740" s="194">
        <v>0.9</v>
      </c>
      <c r="G740" s="202">
        <v>0.1</v>
      </c>
    </row>
    <row r="741" spans="2:7" x14ac:dyDescent="0.25">
      <c r="B741" s="223" t="s">
        <v>918</v>
      </c>
      <c r="C741" s="227" t="s">
        <v>2556</v>
      </c>
      <c r="D741" s="205" t="s">
        <v>170</v>
      </c>
      <c r="E741" s="193">
        <v>7</v>
      </c>
      <c r="F741" s="194">
        <v>6.3</v>
      </c>
      <c r="G741" s="202">
        <v>0.1</v>
      </c>
    </row>
    <row r="742" spans="2:7" x14ac:dyDescent="0.25">
      <c r="B742" s="223" t="s">
        <v>919</v>
      </c>
      <c r="C742" s="227" t="s">
        <v>2557</v>
      </c>
      <c r="D742" s="205" t="s">
        <v>170</v>
      </c>
      <c r="E742" s="193">
        <v>14.5</v>
      </c>
      <c r="F742" s="194">
        <v>13.05</v>
      </c>
      <c r="G742" s="202">
        <v>0.1</v>
      </c>
    </row>
    <row r="743" spans="2:7" x14ac:dyDescent="0.25">
      <c r="B743" s="223" t="s">
        <v>920</v>
      </c>
      <c r="C743" s="227" t="s">
        <v>2558</v>
      </c>
      <c r="D743" s="205" t="s">
        <v>170</v>
      </c>
      <c r="E743" s="193">
        <v>16.5</v>
      </c>
      <c r="F743" s="194">
        <v>14.85</v>
      </c>
      <c r="G743" s="202">
        <v>0.1</v>
      </c>
    </row>
    <row r="744" spans="2:7" x14ac:dyDescent="0.25">
      <c r="B744" s="223" t="s">
        <v>921</v>
      </c>
      <c r="C744" s="227" t="s">
        <v>2559</v>
      </c>
      <c r="D744" s="205" t="s">
        <v>170</v>
      </c>
      <c r="E744" s="193">
        <v>21.5</v>
      </c>
      <c r="F744" s="194">
        <v>19.350000000000001</v>
      </c>
      <c r="G744" s="202">
        <v>0.1</v>
      </c>
    </row>
    <row r="745" spans="2:7" x14ac:dyDescent="0.25">
      <c r="B745" s="223" t="s">
        <v>922</v>
      </c>
      <c r="C745" s="227" t="s">
        <v>2560</v>
      </c>
      <c r="D745" s="205" t="s">
        <v>170</v>
      </c>
      <c r="E745" s="193">
        <v>27</v>
      </c>
      <c r="F745" s="194">
        <v>24.3</v>
      </c>
      <c r="G745" s="202">
        <v>0.1</v>
      </c>
    </row>
    <row r="746" spans="2:7" x14ac:dyDescent="0.25">
      <c r="B746" s="223" t="s">
        <v>923</v>
      </c>
      <c r="C746" s="227" t="s">
        <v>2561</v>
      </c>
      <c r="D746" s="205" t="s">
        <v>170</v>
      </c>
      <c r="E746" s="193">
        <v>0.60283333333333333</v>
      </c>
      <c r="F746" s="194">
        <v>0.54254999999999998</v>
      </c>
      <c r="G746" s="202">
        <v>0.1</v>
      </c>
    </row>
    <row r="747" spans="2:7" x14ac:dyDescent="0.25">
      <c r="B747" s="223" t="s">
        <v>924</v>
      </c>
      <c r="C747" s="227" t="s">
        <v>2562</v>
      </c>
      <c r="D747" s="205" t="s">
        <v>170</v>
      </c>
      <c r="E747" s="193">
        <v>3.5</v>
      </c>
      <c r="F747" s="194">
        <v>3.15</v>
      </c>
      <c r="G747" s="202">
        <v>0.1</v>
      </c>
    </row>
    <row r="748" spans="2:7" x14ac:dyDescent="0.25">
      <c r="B748" s="223" t="s">
        <v>925</v>
      </c>
      <c r="C748" s="227" t="s">
        <v>2563</v>
      </c>
      <c r="D748" s="205" t="s">
        <v>170</v>
      </c>
      <c r="E748" s="193">
        <v>7</v>
      </c>
      <c r="F748" s="194">
        <v>6.3</v>
      </c>
      <c r="G748" s="202">
        <v>0.1</v>
      </c>
    </row>
    <row r="749" spans="2:7" x14ac:dyDescent="0.25">
      <c r="B749" s="223" t="s">
        <v>926</v>
      </c>
      <c r="C749" s="227" t="s">
        <v>2564</v>
      </c>
      <c r="D749" s="205" t="s">
        <v>170</v>
      </c>
      <c r="E749" s="193">
        <v>8</v>
      </c>
      <c r="F749" s="194">
        <v>7.2</v>
      </c>
      <c r="G749" s="202">
        <v>0.1</v>
      </c>
    </row>
    <row r="750" spans="2:7" x14ac:dyDescent="0.25">
      <c r="B750" s="223" t="s">
        <v>927</v>
      </c>
      <c r="C750" s="227" t="s">
        <v>2565</v>
      </c>
      <c r="D750" s="205" t="s">
        <v>170</v>
      </c>
      <c r="E750" s="193">
        <v>11</v>
      </c>
      <c r="F750" s="194">
        <v>9.9</v>
      </c>
      <c r="G750" s="202">
        <v>0.1</v>
      </c>
    </row>
    <row r="751" spans="2:7" x14ac:dyDescent="0.25">
      <c r="B751" s="223" t="s">
        <v>928</v>
      </c>
      <c r="C751" s="227" t="s">
        <v>2566</v>
      </c>
      <c r="D751" s="205" t="s">
        <v>170</v>
      </c>
      <c r="E751" s="193">
        <v>13.5</v>
      </c>
      <c r="F751" s="194">
        <v>12.15</v>
      </c>
      <c r="G751" s="202">
        <v>0.1</v>
      </c>
    </row>
    <row r="752" spans="2:7" x14ac:dyDescent="0.25">
      <c r="B752" s="223" t="s">
        <v>929</v>
      </c>
      <c r="C752" s="227" t="s">
        <v>2567</v>
      </c>
      <c r="D752" s="205" t="s">
        <v>170</v>
      </c>
      <c r="E752" s="193">
        <v>0.30133333333333329</v>
      </c>
      <c r="F752" s="194">
        <v>0.27119999999999994</v>
      </c>
      <c r="G752" s="202">
        <v>0.1</v>
      </c>
    </row>
    <row r="753" spans="2:7" x14ac:dyDescent="0.25">
      <c r="B753" s="223" t="s">
        <v>930</v>
      </c>
      <c r="C753" s="227" t="s">
        <v>2568</v>
      </c>
      <c r="D753" s="205" t="s">
        <v>170</v>
      </c>
      <c r="E753" s="193">
        <v>3</v>
      </c>
      <c r="F753" s="194">
        <v>2.7</v>
      </c>
      <c r="G753" s="202">
        <v>0.1</v>
      </c>
    </row>
    <row r="754" spans="2:7" x14ac:dyDescent="0.25">
      <c r="B754" s="223" t="s">
        <v>931</v>
      </c>
      <c r="C754" s="227" t="s">
        <v>2569</v>
      </c>
      <c r="D754" s="205" t="s">
        <v>170</v>
      </c>
      <c r="E754" s="193">
        <v>6</v>
      </c>
      <c r="F754" s="194">
        <v>5.4</v>
      </c>
      <c r="G754" s="202">
        <v>0.1</v>
      </c>
    </row>
    <row r="755" spans="2:7" x14ac:dyDescent="0.25">
      <c r="B755" s="223" t="s">
        <v>932</v>
      </c>
      <c r="C755" s="227" t="s">
        <v>2570</v>
      </c>
      <c r="D755" s="205" t="s">
        <v>170</v>
      </c>
      <c r="E755" s="193">
        <v>7</v>
      </c>
      <c r="F755" s="194">
        <v>6.3</v>
      </c>
      <c r="G755" s="202">
        <v>0.1</v>
      </c>
    </row>
    <row r="756" spans="2:7" x14ac:dyDescent="0.25">
      <c r="B756" s="223" t="s">
        <v>933</v>
      </c>
      <c r="C756" s="227" t="s">
        <v>2571</v>
      </c>
      <c r="D756" s="205" t="s">
        <v>170</v>
      </c>
      <c r="E756" s="193">
        <v>9</v>
      </c>
      <c r="F756" s="194">
        <v>8.1</v>
      </c>
      <c r="G756" s="202">
        <v>0.1</v>
      </c>
    </row>
    <row r="757" spans="2:7" x14ac:dyDescent="0.25">
      <c r="B757" s="223" t="s">
        <v>934</v>
      </c>
      <c r="C757" s="227" t="s">
        <v>2572</v>
      </c>
      <c r="D757" s="205" t="s">
        <v>170</v>
      </c>
      <c r="E757" s="193">
        <v>11.5</v>
      </c>
      <c r="F757" s="194">
        <v>10.35</v>
      </c>
      <c r="G757" s="202">
        <v>0.1</v>
      </c>
    </row>
    <row r="758" spans="2:7" x14ac:dyDescent="0.25">
      <c r="B758" s="223" t="s">
        <v>935</v>
      </c>
      <c r="C758" s="227" t="s">
        <v>2573</v>
      </c>
      <c r="D758" s="205" t="s">
        <v>170</v>
      </c>
      <c r="E758" s="193">
        <v>0.25116666666666665</v>
      </c>
      <c r="F758" s="194">
        <v>0.22605</v>
      </c>
      <c r="G758" s="202">
        <v>0.1</v>
      </c>
    </row>
    <row r="759" spans="2:7" x14ac:dyDescent="0.25">
      <c r="B759" s="223" t="s">
        <v>936</v>
      </c>
      <c r="C759" s="227" t="s">
        <v>2574</v>
      </c>
      <c r="D759" s="205" t="s">
        <v>170</v>
      </c>
      <c r="E759" s="193">
        <v>159</v>
      </c>
      <c r="F759" s="194">
        <v>143.1</v>
      </c>
      <c r="G759" s="202">
        <v>0.1</v>
      </c>
    </row>
    <row r="760" spans="2:7" x14ac:dyDescent="0.25">
      <c r="B760" s="223" t="s">
        <v>937</v>
      </c>
      <c r="C760" s="227" t="s">
        <v>2575</v>
      </c>
      <c r="D760" s="205" t="s">
        <v>170</v>
      </c>
      <c r="E760" s="193">
        <v>62</v>
      </c>
      <c r="F760" s="194">
        <v>55.800000000000004</v>
      </c>
      <c r="G760" s="202">
        <v>0.1</v>
      </c>
    </row>
    <row r="761" spans="2:7" x14ac:dyDescent="0.25">
      <c r="B761" s="223" t="s">
        <v>938</v>
      </c>
      <c r="C761" s="227" t="s">
        <v>2576</v>
      </c>
      <c r="D761" s="205" t="s">
        <v>170</v>
      </c>
      <c r="E761" s="193">
        <v>765</v>
      </c>
      <c r="F761" s="194">
        <v>688.5</v>
      </c>
      <c r="G761" s="202">
        <v>0.1</v>
      </c>
    </row>
    <row r="762" spans="2:7" x14ac:dyDescent="0.25">
      <c r="B762" s="223" t="s">
        <v>939</v>
      </c>
      <c r="C762" s="227" t="s">
        <v>2577</v>
      </c>
      <c r="D762" s="205" t="s">
        <v>170</v>
      </c>
      <c r="E762" s="193">
        <v>506</v>
      </c>
      <c r="F762" s="194">
        <v>455.40000000000003</v>
      </c>
      <c r="G762" s="202">
        <v>0.1</v>
      </c>
    </row>
    <row r="763" spans="2:7" x14ac:dyDescent="0.25">
      <c r="B763" s="223" t="s">
        <v>940</v>
      </c>
      <c r="C763" s="227" t="s">
        <v>2578</v>
      </c>
      <c r="D763" s="205" t="s">
        <v>170</v>
      </c>
      <c r="E763" s="193">
        <v>437</v>
      </c>
      <c r="F763" s="194">
        <v>393.3</v>
      </c>
      <c r="G763" s="202">
        <v>0.1</v>
      </c>
    </row>
    <row r="764" spans="2:7" x14ac:dyDescent="0.25">
      <c r="B764" s="223" t="s">
        <v>941</v>
      </c>
      <c r="C764" s="227" t="s">
        <v>2579</v>
      </c>
      <c r="D764" s="205" t="s">
        <v>170</v>
      </c>
      <c r="E764" s="193">
        <v>372</v>
      </c>
      <c r="F764" s="194">
        <v>334.8</v>
      </c>
      <c r="G764" s="202">
        <v>0.1</v>
      </c>
    </row>
    <row r="765" spans="2:7" x14ac:dyDescent="0.25">
      <c r="B765" s="223" t="s">
        <v>942</v>
      </c>
      <c r="C765" s="227" t="s">
        <v>2580</v>
      </c>
      <c r="D765" s="205" t="s">
        <v>170</v>
      </c>
      <c r="E765" s="193">
        <v>312</v>
      </c>
      <c r="F765" s="194">
        <v>280.8</v>
      </c>
      <c r="G765" s="202">
        <v>0.1</v>
      </c>
    </row>
    <row r="766" spans="2:7" x14ac:dyDescent="0.25">
      <c r="B766" s="223" t="s">
        <v>943</v>
      </c>
      <c r="C766" s="227" t="s">
        <v>2581</v>
      </c>
      <c r="D766" s="205" t="s">
        <v>170</v>
      </c>
      <c r="E766" s="193">
        <v>299</v>
      </c>
      <c r="F766" s="194">
        <v>269.10000000000002</v>
      </c>
      <c r="G766" s="202">
        <v>0.1</v>
      </c>
    </row>
    <row r="767" spans="2:7" x14ac:dyDescent="0.25">
      <c r="B767" s="223" t="s">
        <v>944</v>
      </c>
      <c r="C767" s="227" t="s">
        <v>2582</v>
      </c>
      <c r="D767" s="205" t="s">
        <v>170</v>
      </c>
      <c r="E767" s="193">
        <v>270</v>
      </c>
      <c r="F767" s="194">
        <v>243</v>
      </c>
      <c r="G767" s="202">
        <v>0.1</v>
      </c>
    </row>
    <row r="768" spans="2:7" x14ac:dyDescent="0.25">
      <c r="B768" s="223" t="s">
        <v>945</v>
      </c>
      <c r="C768" s="227" t="s">
        <v>2583</v>
      </c>
      <c r="D768" s="205" t="s">
        <v>170</v>
      </c>
      <c r="E768" s="193">
        <v>716</v>
      </c>
      <c r="F768" s="194">
        <v>644.4</v>
      </c>
      <c r="G768" s="202">
        <v>0.1</v>
      </c>
    </row>
    <row r="769" spans="2:7" x14ac:dyDescent="0.25">
      <c r="B769" s="223" t="s">
        <v>946</v>
      </c>
      <c r="C769" s="227" t="s">
        <v>2584</v>
      </c>
      <c r="D769" s="205" t="s">
        <v>170</v>
      </c>
      <c r="E769" s="193">
        <v>473</v>
      </c>
      <c r="F769" s="194">
        <v>425.7</v>
      </c>
      <c r="G769" s="202">
        <v>0.1</v>
      </c>
    </row>
    <row r="770" spans="2:7" x14ac:dyDescent="0.25">
      <c r="B770" s="223" t="s">
        <v>947</v>
      </c>
      <c r="C770" s="227" t="s">
        <v>2585</v>
      </c>
      <c r="D770" s="205" t="s">
        <v>170</v>
      </c>
      <c r="E770" s="193">
        <v>408</v>
      </c>
      <c r="F770" s="194">
        <v>367.2</v>
      </c>
      <c r="G770" s="202">
        <v>0.1</v>
      </c>
    </row>
    <row r="771" spans="2:7" x14ac:dyDescent="0.25">
      <c r="B771" s="223" t="s">
        <v>948</v>
      </c>
      <c r="C771" s="227" t="s">
        <v>2586</v>
      </c>
      <c r="D771" s="205" t="s">
        <v>170</v>
      </c>
      <c r="E771" s="193">
        <v>348</v>
      </c>
      <c r="F771" s="194">
        <v>313.2</v>
      </c>
      <c r="G771" s="202">
        <v>0.1</v>
      </c>
    </row>
    <row r="772" spans="2:7" x14ac:dyDescent="0.25">
      <c r="B772" s="223" t="s">
        <v>949</v>
      </c>
      <c r="C772" s="227" t="s">
        <v>2587</v>
      </c>
      <c r="D772" s="205" t="s">
        <v>170</v>
      </c>
      <c r="E772" s="193">
        <v>291</v>
      </c>
      <c r="F772" s="194">
        <v>261.90000000000003</v>
      </c>
      <c r="G772" s="202">
        <v>0.1</v>
      </c>
    </row>
    <row r="773" spans="2:7" x14ac:dyDescent="0.25">
      <c r="B773" s="223" t="s">
        <v>950</v>
      </c>
      <c r="C773" s="227" t="s">
        <v>2588</v>
      </c>
      <c r="D773" s="205" t="s">
        <v>170</v>
      </c>
      <c r="E773" s="193">
        <v>280</v>
      </c>
      <c r="F773" s="194">
        <v>252</v>
      </c>
      <c r="G773" s="202">
        <v>0.1</v>
      </c>
    </row>
    <row r="774" spans="2:7" x14ac:dyDescent="0.25">
      <c r="B774" s="223" t="s">
        <v>951</v>
      </c>
      <c r="C774" s="227" t="s">
        <v>2589</v>
      </c>
      <c r="D774" s="205" t="s">
        <v>170</v>
      </c>
      <c r="E774" s="193">
        <v>252</v>
      </c>
      <c r="F774" s="194">
        <v>226.8</v>
      </c>
      <c r="G774" s="202">
        <v>0.1</v>
      </c>
    </row>
    <row r="775" spans="2:7" x14ac:dyDescent="0.25">
      <c r="B775" s="223" t="s">
        <v>952</v>
      </c>
      <c r="C775" s="227" t="s">
        <v>2590</v>
      </c>
      <c r="D775" s="205" t="s">
        <v>170</v>
      </c>
      <c r="E775" s="193">
        <v>159</v>
      </c>
      <c r="F775" s="194">
        <v>143.1</v>
      </c>
      <c r="G775" s="202">
        <v>0.1</v>
      </c>
    </row>
    <row r="776" spans="2:7" x14ac:dyDescent="0.25">
      <c r="B776" s="223" t="s">
        <v>953</v>
      </c>
      <c r="C776" s="227" t="s">
        <v>2591</v>
      </c>
      <c r="D776" s="205" t="s">
        <v>170</v>
      </c>
      <c r="E776" s="193">
        <v>159</v>
      </c>
      <c r="F776" s="194">
        <v>143.1</v>
      </c>
      <c r="G776" s="202">
        <v>0.1</v>
      </c>
    </row>
    <row r="777" spans="2:7" x14ac:dyDescent="0.25">
      <c r="B777" s="223" t="s">
        <v>954</v>
      </c>
      <c r="C777" s="227" t="s">
        <v>2592</v>
      </c>
      <c r="D777" s="205" t="s">
        <v>170</v>
      </c>
      <c r="E777" s="193">
        <v>159</v>
      </c>
      <c r="F777" s="194">
        <v>143.1</v>
      </c>
      <c r="G777" s="202">
        <v>0.1</v>
      </c>
    </row>
    <row r="778" spans="2:7" x14ac:dyDescent="0.25">
      <c r="B778" s="223" t="s">
        <v>955</v>
      </c>
      <c r="C778" s="227" t="s">
        <v>2593</v>
      </c>
      <c r="D778" s="205" t="s">
        <v>170</v>
      </c>
      <c r="E778" s="193">
        <v>159</v>
      </c>
      <c r="F778" s="194">
        <v>143.1</v>
      </c>
      <c r="G778" s="202">
        <v>0.1</v>
      </c>
    </row>
    <row r="779" spans="2:7" x14ac:dyDescent="0.25">
      <c r="B779" s="223" t="s">
        <v>956</v>
      </c>
      <c r="C779" s="227" t="s">
        <v>2594</v>
      </c>
      <c r="D779" s="205" t="s">
        <v>170</v>
      </c>
      <c r="E779" s="193">
        <v>159</v>
      </c>
      <c r="F779" s="194">
        <v>143.1</v>
      </c>
      <c r="G779" s="202">
        <v>0.1</v>
      </c>
    </row>
    <row r="780" spans="2:7" x14ac:dyDescent="0.25">
      <c r="B780" s="223" t="s">
        <v>957</v>
      </c>
      <c r="C780" s="227" t="s">
        <v>2595</v>
      </c>
      <c r="D780" s="205" t="s">
        <v>170</v>
      </c>
      <c r="E780" s="193">
        <v>252</v>
      </c>
      <c r="F780" s="194">
        <v>226.8</v>
      </c>
      <c r="G780" s="202">
        <v>0.1</v>
      </c>
    </row>
    <row r="781" spans="2:7" x14ac:dyDescent="0.25">
      <c r="B781" s="223" t="s">
        <v>958</v>
      </c>
      <c r="C781" s="227" t="s">
        <v>2596</v>
      </c>
      <c r="D781" s="205" t="s">
        <v>170</v>
      </c>
      <c r="E781" s="193">
        <v>504</v>
      </c>
      <c r="F781" s="194">
        <v>453.6</v>
      </c>
      <c r="G781" s="202">
        <v>0.1</v>
      </c>
    </row>
    <row r="782" spans="2:7" x14ac:dyDescent="0.25">
      <c r="B782" s="223" t="s">
        <v>959</v>
      </c>
      <c r="C782" s="227" t="s">
        <v>2597</v>
      </c>
      <c r="D782" s="205" t="s">
        <v>170</v>
      </c>
      <c r="E782" s="193">
        <v>718</v>
      </c>
      <c r="F782" s="194">
        <v>646.20000000000005</v>
      </c>
      <c r="G782" s="202">
        <v>0.1</v>
      </c>
    </row>
    <row r="783" spans="2:7" x14ac:dyDescent="0.25">
      <c r="B783" s="223" t="s">
        <v>960</v>
      </c>
      <c r="C783" s="227" t="s">
        <v>2598</v>
      </c>
      <c r="D783" s="205" t="s">
        <v>170</v>
      </c>
      <c r="E783" s="193">
        <v>958</v>
      </c>
      <c r="F783" s="194">
        <v>862.2</v>
      </c>
      <c r="G783" s="202">
        <v>0.1</v>
      </c>
    </row>
    <row r="784" spans="2:7" x14ac:dyDescent="0.25">
      <c r="B784" s="223" t="s">
        <v>961</v>
      </c>
      <c r="C784" s="227" t="s">
        <v>2599</v>
      </c>
      <c r="D784" s="205" t="s">
        <v>170</v>
      </c>
      <c r="E784" s="193">
        <v>1096</v>
      </c>
      <c r="F784" s="194">
        <v>986.4</v>
      </c>
      <c r="G784" s="202">
        <v>0.1</v>
      </c>
    </row>
    <row r="785" spans="2:7" x14ac:dyDescent="0.25">
      <c r="B785" s="223" t="s">
        <v>962</v>
      </c>
      <c r="C785" s="227" t="s">
        <v>2600</v>
      </c>
      <c r="D785" s="205" t="s">
        <v>170</v>
      </c>
      <c r="E785" s="193">
        <v>21</v>
      </c>
      <c r="F785" s="194">
        <v>18.900000000000002</v>
      </c>
      <c r="G785" s="202">
        <v>0.1</v>
      </c>
    </row>
    <row r="786" spans="2:7" x14ac:dyDescent="0.25">
      <c r="B786" s="223" t="s">
        <v>963</v>
      </c>
      <c r="C786" s="227" t="s">
        <v>2601</v>
      </c>
      <c r="D786" s="205" t="s">
        <v>170</v>
      </c>
      <c r="E786" s="193">
        <v>221</v>
      </c>
      <c r="F786" s="194">
        <v>198.9</v>
      </c>
      <c r="G786" s="202">
        <v>0.1</v>
      </c>
    </row>
    <row r="787" spans="2:7" x14ac:dyDescent="0.25">
      <c r="B787" s="223" t="s">
        <v>964</v>
      </c>
      <c r="C787" s="227" t="s">
        <v>2602</v>
      </c>
      <c r="D787" s="205" t="s">
        <v>170</v>
      </c>
      <c r="E787" s="193">
        <v>442</v>
      </c>
      <c r="F787" s="194">
        <v>397.8</v>
      </c>
      <c r="G787" s="202">
        <v>0.1</v>
      </c>
    </row>
    <row r="788" spans="2:7" x14ac:dyDescent="0.25">
      <c r="B788" s="223" t="s">
        <v>965</v>
      </c>
      <c r="C788" s="227" t="s">
        <v>2603</v>
      </c>
      <c r="D788" s="205" t="s">
        <v>170</v>
      </c>
      <c r="E788" s="193">
        <v>630</v>
      </c>
      <c r="F788" s="194">
        <v>567</v>
      </c>
      <c r="G788" s="202">
        <v>0.1</v>
      </c>
    </row>
    <row r="789" spans="2:7" x14ac:dyDescent="0.25">
      <c r="B789" s="223" t="s">
        <v>966</v>
      </c>
      <c r="C789" s="227" t="s">
        <v>2604</v>
      </c>
      <c r="D789" s="205" t="s">
        <v>170</v>
      </c>
      <c r="E789" s="193">
        <v>840</v>
      </c>
      <c r="F789" s="194">
        <v>756</v>
      </c>
      <c r="G789" s="202">
        <v>0.1</v>
      </c>
    </row>
    <row r="790" spans="2:7" x14ac:dyDescent="0.25">
      <c r="B790" s="223" t="s">
        <v>967</v>
      </c>
      <c r="C790" s="227" t="s">
        <v>2605</v>
      </c>
      <c r="D790" s="205" t="s">
        <v>170</v>
      </c>
      <c r="E790" s="193">
        <v>961</v>
      </c>
      <c r="F790" s="194">
        <v>864.9</v>
      </c>
      <c r="G790" s="202">
        <v>0.1</v>
      </c>
    </row>
    <row r="791" spans="2:7" x14ac:dyDescent="0.25">
      <c r="B791" s="223" t="s">
        <v>968</v>
      </c>
      <c r="C791" s="227" t="s">
        <v>2606</v>
      </c>
      <c r="D791" s="205" t="s">
        <v>170</v>
      </c>
      <c r="E791" s="193">
        <v>18.5</v>
      </c>
      <c r="F791" s="194">
        <v>16.650000000000002</v>
      </c>
      <c r="G791" s="202">
        <v>0.1</v>
      </c>
    </row>
    <row r="792" spans="2:7" x14ac:dyDescent="0.25">
      <c r="B792" s="223" t="s">
        <v>969</v>
      </c>
      <c r="C792" s="227" t="s">
        <v>2607</v>
      </c>
      <c r="D792" s="205" t="s">
        <v>170</v>
      </c>
      <c r="E792" s="193">
        <v>193</v>
      </c>
      <c r="F792" s="194">
        <v>173.70000000000002</v>
      </c>
      <c r="G792" s="202">
        <v>0.1</v>
      </c>
    </row>
    <row r="793" spans="2:7" x14ac:dyDescent="0.25">
      <c r="B793" s="223" t="s">
        <v>970</v>
      </c>
      <c r="C793" s="227" t="s">
        <v>2608</v>
      </c>
      <c r="D793" s="205" t="s">
        <v>170</v>
      </c>
      <c r="E793" s="193">
        <v>386</v>
      </c>
      <c r="F793" s="194">
        <v>347.40000000000003</v>
      </c>
      <c r="G793" s="202">
        <v>0.1</v>
      </c>
    </row>
    <row r="794" spans="2:7" x14ac:dyDescent="0.25">
      <c r="B794" s="223" t="s">
        <v>971</v>
      </c>
      <c r="C794" s="227" t="s">
        <v>2609</v>
      </c>
      <c r="D794" s="205" t="s">
        <v>170</v>
      </c>
      <c r="E794" s="193">
        <v>550</v>
      </c>
      <c r="F794" s="194">
        <v>495</v>
      </c>
      <c r="G794" s="202">
        <v>0.1</v>
      </c>
    </row>
    <row r="795" spans="2:7" x14ac:dyDescent="0.25">
      <c r="B795" s="223" t="s">
        <v>972</v>
      </c>
      <c r="C795" s="227" t="s">
        <v>2610</v>
      </c>
      <c r="D795" s="205" t="s">
        <v>170</v>
      </c>
      <c r="E795" s="193">
        <v>733</v>
      </c>
      <c r="F795" s="194">
        <v>659.7</v>
      </c>
      <c r="G795" s="202">
        <v>0.1</v>
      </c>
    </row>
    <row r="796" spans="2:7" x14ac:dyDescent="0.25">
      <c r="B796" s="223" t="s">
        <v>973</v>
      </c>
      <c r="C796" s="227" t="s">
        <v>2611</v>
      </c>
      <c r="D796" s="205" t="s">
        <v>170</v>
      </c>
      <c r="E796" s="193">
        <v>840</v>
      </c>
      <c r="F796" s="194">
        <v>756</v>
      </c>
      <c r="G796" s="202">
        <v>0.1</v>
      </c>
    </row>
    <row r="797" spans="2:7" x14ac:dyDescent="0.25">
      <c r="B797" s="223" t="s">
        <v>974</v>
      </c>
      <c r="C797" s="227" t="s">
        <v>2612</v>
      </c>
      <c r="D797" s="205" t="s">
        <v>170</v>
      </c>
      <c r="E797" s="193">
        <v>16</v>
      </c>
      <c r="F797" s="194">
        <v>14.4</v>
      </c>
      <c r="G797" s="202">
        <v>0.1</v>
      </c>
    </row>
    <row r="798" spans="2:7" x14ac:dyDescent="0.25">
      <c r="B798" s="223" t="s">
        <v>975</v>
      </c>
      <c r="C798" s="227" t="s">
        <v>2613</v>
      </c>
      <c r="D798" s="205" t="s">
        <v>170</v>
      </c>
      <c r="E798" s="193">
        <v>163</v>
      </c>
      <c r="F798" s="194">
        <v>146.70000000000002</v>
      </c>
      <c r="G798" s="202">
        <v>0.1</v>
      </c>
    </row>
    <row r="799" spans="2:7" x14ac:dyDescent="0.25">
      <c r="B799" s="223" t="s">
        <v>976</v>
      </c>
      <c r="C799" s="227" t="s">
        <v>2614</v>
      </c>
      <c r="D799" s="205" t="s">
        <v>170</v>
      </c>
      <c r="E799" s="193">
        <v>326</v>
      </c>
      <c r="F799" s="194">
        <v>293.40000000000003</v>
      </c>
      <c r="G799" s="202">
        <v>0.1</v>
      </c>
    </row>
    <row r="800" spans="2:7" x14ac:dyDescent="0.25">
      <c r="B800" s="224" t="s">
        <v>977</v>
      </c>
      <c r="C800" s="227" t="s">
        <v>2615</v>
      </c>
      <c r="D800" s="205" t="s">
        <v>170</v>
      </c>
      <c r="E800" s="193">
        <v>465</v>
      </c>
      <c r="F800" s="194">
        <v>418.5</v>
      </c>
      <c r="G800" s="202">
        <v>0.1</v>
      </c>
    </row>
    <row r="801" spans="2:7" x14ac:dyDescent="0.25">
      <c r="B801" s="224" t="s">
        <v>978</v>
      </c>
      <c r="C801" s="227" t="s">
        <v>2616</v>
      </c>
      <c r="D801" s="205" t="s">
        <v>170</v>
      </c>
      <c r="E801" s="193">
        <v>619</v>
      </c>
      <c r="F801" s="194">
        <v>557.1</v>
      </c>
      <c r="G801" s="202">
        <v>0.1</v>
      </c>
    </row>
    <row r="802" spans="2:7" x14ac:dyDescent="0.25">
      <c r="B802" s="224" t="s">
        <v>979</v>
      </c>
      <c r="C802" s="227" t="s">
        <v>2617</v>
      </c>
      <c r="D802" s="205" t="s">
        <v>170</v>
      </c>
      <c r="E802" s="193">
        <v>709</v>
      </c>
      <c r="F802" s="194">
        <v>638.1</v>
      </c>
      <c r="G802" s="202">
        <v>0.1</v>
      </c>
    </row>
    <row r="803" spans="2:7" x14ac:dyDescent="0.25">
      <c r="B803" s="223" t="s">
        <v>980</v>
      </c>
      <c r="C803" s="227" t="s">
        <v>2618</v>
      </c>
      <c r="D803" s="205" t="s">
        <v>170</v>
      </c>
      <c r="E803" s="193">
        <v>13.5</v>
      </c>
      <c r="F803" s="194">
        <v>12.15</v>
      </c>
      <c r="G803" s="202">
        <v>0.1</v>
      </c>
    </row>
    <row r="804" spans="2:7" x14ac:dyDescent="0.25">
      <c r="B804" s="223" t="s">
        <v>981</v>
      </c>
      <c r="C804" s="227" t="s">
        <v>2619</v>
      </c>
      <c r="D804" s="205" t="s">
        <v>170</v>
      </c>
      <c r="E804" s="193">
        <v>136</v>
      </c>
      <c r="F804" s="194">
        <v>122.4</v>
      </c>
      <c r="G804" s="202">
        <v>0.1</v>
      </c>
    </row>
    <row r="805" spans="2:7" x14ac:dyDescent="0.25">
      <c r="B805" s="223" t="s">
        <v>982</v>
      </c>
      <c r="C805" s="227" t="s">
        <v>2620</v>
      </c>
      <c r="D805" s="205" t="s">
        <v>170</v>
      </c>
      <c r="E805" s="193">
        <v>272</v>
      </c>
      <c r="F805" s="194">
        <v>244.8</v>
      </c>
      <c r="G805" s="202">
        <v>0.1</v>
      </c>
    </row>
    <row r="806" spans="2:7" x14ac:dyDescent="0.25">
      <c r="B806" s="223" t="s">
        <v>983</v>
      </c>
      <c r="C806" s="227" t="s">
        <v>2621</v>
      </c>
      <c r="D806" s="205" t="s">
        <v>170</v>
      </c>
      <c r="E806" s="193">
        <v>388</v>
      </c>
      <c r="F806" s="194">
        <v>349.2</v>
      </c>
      <c r="G806" s="202">
        <v>0.1</v>
      </c>
    </row>
    <row r="807" spans="2:7" x14ac:dyDescent="0.25">
      <c r="B807" s="223" t="s">
        <v>984</v>
      </c>
      <c r="C807" s="227" t="s">
        <v>2622</v>
      </c>
      <c r="D807" s="205" t="s">
        <v>170</v>
      </c>
      <c r="E807" s="193">
        <v>517</v>
      </c>
      <c r="F807" s="194">
        <v>465.3</v>
      </c>
      <c r="G807" s="202">
        <v>0.1</v>
      </c>
    </row>
    <row r="808" spans="2:7" x14ac:dyDescent="0.25">
      <c r="B808" s="223" t="s">
        <v>985</v>
      </c>
      <c r="C808" s="227" t="s">
        <v>2623</v>
      </c>
      <c r="D808" s="205" t="s">
        <v>170</v>
      </c>
      <c r="E808" s="193">
        <v>592</v>
      </c>
      <c r="F808" s="194">
        <v>532.80000000000007</v>
      </c>
      <c r="G808" s="202">
        <v>0.1</v>
      </c>
    </row>
    <row r="809" spans="2:7" x14ac:dyDescent="0.25">
      <c r="B809" s="223" t="s">
        <v>986</v>
      </c>
      <c r="C809" s="227" t="s">
        <v>2624</v>
      </c>
      <c r="D809" s="205" t="s">
        <v>170</v>
      </c>
      <c r="E809" s="193">
        <v>11.5</v>
      </c>
      <c r="F809" s="194">
        <v>10.35</v>
      </c>
      <c r="G809" s="202">
        <v>0.1</v>
      </c>
    </row>
    <row r="810" spans="2:7" x14ac:dyDescent="0.25">
      <c r="B810" s="223" t="s">
        <v>987</v>
      </c>
      <c r="C810" s="227" t="s">
        <v>2625</v>
      </c>
      <c r="D810" s="205" t="s">
        <v>170</v>
      </c>
      <c r="E810" s="193">
        <v>131</v>
      </c>
      <c r="F810" s="194">
        <v>117.9</v>
      </c>
      <c r="G810" s="202">
        <v>0.1</v>
      </c>
    </row>
    <row r="811" spans="2:7" x14ac:dyDescent="0.25">
      <c r="B811" s="223" t="s">
        <v>988</v>
      </c>
      <c r="C811" s="227" t="s">
        <v>2626</v>
      </c>
      <c r="D811" s="205" t="s">
        <v>170</v>
      </c>
      <c r="E811" s="193">
        <v>262</v>
      </c>
      <c r="F811" s="194">
        <v>235.8</v>
      </c>
      <c r="G811" s="202">
        <v>0.1</v>
      </c>
    </row>
    <row r="812" spans="2:7" x14ac:dyDescent="0.25">
      <c r="B812" s="223" t="s">
        <v>989</v>
      </c>
      <c r="C812" s="227" t="s">
        <v>2627</v>
      </c>
      <c r="D812" s="205" t="s">
        <v>170</v>
      </c>
      <c r="E812" s="193">
        <v>373</v>
      </c>
      <c r="F812" s="194">
        <v>335.7</v>
      </c>
      <c r="G812" s="202">
        <v>0.1</v>
      </c>
    </row>
    <row r="813" spans="2:7" x14ac:dyDescent="0.25">
      <c r="B813" s="223" t="s">
        <v>990</v>
      </c>
      <c r="C813" s="227" t="s">
        <v>2628</v>
      </c>
      <c r="D813" s="205" t="s">
        <v>170</v>
      </c>
      <c r="E813" s="193">
        <v>498</v>
      </c>
      <c r="F813" s="194">
        <v>448.2</v>
      </c>
      <c r="G813" s="202">
        <v>0.1</v>
      </c>
    </row>
    <row r="814" spans="2:7" x14ac:dyDescent="0.25">
      <c r="B814" s="223" t="s">
        <v>991</v>
      </c>
      <c r="C814" s="227" t="s">
        <v>2629</v>
      </c>
      <c r="D814" s="205" t="s">
        <v>170</v>
      </c>
      <c r="E814" s="193">
        <v>570</v>
      </c>
      <c r="F814" s="194">
        <v>513</v>
      </c>
      <c r="G814" s="202">
        <v>0.1</v>
      </c>
    </row>
    <row r="815" spans="2:7" x14ac:dyDescent="0.25">
      <c r="B815" s="223" t="s">
        <v>992</v>
      </c>
      <c r="C815" s="227" t="s">
        <v>2630</v>
      </c>
      <c r="D815" s="205" t="s">
        <v>170</v>
      </c>
      <c r="E815" s="193">
        <v>11</v>
      </c>
      <c r="F815" s="194">
        <v>9.9</v>
      </c>
      <c r="G815" s="202">
        <v>0.1</v>
      </c>
    </row>
    <row r="816" spans="2:7" x14ac:dyDescent="0.25">
      <c r="B816" s="223" t="s">
        <v>993</v>
      </c>
      <c r="C816" s="227" t="s">
        <v>2631</v>
      </c>
      <c r="D816" s="205" t="s">
        <v>170</v>
      </c>
      <c r="E816" s="193">
        <v>121</v>
      </c>
      <c r="F816" s="194">
        <v>108.9</v>
      </c>
      <c r="G816" s="202">
        <v>0.1</v>
      </c>
    </row>
    <row r="817" spans="2:7" x14ac:dyDescent="0.25">
      <c r="B817" s="223" t="s">
        <v>994</v>
      </c>
      <c r="C817" s="227" t="s">
        <v>2632</v>
      </c>
      <c r="D817" s="205" t="s">
        <v>170</v>
      </c>
      <c r="E817" s="193">
        <v>242</v>
      </c>
      <c r="F817" s="194">
        <v>217.8</v>
      </c>
      <c r="G817" s="202">
        <v>0.1</v>
      </c>
    </row>
    <row r="818" spans="2:7" x14ac:dyDescent="0.25">
      <c r="B818" s="223" t="s">
        <v>995</v>
      </c>
      <c r="C818" s="227" t="s">
        <v>2633</v>
      </c>
      <c r="D818" s="205" t="s">
        <v>170</v>
      </c>
      <c r="E818" s="193">
        <v>345</v>
      </c>
      <c r="F818" s="194">
        <v>310.5</v>
      </c>
      <c r="G818" s="202">
        <v>0.1</v>
      </c>
    </row>
    <row r="819" spans="2:7" x14ac:dyDescent="0.25">
      <c r="B819" s="223" t="s">
        <v>996</v>
      </c>
      <c r="C819" s="227" t="s">
        <v>2634</v>
      </c>
      <c r="D819" s="205" t="s">
        <v>170</v>
      </c>
      <c r="E819" s="193">
        <v>460</v>
      </c>
      <c r="F819" s="194">
        <v>414</v>
      </c>
      <c r="G819" s="202">
        <v>0.1</v>
      </c>
    </row>
    <row r="820" spans="2:7" x14ac:dyDescent="0.25">
      <c r="B820" s="223" t="s">
        <v>997</v>
      </c>
      <c r="C820" s="227" t="s">
        <v>2635</v>
      </c>
      <c r="D820" s="205" t="s">
        <v>170</v>
      </c>
      <c r="E820" s="193">
        <v>526</v>
      </c>
      <c r="F820" s="194">
        <v>473.40000000000003</v>
      </c>
      <c r="G820" s="202">
        <v>0.1</v>
      </c>
    </row>
    <row r="821" spans="2:7" x14ac:dyDescent="0.25">
      <c r="B821" s="223" t="s">
        <v>998</v>
      </c>
      <c r="C821" s="227" t="s">
        <v>2636</v>
      </c>
      <c r="D821" s="205" t="s">
        <v>170</v>
      </c>
      <c r="E821" s="193">
        <v>10</v>
      </c>
      <c r="F821" s="194">
        <v>9</v>
      </c>
      <c r="G821" s="202">
        <v>0.1</v>
      </c>
    </row>
    <row r="822" spans="2:7" x14ac:dyDescent="0.25">
      <c r="B822" s="223" t="s">
        <v>999</v>
      </c>
      <c r="C822" s="227" t="s">
        <v>2637</v>
      </c>
      <c r="D822" s="205" t="s">
        <v>170</v>
      </c>
      <c r="E822" s="193">
        <v>126</v>
      </c>
      <c r="F822" s="194">
        <v>113.4</v>
      </c>
      <c r="G822" s="202">
        <v>0.1</v>
      </c>
    </row>
    <row r="823" spans="2:7" x14ac:dyDescent="0.25">
      <c r="B823" s="223" t="s">
        <v>1000</v>
      </c>
      <c r="C823" s="227" t="s">
        <v>2638</v>
      </c>
      <c r="D823" s="205" t="s">
        <v>170</v>
      </c>
      <c r="E823" s="193">
        <v>252</v>
      </c>
      <c r="F823" s="194">
        <v>226.8</v>
      </c>
      <c r="G823" s="202">
        <v>0.1</v>
      </c>
    </row>
    <row r="824" spans="2:7" x14ac:dyDescent="0.25">
      <c r="B824" s="223" t="s">
        <v>1001</v>
      </c>
      <c r="C824" s="227" t="s">
        <v>2639</v>
      </c>
      <c r="D824" s="205" t="s">
        <v>170</v>
      </c>
      <c r="E824" s="193">
        <v>359</v>
      </c>
      <c r="F824" s="194">
        <v>323.10000000000002</v>
      </c>
      <c r="G824" s="202">
        <v>0.1</v>
      </c>
    </row>
    <row r="825" spans="2:7" x14ac:dyDescent="0.25">
      <c r="B825" s="223" t="s">
        <v>1002</v>
      </c>
      <c r="C825" s="227" t="s">
        <v>2640</v>
      </c>
      <c r="D825" s="205" t="s">
        <v>170</v>
      </c>
      <c r="E825" s="193">
        <v>479</v>
      </c>
      <c r="F825" s="194">
        <v>431.1</v>
      </c>
      <c r="G825" s="202">
        <v>0.1</v>
      </c>
    </row>
    <row r="826" spans="2:7" x14ac:dyDescent="0.25">
      <c r="B826" s="223" t="s">
        <v>1003</v>
      </c>
      <c r="C826" s="227" t="s">
        <v>2641</v>
      </c>
      <c r="D826" s="205" t="s">
        <v>170</v>
      </c>
      <c r="E826" s="193">
        <v>548</v>
      </c>
      <c r="F826" s="194">
        <v>493.2</v>
      </c>
      <c r="G826" s="202">
        <v>0.1</v>
      </c>
    </row>
    <row r="827" spans="2:7" x14ac:dyDescent="0.25">
      <c r="B827" s="223" t="s">
        <v>1004</v>
      </c>
      <c r="C827" s="227" t="s">
        <v>2642</v>
      </c>
      <c r="D827" s="205" t="s">
        <v>170</v>
      </c>
      <c r="E827" s="193">
        <v>10.5</v>
      </c>
      <c r="F827" s="194">
        <v>9.4500000000000011</v>
      </c>
      <c r="G827" s="202">
        <v>0.1</v>
      </c>
    </row>
    <row r="828" spans="2:7" x14ac:dyDescent="0.25">
      <c r="B828" s="223" t="s">
        <v>1005</v>
      </c>
      <c r="C828" s="227" t="s">
        <v>2643</v>
      </c>
      <c r="D828" s="205" t="s">
        <v>170</v>
      </c>
      <c r="E828" s="193">
        <v>110</v>
      </c>
      <c r="F828" s="194">
        <v>99</v>
      </c>
      <c r="G828" s="202">
        <v>0.1</v>
      </c>
    </row>
    <row r="829" spans="2:7" x14ac:dyDescent="0.25">
      <c r="B829" s="223" t="s">
        <v>1006</v>
      </c>
      <c r="C829" s="227" t="s">
        <v>2644</v>
      </c>
      <c r="D829" s="205" t="s">
        <v>170</v>
      </c>
      <c r="E829" s="193">
        <v>220</v>
      </c>
      <c r="F829" s="194">
        <v>198</v>
      </c>
      <c r="G829" s="202">
        <v>0.1</v>
      </c>
    </row>
    <row r="830" spans="2:7" x14ac:dyDescent="0.25">
      <c r="B830" s="223" t="s">
        <v>1007</v>
      </c>
      <c r="C830" s="227" t="s">
        <v>2645</v>
      </c>
      <c r="D830" s="205" t="s">
        <v>170</v>
      </c>
      <c r="E830" s="193">
        <v>313</v>
      </c>
      <c r="F830" s="194">
        <v>281.7</v>
      </c>
      <c r="G830" s="202">
        <v>0.1</v>
      </c>
    </row>
    <row r="831" spans="2:7" x14ac:dyDescent="0.25">
      <c r="B831" s="223" t="s">
        <v>1008</v>
      </c>
      <c r="C831" s="227" t="s">
        <v>2646</v>
      </c>
      <c r="D831" s="205" t="s">
        <v>170</v>
      </c>
      <c r="E831" s="193">
        <v>418</v>
      </c>
      <c r="F831" s="194">
        <v>376.2</v>
      </c>
      <c r="G831" s="202">
        <v>0.1</v>
      </c>
    </row>
    <row r="832" spans="2:7" x14ac:dyDescent="0.25">
      <c r="B832" s="223" t="s">
        <v>1009</v>
      </c>
      <c r="C832" s="227" t="s">
        <v>2647</v>
      </c>
      <c r="D832" s="205" t="s">
        <v>170</v>
      </c>
      <c r="E832" s="193">
        <v>478</v>
      </c>
      <c r="F832" s="194">
        <v>430.2</v>
      </c>
      <c r="G832" s="202">
        <v>0.1</v>
      </c>
    </row>
    <row r="833" spans="2:7" x14ac:dyDescent="0.25">
      <c r="B833" s="223" t="s">
        <v>1010</v>
      </c>
      <c r="C833" s="227" t="s">
        <v>2648</v>
      </c>
      <c r="D833" s="205" t="s">
        <v>170</v>
      </c>
      <c r="E833" s="193">
        <v>9</v>
      </c>
      <c r="F833" s="194">
        <v>8.1</v>
      </c>
      <c r="G833" s="202">
        <v>0.1</v>
      </c>
    </row>
    <row r="834" spans="2:7" x14ac:dyDescent="0.25">
      <c r="B834" s="223" t="s">
        <v>1011</v>
      </c>
      <c r="C834" s="227" t="s">
        <v>2649</v>
      </c>
      <c r="D834" s="205" t="s">
        <v>170</v>
      </c>
      <c r="E834" s="193">
        <v>97</v>
      </c>
      <c r="F834" s="194">
        <v>87.3</v>
      </c>
      <c r="G834" s="202">
        <v>0.1</v>
      </c>
    </row>
    <row r="835" spans="2:7" x14ac:dyDescent="0.25">
      <c r="B835" s="223" t="s">
        <v>1012</v>
      </c>
      <c r="C835" s="227" t="s">
        <v>2650</v>
      </c>
      <c r="D835" s="205" t="s">
        <v>170</v>
      </c>
      <c r="E835" s="193">
        <v>194</v>
      </c>
      <c r="F835" s="194">
        <v>174.6</v>
      </c>
      <c r="G835" s="202">
        <v>0.1</v>
      </c>
    </row>
    <row r="836" spans="2:7" x14ac:dyDescent="0.25">
      <c r="B836" s="223" t="s">
        <v>1013</v>
      </c>
      <c r="C836" s="227" t="s">
        <v>2651</v>
      </c>
      <c r="D836" s="205" t="s">
        <v>170</v>
      </c>
      <c r="E836" s="193">
        <v>276</v>
      </c>
      <c r="F836" s="194">
        <v>248.4</v>
      </c>
      <c r="G836" s="202">
        <v>0.1</v>
      </c>
    </row>
    <row r="837" spans="2:7" x14ac:dyDescent="0.25">
      <c r="B837" s="223" t="s">
        <v>1014</v>
      </c>
      <c r="C837" s="227" t="s">
        <v>2652</v>
      </c>
      <c r="D837" s="205" t="s">
        <v>170</v>
      </c>
      <c r="E837" s="193">
        <v>369</v>
      </c>
      <c r="F837" s="194">
        <v>332.1</v>
      </c>
      <c r="G837" s="202">
        <v>0.1</v>
      </c>
    </row>
    <row r="838" spans="2:7" x14ac:dyDescent="0.25">
      <c r="B838" s="223" t="s">
        <v>1015</v>
      </c>
      <c r="C838" s="227" t="s">
        <v>2653</v>
      </c>
      <c r="D838" s="205" t="s">
        <v>170</v>
      </c>
      <c r="E838" s="193">
        <v>422</v>
      </c>
      <c r="F838" s="194">
        <v>379.8</v>
      </c>
      <c r="G838" s="202">
        <v>0.1</v>
      </c>
    </row>
    <row r="839" spans="2:7" x14ac:dyDescent="0.25">
      <c r="B839" s="223" t="s">
        <v>1016</v>
      </c>
      <c r="C839" s="227" t="s">
        <v>2654</v>
      </c>
      <c r="D839" s="205" t="s">
        <v>170</v>
      </c>
      <c r="E839" s="193">
        <v>8</v>
      </c>
      <c r="F839" s="194">
        <v>7.2</v>
      </c>
      <c r="G839" s="202">
        <v>0.1</v>
      </c>
    </row>
    <row r="840" spans="2:7" x14ac:dyDescent="0.25">
      <c r="B840" s="223" t="s">
        <v>1017</v>
      </c>
      <c r="C840" s="227" t="s">
        <v>2655</v>
      </c>
      <c r="D840" s="205" t="s">
        <v>170</v>
      </c>
      <c r="E840" s="193">
        <v>82</v>
      </c>
      <c r="F840" s="194">
        <v>73.8</v>
      </c>
      <c r="G840" s="202">
        <v>0.1</v>
      </c>
    </row>
    <row r="841" spans="2:7" x14ac:dyDescent="0.25">
      <c r="B841" s="223" t="s">
        <v>1018</v>
      </c>
      <c r="C841" s="227" t="s">
        <v>2656</v>
      </c>
      <c r="D841" s="205" t="s">
        <v>170</v>
      </c>
      <c r="E841" s="193">
        <v>164</v>
      </c>
      <c r="F841" s="194">
        <v>147.6</v>
      </c>
      <c r="G841" s="202">
        <v>0.1</v>
      </c>
    </row>
    <row r="842" spans="2:7" x14ac:dyDescent="0.25">
      <c r="B842" s="223" t="s">
        <v>1019</v>
      </c>
      <c r="C842" s="227" t="s">
        <v>2657</v>
      </c>
      <c r="D842" s="205" t="s">
        <v>170</v>
      </c>
      <c r="E842" s="193">
        <v>234</v>
      </c>
      <c r="F842" s="194">
        <v>210.6</v>
      </c>
      <c r="G842" s="202">
        <v>0.1</v>
      </c>
    </row>
    <row r="843" spans="2:7" x14ac:dyDescent="0.25">
      <c r="B843" s="223" t="s">
        <v>1020</v>
      </c>
      <c r="C843" s="227" t="s">
        <v>2658</v>
      </c>
      <c r="D843" s="205" t="s">
        <v>170</v>
      </c>
      <c r="E843" s="193">
        <v>312</v>
      </c>
      <c r="F843" s="194">
        <v>280.8</v>
      </c>
      <c r="G843" s="202">
        <v>0.1</v>
      </c>
    </row>
    <row r="844" spans="2:7" x14ac:dyDescent="0.25">
      <c r="B844" s="223" t="s">
        <v>1021</v>
      </c>
      <c r="C844" s="227" t="s">
        <v>2659</v>
      </c>
      <c r="D844" s="205" t="s">
        <v>170</v>
      </c>
      <c r="E844" s="193">
        <v>357</v>
      </c>
      <c r="F844" s="194">
        <v>321.3</v>
      </c>
      <c r="G844" s="202">
        <v>0.1</v>
      </c>
    </row>
    <row r="845" spans="2:7" x14ac:dyDescent="0.25">
      <c r="B845" s="223" t="s">
        <v>1022</v>
      </c>
      <c r="C845" s="227" t="s">
        <v>2660</v>
      </c>
      <c r="D845" s="205" t="s">
        <v>170</v>
      </c>
      <c r="E845" s="193">
        <v>7</v>
      </c>
      <c r="F845" s="194">
        <v>6.3</v>
      </c>
      <c r="G845" s="202">
        <v>0.1</v>
      </c>
    </row>
    <row r="846" spans="2:7" x14ac:dyDescent="0.25">
      <c r="B846" s="223" t="s">
        <v>1023</v>
      </c>
      <c r="C846" s="227" t="s">
        <v>2661</v>
      </c>
      <c r="D846" s="205" t="s">
        <v>170</v>
      </c>
      <c r="E846" s="193">
        <v>68</v>
      </c>
      <c r="F846" s="194">
        <v>61.2</v>
      </c>
      <c r="G846" s="202">
        <v>0.1</v>
      </c>
    </row>
    <row r="847" spans="2:7" x14ac:dyDescent="0.25">
      <c r="B847" s="223" t="s">
        <v>1024</v>
      </c>
      <c r="C847" s="227" t="s">
        <v>2662</v>
      </c>
      <c r="D847" s="205" t="s">
        <v>170</v>
      </c>
      <c r="E847" s="193">
        <v>136</v>
      </c>
      <c r="F847" s="194">
        <v>122.4</v>
      </c>
      <c r="G847" s="202">
        <v>0.1</v>
      </c>
    </row>
    <row r="848" spans="2:7" x14ac:dyDescent="0.25">
      <c r="B848" s="223" t="s">
        <v>1025</v>
      </c>
      <c r="C848" s="227" t="s">
        <v>2663</v>
      </c>
      <c r="D848" s="205" t="s">
        <v>170</v>
      </c>
      <c r="E848" s="193">
        <v>194</v>
      </c>
      <c r="F848" s="194">
        <v>174.6</v>
      </c>
      <c r="G848" s="202">
        <v>0.1</v>
      </c>
    </row>
    <row r="849" spans="2:7" x14ac:dyDescent="0.25">
      <c r="B849" s="223" t="s">
        <v>1026</v>
      </c>
      <c r="C849" s="227" t="s">
        <v>2664</v>
      </c>
      <c r="D849" s="205" t="s">
        <v>170</v>
      </c>
      <c r="E849" s="193">
        <v>258</v>
      </c>
      <c r="F849" s="194">
        <v>232.20000000000002</v>
      </c>
      <c r="G849" s="202">
        <v>0.1</v>
      </c>
    </row>
    <row r="850" spans="2:7" x14ac:dyDescent="0.25">
      <c r="B850" s="223" t="s">
        <v>1027</v>
      </c>
      <c r="C850" s="227" t="s">
        <v>2665</v>
      </c>
      <c r="D850" s="205" t="s">
        <v>170</v>
      </c>
      <c r="E850" s="193">
        <v>296</v>
      </c>
      <c r="F850" s="194">
        <v>266.40000000000003</v>
      </c>
      <c r="G850" s="202">
        <v>0.1</v>
      </c>
    </row>
    <row r="851" spans="2:7" x14ac:dyDescent="0.25">
      <c r="B851" s="223" t="s">
        <v>1028</v>
      </c>
      <c r="C851" s="227" t="s">
        <v>2666</v>
      </c>
      <c r="D851" s="205" t="s">
        <v>170</v>
      </c>
      <c r="E851" s="193">
        <v>5.5</v>
      </c>
      <c r="F851" s="194">
        <v>4.95</v>
      </c>
      <c r="G851" s="202">
        <v>0.1</v>
      </c>
    </row>
    <row r="852" spans="2:7" x14ac:dyDescent="0.25">
      <c r="B852" s="223" t="s">
        <v>1029</v>
      </c>
      <c r="C852" s="227" t="s">
        <v>2667</v>
      </c>
      <c r="D852" s="205" t="s">
        <v>170</v>
      </c>
      <c r="E852" s="193">
        <v>65</v>
      </c>
      <c r="F852" s="194">
        <v>58.5</v>
      </c>
      <c r="G852" s="202">
        <v>0.1</v>
      </c>
    </row>
    <row r="853" spans="2:7" x14ac:dyDescent="0.25">
      <c r="B853" s="223" t="s">
        <v>1030</v>
      </c>
      <c r="C853" s="227" t="s">
        <v>2668</v>
      </c>
      <c r="D853" s="205" t="s">
        <v>170</v>
      </c>
      <c r="E853" s="193">
        <v>130</v>
      </c>
      <c r="F853" s="194">
        <v>117</v>
      </c>
      <c r="G853" s="202">
        <v>0.1</v>
      </c>
    </row>
    <row r="854" spans="2:7" x14ac:dyDescent="0.25">
      <c r="B854" s="223" t="s">
        <v>1031</v>
      </c>
      <c r="C854" s="227" t="s">
        <v>2669</v>
      </c>
      <c r="D854" s="205" t="s">
        <v>170</v>
      </c>
      <c r="E854" s="193">
        <v>185</v>
      </c>
      <c r="F854" s="194">
        <v>166.5</v>
      </c>
      <c r="G854" s="202">
        <v>0.1</v>
      </c>
    </row>
    <row r="855" spans="2:7" x14ac:dyDescent="0.25">
      <c r="B855" s="223" t="s">
        <v>1032</v>
      </c>
      <c r="C855" s="227" t="s">
        <v>2670</v>
      </c>
      <c r="D855" s="205" t="s">
        <v>170</v>
      </c>
      <c r="E855" s="193">
        <v>247</v>
      </c>
      <c r="F855" s="194">
        <v>222.3</v>
      </c>
      <c r="G855" s="202">
        <v>0.1</v>
      </c>
    </row>
    <row r="856" spans="2:7" x14ac:dyDescent="0.25">
      <c r="B856" s="223" t="s">
        <v>1033</v>
      </c>
      <c r="C856" s="227" t="s">
        <v>2671</v>
      </c>
      <c r="D856" s="205" t="s">
        <v>170</v>
      </c>
      <c r="E856" s="193">
        <v>283</v>
      </c>
      <c r="F856" s="194">
        <v>254.70000000000002</v>
      </c>
      <c r="G856" s="202">
        <v>0.1</v>
      </c>
    </row>
    <row r="857" spans="2:7" x14ac:dyDescent="0.25">
      <c r="B857" s="223" t="s">
        <v>1034</v>
      </c>
      <c r="C857" s="227" t="s">
        <v>2672</v>
      </c>
      <c r="D857" s="205" t="s">
        <v>170</v>
      </c>
      <c r="E857" s="193">
        <v>5.5</v>
      </c>
      <c r="F857" s="194">
        <v>4.95</v>
      </c>
      <c r="G857" s="202">
        <v>0.1</v>
      </c>
    </row>
    <row r="858" spans="2:7" x14ac:dyDescent="0.25">
      <c r="B858" s="223" t="s">
        <v>1035</v>
      </c>
      <c r="C858" s="227" t="s">
        <v>2673</v>
      </c>
      <c r="D858" s="205" t="s">
        <v>170</v>
      </c>
      <c r="E858" s="193">
        <v>61</v>
      </c>
      <c r="F858" s="194">
        <v>54.9</v>
      </c>
      <c r="G858" s="202">
        <v>0.1</v>
      </c>
    </row>
    <row r="859" spans="2:7" x14ac:dyDescent="0.25">
      <c r="B859" s="223" t="s">
        <v>1036</v>
      </c>
      <c r="C859" s="227" t="s">
        <v>2674</v>
      </c>
      <c r="D859" s="205" t="s">
        <v>170</v>
      </c>
      <c r="E859" s="193">
        <v>5</v>
      </c>
      <c r="F859" s="194">
        <v>4.5</v>
      </c>
      <c r="G859" s="202">
        <v>0.1</v>
      </c>
    </row>
    <row r="860" spans="2:7" x14ac:dyDescent="0.25">
      <c r="B860" s="223" t="s">
        <v>1037</v>
      </c>
      <c r="C860" s="227" t="s">
        <v>2675</v>
      </c>
      <c r="D860" s="205" t="s">
        <v>170</v>
      </c>
      <c r="E860" s="193">
        <v>513</v>
      </c>
      <c r="F860" s="194">
        <v>461.7</v>
      </c>
      <c r="G860" s="202">
        <v>0.1</v>
      </c>
    </row>
    <row r="861" spans="2:7" x14ac:dyDescent="0.25">
      <c r="B861" s="223" t="s">
        <v>1038</v>
      </c>
      <c r="C861" s="227" t="s">
        <v>2676</v>
      </c>
      <c r="D861" s="205" t="s">
        <v>170</v>
      </c>
      <c r="E861" s="193">
        <v>14.4</v>
      </c>
      <c r="F861" s="194">
        <v>12.96</v>
      </c>
      <c r="G861" s="202">
        <v>0.1</v>
      </c>
    </row>
    <row r="862" spans="2:7" x14ac:dyDescent="0.25">
      <c r="B862" s="223" t="s">
        <v>1039</v>
      </c>
      <c r="C862" s="227" t="s">
        <v>2677</v>
      </c>
      <c r="D862" s="205" t="s">
        <v>170</v>
      </c>
      <c r="E862" s="193">
        <v>28.8</v>
      </c>
      <c r="F862" s="194">
        <v>25.92</v>
      </c>
      <c r="G862" s="202">
        <v>0.1</v>
      </c>
    </row>
    <row r="863" spans="2:7" x14ac:dyDescent="0.25">
      <c r="B863" s="223" t="s">
        <v>1040</v>
      </c>
      <c r="C863" s="227" t="s">
        <v>2678</v>
      </c>
      <c r="D863" s="205" t="s">
        <v>170</v>
      </c>
      <c r="E863" s="193">
        <v>43.2</v>
      </c>
      <c r="F863" s="194">
        <v>38.880000000000003</v>
      </c>
      <c r="G863" s="202">
        <v>0.1</v>
      </c>
    </row>
    <row r="864" spans="2:7" x14ac:dyDescent="0.25">
      <c r="B864" s="223" t="s">
        <v>1041</v>
      </c>
      <c r="C864" s="227" t="s">
        <v>2679</v>
      </c>
      <c r="D864" s="205" t="s">
        <v>170</v>
      </c>
      <c r="E864" s="193">
        <v>57.6</v>
      </c>
      <c r="F864" s="194">
        <v>51.84</v>
      </c>
      <c r="G864" s="202">
        <v>0.1</v>
      </c>
    </row>
    <row r="865" spans="2:7" x14ac:dyDescent="0.25">
      <c r="B865" s="223" t="s">
        <v>1042</v>
      </c>
      <c r="C865" s="227" t="s">
        <v>2680</v>
      </c>
      <c r="D865" s="205" t="s">
        <v>170</v>
      </c>
      <c r="E865" s="193">
        <v>72</v>
      </c>
      <c r="F865" s="194">
        <v>64.8</v>
      </c>
      <c r="G865" s="202">
        <v>0.1</v>
      </c>
    </row>
    <row r="866" spans="2:7" x14ac:dyDescent="0.25">
      <c r="B866" s="223" t="s">
        <v>1043</v>
      </c>
      <c r="C866" s="227" t="s">
        <v>2681</v>
      </c>
      <c r="D866" s="205" t="s">
        <v>170</v>
      </c>
      <c r="E866" s="193">
        <v>1.2</v>
      </c>
      <c r="F866" s="194">
        <v>1.08</v>
      </c>
      <c r="G866" s="202">
        <v>0.1</v>
      </c>
    </row>
    <row r="867" spans="2:7" x14ac:dyDescent="0.25">
      <c r="B867" s="223" t="s">
        <v>1044</v>
      </c>
      <c r="C867" s="227" t="s">
        <v>2135</v>
      </c>
      <c r="D867" s="205" t="s">
        <v>170</v>
      </c>
      <c r="E867" s="193">
        <v>120</v>
      </c>
      <c r="F867" s="194">
        <v>108</v>
      </c>
      <c r="G867" s="202">
        <v>0.1</v>
      </c>
    </row>
    <row r="868" spans="2:7" x14ac:dyDescent="0.25">
      <c r="B868" s="223" t="s">
        <v>1045</v>
      </c>
      <c r="C868" s="227" t="s">
        <v>2682</v>
      </c>
      <c r="D868" s="205" t="s">
        <v>170</v>
      </c>
      <c r="E868" s="193">
        <v>995</v>
      </c>
      <c r="F868" s="194">
        <v>895.5</v>
      </c>
      <c r="G868" s="202">
        <v>0.1</v>
      </c>
    </row>
    <row r="869" spans="2:7" x14ac:dyDescent="0.25">
      <c r="B869" s="223" t="s">
        <v>1046</v>
      </c>
      <c r="C869" s="227" t="s">
        <v>2683</v>
      </c>
      <c r="D869" s="205" t="s">
        <v>170</v>
      </c>
      <c r="E869" s="193">
        <v>1990</v>
      </c>
      <c r="F869" s="194">
        <v>1791</v>
      </c>
      <c r="G869" s="202">
        <v>0.1</v>
      </c>
    </row>
    <row r="870" spans="2:7" x14ac:dyDescent="0.25">
      <c r="B870" s="223" t="s">
        <v>1047</v>
      </c>
      <c r="C870" s="227" t="s">
        <v>2684</v>
      </c>
      <c r="D870" s="205" t="s">
        <v>170</v>
      </c>
      <c r="E870" s="193">
        <v>2985</v>
      </c>
      <c r="F870" s="194">
        <v>2686.5</v>
      </c>
      <c r="G870" s="202">
        <v>0.1</v>
      </c>
    </row>
    <row r="871" spans="2:7" x14ac:dyDescent="0.25">
      <c r="B871" s="223" t="s">
        <v>1048</v>
      </c>
      <c r="C871" s="227" t="s">
        <v>2685</v>
      </c>
      <c r="D871" s="205" t="s">
        <v>170</v>
      </c>
      <c r="E871" s="193">
        <v>3980</v>
      </c>
      <c r="F871" s="194">
        <v>3582</v>
      </c>
      <c r="G871" s="202">
        <v>0.1</v>
      </c>
    </row>
    <row r="872" spans="2:7" x14ac:dyDescent="0.25">
      <c r="B872" s="223" t="s">
        <v>1049</v>
      </c>
      <c r="C872" s="227" t="s">
        <v>2686</v>
      </c>
      <c r="D872" s="205" t="s">
        <v>170</v>
      </c>
      <c r="E872" s="193">
        <v>4975</v>
      </c>
      <c r="F872" s="194">
        <v>4477.5</v>
      </c>
      <c r="G872" s="202">
        <v>0.1</v>
      </c>
    </row>
    <row r="873" spans="2:7" x14ac:dyDescent="0.25">
      <c r="B873" s="223" t="s">
        <v>1050</v>
      </c>
      <c r="C873" s="227" t="s">
        <v>2687</v>
      </c>
      <c r="D873" s="205" t="s">
        <v>170</v>
      </c>
      <c r="E873" s="193">
        <v>84</v>
      </c>
      <c r="F873" s="194">
        <v>75.600000000000009</v>
      </c>
      <c r="G873" s="202">
        <v>0.1</v>
      </c>
    </row>
    <row r="874" spans="2:7" x14ac:dyDescent="0.25">
      <c r="B874" s="223" t="s">
        <v>1051</v>
      </c>
      <c r="C874" s="227" t="s">
        <v>2688</v>
      </c>
      <c r="D874" s="205" t="s">
        <v>170</v>
      </c>
      <c r="E874" s="193">
        <v>126</v>
      </c>
      <c r="F874" s="194">
        <v>113.4</v>
      </c>
      <c r="G874" s="202">
        <v>0.1</v>
      </c>
    </row>
    <row r="875" spans="2:7" x14ac:dyDescent="0.25">
      <c r="B875" s="223" t="s">
        <v>1052</v>
      </c>
      <c r="C875" s="227" t="s">
        <v>2689</v>
      </c>
      <c r="D875" s="205" t="s">
        <v>170</v>
      </c>
      <c r="E875" s="193">
        <v>252</v>
      </c>
      <c r="F875" s="194">
        <v>226.8</v>
      </c>
      <c r="G875" s="202">
        <v>0.1</v>
      </c>
    </row>
    <row r="876" spans="2:7" x14ac:dyDescent="0.25">
      <c r="B876" s="223" t="s">
        <v>1053</v>
      </c>
      <c r="C876" s="227" t="s">
        <v>2690</v>
      </c>
      <c r="D876" s="205" t="s">
        <v>170</v>
      </c>
      <c r="E876" s="193">
        <v>359</v>
      </c>
      <c r="F876" s="194">
        <v>323.10000000000002</v>
      </c>
      <c r="G876" s="202">
        <v>0.1</v>
      </c>
    </row>
    <row r="877" spans="2:7" x14ac:dyDescent="0.25">
      <c r="B877" s="223" t="s">
        <v>1054</v>
      </c>
      <c r="C877" s="227" t="s">
        <v>2691</v>
      </c>
      <c r="D877" s="205" t="s">
        <v>170</v>
      </c>
      <c r="E877" s="193">
        <v>479</v>
      </c>
      <c r="F877" s="194">
        <v>431.1</v>
      </c>
      <c r="G877" s="202">
        <v>0.1</v>
      </c>
    </row>
    <row r="878" spans="2:7" x14ac:dyDescent="0.25">
      <c r="B878" s="223" t="s">
        <v>1055</v>
      </c>
      <c r="C878" s="227" t="s">
        <v>2692</v>
      </c>
      <c r="D878" s="205" t="s">
        <v>170</v>
      </c>
      <c r="E878" s="193">
        <v>548</v>
      </c>
      <c r="F878" s="194">
        <v>493.2</v>
      </c>
      <c r="G878" s="202">
        <v>0.1</v>
      </c>
    </row>
    <row r="879" spans="2:7" x14ac:dyDescent="0.25">
      <c r="B879" s="223" t="s">
        <v>1056</v>
      </c>
      <c r="C879" s="227" t="s">
        <v>2693</v>
      </c>
      <c r="D879" s="205" t="s">
        <v>170</v>
      </c>
      <c r="E879" s="193">
        <v>10.5</v>
      </c>
      <c r="F879" s="194">
        <v>9.4500000000000011</v>
      </c>
      <c r="G879" s="202">
        <v>0.1</v>
      </c>
    </row>
    <row r="880" spans="2:7" x14ac:dyDescent="0.25">
      <c r="B880" s="223" t="s">
        <v>1057</v>
      </c>
      <c r="C880" s="227" t="s">
        <v>2694</v>
      </c>
      <c r="D880" s="205" t="s">
        <v>170</v>
      </c>
      <c r="E880" s="193">
        <v>111</v>
      </c>
      <c r="F880" s="194">
        <v>99.9</v>
      </c>
      <c r="G880" s="202">
        <v>0.1</v>
      </c>
    </row>
    <row r="881" spans="2:7" x14ac:dyDescent="0.25">
      <c r="B881" s="223" t="s">
        <v>1058</v>
      </c>
      <c r="C881" s="227" t="s">
        <v>2695</v>
      </c>
      <c r="D881" s="205" t="s">
        <v>170</v>
      </c>
      <c r="E881" s="193">
        <v>222</v>
      </c>
      <c r="F881" s="194">
        <v>199.8</v>
      </c>
      <c r="G881" s="202">
        <v>0.1</v>
      </c>
    </row>
    <row r="882" spans="2:7" x14ac:dyDescent="0.25">
      <c r="B882" s="223" t="s">
        <v>1059</v>
      </c>
      <c r="C882" s="227" t="s">
        <v>2696</v>
      </c>
      <c r="D882" s="205" t="s">
        <v>170</v>
      </c>
      <c r="E882" s="193">
        <v>316</v>
      </c>
      <c r="F882" s="194">
        <v>284.40000000000003</v>
      </c>
      <c r="G882" s="202">
        <v>0.1</v>
      </c>
    </row>
    <row r="883" spans="2:7" x14ac:dyDescent="0.25">
      <c r="B883" s="223" t="s">
        <v>1060</v>
      </c>
      <c r="C883" s="227" t="s">
        <v>2697</v>
      </c>
      <c r="D883" s="205" t="s">
        <v>170</v>
      </c>
      <c r="E883" s="193">
        <v>422</v>
      </c>
      <c r="F883" s="194">
        <v>379.8</v>
      </c>
      <c r="G883" s="202">
        <v>0.1</v>
      </c>
    </row>
    <row r="884" spans="2:7" x14ac:dyDescent="0.25">
      <c r="B884" s="223" t="s">
        <v>1061</v>
      </c>
      <c r="C884" s="227" t="s">
        <v>2698</v>
      </c>
      <c r="D884" s="205" t="s">
        <v>170</v>
      </c>
      <c r="E884" s="193">
        <v>483</v>
      </c>
      <c r="F884" s="194">
        <v>434.7</v>
      </c>
      <c r="G884" s="202">
        <v>0.1</v>
      </c>
    </row>
    <row r="885" spans="2:7" x14ac:dyDescent="0.25">
      <c r="B885" s="223" t="s">
        <v>1062</v>
      </c>
      <c r="C885" s="227" t="s">
        <v>2699</v>
      </c>
      <c r="D885" s="205" t="s">
        <v>170</v>
      </c>
      <c r="E885" s="193">
        <v>9.5</v>
      </c>
      <c r="F885" s="194">
        <v>8.5500000000000007</v>
      </c>
      <c r="G885" s="202">
        <v>0.1</v>
      </c>
    </row>
    <row r="886" spans="2:7" x14ac:dyDescent="0.25">
      <c r="B886" s="223" t="s">
        <v>1063</v>
      </c>
      <c r="C886" s="227" t="s">
        <v>2700</v>
      </c>
      <c r="D886" s="205" t="s">
        <v>170</v>
      </c>
      <c r="E886" s="193">
        <v>96</v>
      </c>
      <c r="F886" s="194">
        <v>86.4</v>
      </c>
      <c r="G886" s="202">
        <v>0.1</v>
      </c>
    </row>
    <row r="887" spans="2:7" x14ac:dyDescent="0.25">
      <c r="B887" s="223" t="s">
        <v>1064</v>
      </c>
      <c r="C887" s="227" t="s">
        <v>2701</v>
      </c>
      <c r="D887" s="205" t="s">
        <v>170</v>
      </c>
      <c r="E887" s="193">
        <v>192</v>
      </c>
      <c r="F887" s="194">
        <v>172.8</v>
      </c>
      <c r="G887" s="202">
        <v>0.1</v>
      </c>
    </row>
    <row r="888" spans="2:7" x14ac:dyDescent="0.25">
      <c r="B888" s="223" t="s">
        <v>1065</v>
      </c>
      <c r="C888" s="227" t="s">
        <v>2702</v>
      </c>
      <c r="D888" s="205" t="s">
        <v>170</v>
      </c>
      <c r="E888" s="193">
        <v>274</v>
      </c>
      <c r="F888" s="194">
        <v>246.6</v>
      </c>
      <c r="G888" s="202">
        <v>0.1</v>
      </c>
    </row>
    <row r="889" spans="2:7" x14ac:dyDescent="0.25">
      <c r="B889" s="223" t="s">
        <v>1066</v>
      </c>
      <c r="C889" s="227" t="s">
        <v>2703</v>
      </c>
      <c r="D889" s="205" t="s">
        <v>170</v>
      </c>
      <c r="E889" s="193">
        <v>365</v>
      </c>
      <c r="F889" s="194">
        <v>328.5</v>
      </c>
      <c r="G889" s="202">
        <v>0.1</v>
      </c>
    </row>
    <row r="890" spans="2:7" x14ac:dyDescent="0.25">
      <c r="B890" s="223" t="s">
        <v>1067</v>
      </c>
      <c r="C890" s="227" t="s">
        <v>2704</v>
      </c>
      <c r="D890" s="205" t="s">
        <v>170</v>
      </c>
      <c r="E890" s="193">
        <v>418</v>
      </c>
      <c r="F890" s="194">
        <v>376.2</v>
      </c>
      <c r="G890" s="202">
        <v>0.1</v>
      </c>
    </row>
    <row r="891" spans="2:7" x14ac:dyDescent="0.25">
      <c r="B891" s="223" t="s">
        <v>1068</v>
      </c>
      <c r="C891" s="227" t="s">
        <v>2705</v>
      </c>
      <c r="D891" s="205" t="s">
        <v>170</v>
      </c>
      <c r="E891" s="193">
        <v>8</v>
      </c>
      <c r="F891" s="194">
        <v>7.2</v>
      </c>
      <c r="G891" s="202">
        <v>0.1</v>
      </c>
    </row>
    <row r="892" spans="2:7" x14ac:dyDescent="0.25">
      <c r="B892" s="223" t="s">
        <v>1069</v>
      </c>
      <c r="C892" s="227" t="s">
        <v>2706</v>
      </c>
      <c r="D892" s="205" t="s">
        <v>170</v>
      </c>
      <c r="E892" s="193">
        <v>81</v>
      </c>
      <c r="F892" s="194">
        <v>72.900000000000006</v>
      </c>
      <c r="G892" s="202">
        <v>0.1</v>
      </c>
    </row>
    <row r="893" spans="2:7" x14ac:dyDescent="0.25">
      <c r="B893" s="223" t="s">
        <v>1070</v>
      </c>
      <c r="C893" s="227" t="s">
        <v>2707</v>
      </c>
      <c r="D893" s="205" t="s">
        <v>170</v>
      </c>
      <c r="E893" s="193">
        <v>162</v>
      </c>
      <c r="F893" s="194">
        <v>145.80000000000001</v>
      </c>
      <c r="G893" s="202">
        <v>0.1</v>
      </c>
    </row>
    <row r="894" spans="2:7" x14ac:dyDescent="0.25">
      <c r="B894" s="223" t="s">
        <v>1071</v>
      </c>
      <c r="C894" s="227" t="s">
        <v>2708</v>
      </c>
      <c r="D894" s="205" t="s">
        <v>170</v>
      </c>
      <c r="E894" s="193">
        <v>231</v>
      </c>
      <c r="F894" s="194">
        <v>207.9</v>
      </c>
      <c r="G894" s="202">
        <v>0.1</v>
      </c>
    </row>
    <row r="895" spans="2:7" x14ac:dyDescent="0.25">
      <c r="B895" s="223" t="s">
        <v>1072</v>
      </c>
      <c r="C895" s="227" t="s">
        <v>2709</v>
      </c>
      <c r="D895" s="205" t="s">
        <v>170</v>
      </c>
      <c r="E895" s="193">
        <v>308</v>
      </c>
      <c r="F895" s="194">
        <v>277.2</v>
      </c>
      <c r="G895" s="202">
        <v>0.1</v>
      </c>
    </row>
    <row r="896" spans="2:7" x14ac:dyDescent="0.25">
      <c r="B896" s="223" t="s">
        <v>1073</v>
      </c>
      <c r="C896" s="227" t="s">
        <v>2710</v>
      </c>
      <c r="D896" s="205" t="s">
        <v>170</v>
      </c>
      <c r="E896" s="193">
        <v>352</v>
      </c>
      <c r="F896" s="194">
        <v>316.8</v>
      </c>
      <c r="G896" s="202">
        <v>0.1</v>
      </c>
    </row>
    <row r="897" spans="2:7" x14ac:dyDescent="0.25">
      <c r="B897" s="223" t="s">
        <v>1074</v>
      </c>
      <c r="C897" s="227" t="s">
        <v>2711</v>
      </c>
      <c r="D897" s="205" t="s">
        <v>170</v>
      </c>
      <c r="E897" s="193">
        <v>7</v>
      </c>
      <c r="F897" s="194">
        <v>6.3</v>
      </c>
      <c r="G897" s="202">
        <v>0.1</v>
      </c>
    </row>
    <row r="898" spans="2:7" x14ac:dyDescent="0.25">
      <c r="B898" s="223" t="s">
        <v>1075</v>
      </c>
      <c r="C898" s="227" t="s">
        <v>2712</v>
      </c>
      <c r="D898" s="205" t="s">
        <v>170</v>
      </c>
      <c r="E898" s="193">
        <v>68</v>
      </c>
      <c r="F898" s="194">
        <v>61.2</v>
      </c>
      <c r="G898" s="202">
        <v>0.1</v>
      </c>
    </row>
    <row r="899" spans="2:7" x14ac:dyDescent="0.25">
      <c r="B899" s="223" t="s">
        <v>1076</v>
      </c>
      <c r="C899" s="227" t="s">
        <v>2713</v>
      </c>
      <c r="D899" s="205" t="s">
        <v>170</v>
      </c>
      <c r="E899" s="193">
        <v>136</v>
      </c>
      <c r="F899" s="194">
        <v>122.4</v>
      </c>
      <c r="G899" s="202">
        <v>0.1</v>
      </c>
    </row>
    <row r="900" spans="2:7" x14ac:dyDescent="0.25">
      <c r="B900" s="223" t="s">
        <v>1077</v>
      </c>
      <c r="C900" s="227" t="s">
        <v>2714</v>
      </c>
      <c r="D900" s="205" t="s">
        <v>170</v>
      </c>
      <c r="E900" s="193">
        <v>194</v>
      </c>
      <c r="F900" s="194">
        <v>174.6</v>
      </c>
      <c r="G900" s="202">
        <v>0.1</v>
      </c>
    </row>
    <row r="901" spans="2:7" x14ac:dyDescent="0.25">
      <c r="B901" s="223" t="s">
        <v>1078</v>
      </c>
      <c r="C901" s="227" t="s">
        <v>2715</v>
      </c>
      <c r="D901" s="205" t="s">
        <v>170</v>
      </c>
      <c r="E901" s="193">
        <v>258</v>
      </c>
      <c r="F901" s="194">
        <v>232.20000000000002</v>
      </c>
      <c r="G901" s="202">
        <v>0.1</v>
      </c>
    </row>
    <row r="902" spans="2:7" x14ac:dyDescent="0.25">
      <c r="B902" s="223" t="s">
        <v>1079</v>
      </c>
      <c r="C902" s="227" t="s">
        <v>2716</v>
      </c>
      <c r="D902" s="205" t="s">
        <v>170</v>
      </c>
      <c r="E902" s="193">
        <v>296</v>
      </c>
      <c r="F902" s="194">
        <v>266.40000000000003</v>
      </c>
      <c r="G902" s="202">
        <v>0.1</v>
      </c>
    </row>
    <row r="903" spans="2:7" x14ac:dyDescent="0.25">
      <c r="B903" s="223" t="s">
        <v>1080</v>
      </c>
      <c r="C903" s="227" t="s">
        <v>2717</v>
      </c>
      <c r="D903" s="205" t="s">
        <v>170</v>
      </c>
      <c r="E903" s="193">
        <v>5.5</v>
      </c>
      <c r="F903" s="194">
        <v>4.95</v>
      </c>
      <c r="G903" s="202">
        <v>0.1</v>
      </c>
    </row>
    <row r="904" spans="2:7" x14ac:dyDescent="0.25">
      <c r="B904" s="223" t="s">
        <v>1081</v>
      </c>
      <c r="C904" s="227" t="s">
        <v>2718</v>
      </c>
      <c r="D904" s="205" t="s">
        <v>170</v>
      </c>
      <c r="E904" s="193">
        <v>66</v>
      </c>
      <c r="F904" s="194">
        <v>59.4</v>
      </c>
      <c r="G904" s="202">
        <v>0.1</v>
      </c>
    </row>
    <row r="905" spans="2:7" x14ac:dyDescent="0.25">
      <c r="B905" s="223" t="s">
        <v>1082</v>
      </c>
      <c r="C905" s="227" t="s">
        <v>2719</v>
      </c>
      <c r="D905" s="205" t="s">
        <v>170</v>
      </c>
      <c r="E905" s="193">
        <v>132</v>
      </c>
      <c r="F905" s="194">
        <v>118.8</v>
      </c>
      <c r="G905" s="202">
        <v>0.1</v>
      </c>
    </row>
    <row r="906" spans="2:7" x14ac:dyDescent="0.25">
      <c r="B906" s="223" t="s">
        <v>1083</v>
      </c>
      <c r="C906" s="227" t="s">
        <v>2720</v>
      </c>
      <c r="D906" s="205" t="s">
        <v>170</v>
      </c>
      <c r="E906" s="193">
        <v>188</v>
      </c>
      <c r="F906" s="194">
        <v>169.20000000000002</v>
      </c>
      <c r="G906" s="202">
        <v>0.1</v>
      </c>
    </row>
    <row r="907" spans="2:7" x14ac:dyDescent="0.25">
      <c r="B907" s="223" t="s">
        <v>1084</v>
      </c>
      <c r="C907" s="227" t="s">
        <v>2721</v>
      </c>
      <c r="D907" s="205" t="s">
        <v>170</v>
      </c>
      <c r="E907" s="193">
        <v>251</v>
      </c>
      <c r="F907" s="194">
        <v>225.9</v>
      </c>
      <c r="G907" s="202">
        <v>0.1</v>
      </c>
    </row>
    <row r="908" spans="2:7" x14ac:dyDescent="0.25">
      <c r="B908" s="223" t="s">
        <v>1085</v>
      </c>
      <c r="C908" s="227" t="s">
        <v>2722</v>
      </c>
      <c r="D908" s="205" t="s">
        <v>170</v>
      </c>
      <c r="E908" s="193">
        <v>287</v>
      </c>
      <c r="F908" s="194">
        <v>258.3</v>
      </c>
      <c r="G908" s="202">
        <v>0.1</v>
      </c>
    </row>
    <row r="909" spans="2:7" x14ac:dyDescent="0.25">
      <c r="B909" s="223" t="s">
        <v>1086</v>
      </c>
      <c r="C909" s="227" t="s">
        <v>2723</v>
      </c>
      <c r="D909" s="205" t="s">
        <v>170</v>
      </c>
      <c r="E909" s="193">
        <v>5.5</v>
      </c>
      <c r="F909" s="194">
        <v>4.95</v>
      </c>
      <c r="G909" s="202">
        <v>0.1</v>
      </c>
    </row>
    <row r="910" spans="2:7" x14ac:dyDescent="0.25">
      <c r="B910" s="223" t="s">
        <v>1087</v>
      </c>
      <c r="C910" s="227" t="s">
        <v>2724</v>
      </c>
      <c r="D910" s="205" t="s">
        <v>170</v>
      </c>
      <c r="E910" s="193">
        <v>60</v>
      </c>
      <c r="F910" s="194">
        <v>54</v>
      </c>
      <c r="G910" s="202">
        <v>0.1</v>
      </c>
    </row>
    <row r="911" spans="2:7" x14ac:dyDescent="0.25">
      <c r="B911" s="223" t="s">
        <v>1088</v>
      </c>
      <c r="C911" s="227" t="s">
        <v>2725</v>
      </c>
      <c r="D911" s="205" t="s">
        <v>170</v>
      </c>
      <c r="E911" s="193">
        <v>120</v>
      </c>
      <c r="F911" s="194">
        <v>108</v>
      </c>
      <c r="G911" s="202">
        <v>0.1</v>
      </c>
    </row>
    <row r="912" spans="2:7" x14ac:dyDescent="0.25">
      <c r="B912" s="223" t="s">
        <v>1089</v>
      </c>
      <c r="C912" s="227" t="s">
        <v>2726</v>
      </c>
      <c r="D912" s="205" t="s">
        <v>170</v>
      </c>
      <c r="E912" s="193">
        <v>171</v>
      </c>
      <c r="F912" s="194">
        <v>153.9</v>
      </c>
      <c r="G912" s="202">
        <v>0.1</v>
      </c>
    </row>
    <row r="913" spans="2:7" x14ac:dyDescent="0.25">
      <c r="B913" s="223" t="s">
        <v>1090</v>
      </c>
      <c r="C913" s="227" t="s">
        <v>2727</v>
      </c>
      <c r="D913" s="205" t="s">
        <v>170</v>
      </c>
      <c r="E913" s="193">
        <v>228</v>
      </c>
      <c r="F913" s="194">
        <v>205.20000000000002</v>
      </c>
      <c r="G913" s="202">
        <v>0.1</v>
      </c>
    </row>
    <row r="914" spans="2:7" x14ac:dyDescent="0.25">
      <c r="B914" s="223" t="s">
        <v>1091</v>
      </c>
      <c r="C914" s="227" t="s">
        <v>2728</v>
      </c>
      <c r="D914" s="205" t="s">
        <v>170</v>
      </c>
      <c r="E914" s="193">
        <v>261</v>
      </c>
      <c r="F914" s="194">
        <v>234.9</v>
      </c>
      <c r="G914" s="202">
        <v>0.1</v>
      </c>
    </row>
    <row r="915" spans="2:7" x14ac:dyDescent="0.25">
      <c r="B915" s="223" t="s">
        <v>1092</v>
      </c>
      <c r="C915" s="227" t="s">
        <v>2729</v>
      </c>
      <c r="D915" s="205" t="s">
        <v>170</v>
      </c>
      <c r="E915" s="193">
        <v>5</v>
      </c>
      <c r="F915" s="194">
        <v>4.5</v>
      </c>
      <c r="G915" s="202">
        <v>0.1</v>
      </c>
    </row>
    <row r="916" spans="2:7" x14ac:dyDescent="0.25">
      <c r="B916" s="223" t="s">
        <v>1093</v>
      </c>
      <c r="C916" s="227" t="s">
        <v>2730</v>
      </c>
      <c r="D916" s="205" t="s">
        <v>170</v>
      </c>
      <c r="E916" s="193">
        <v>102</v>
      </c>
      <c r="F916" s="194">
        <v>91.8</v>
      </c>
      <c r="G916" s="202">
        <v>0.1</v>
      </c>
    </row>
    <row r="917" spans="2:7" x14ac:dyDescent="0.25">
      <c r="B917" s="223" t="s">
        <v>1094</v>
      </c>
      <c r="C917" s="227" t="s">
        <v>2731</v>
      </c>
      <c r="D917" s="205" t="s">
        <v>170</v>
      </c>
      <c r="E917" s="193">
        <v>204</v>
      </c>
      <c r="F917" s="194">
        <v>183.6</v>
      </c>
      <c r="G917" s="202">
        <v>0.1</v>
      </c>
    </row>
    <row r="918" spans="2:7" x14ac:dyDescent="0.25">
      <c r="B918" s="223" t="s">
        <v>1095</v>
      </c>
      <c r="C918" s="227" t="s">
        <v>2732</v>
      </c>
      <c r="D918" s="205" t="s">
        <v>170</v>
      </c>
      <c r="E918" s="193">
        <v>291</v>
      </c>
      <c r="F918" s="194">
        <v>261.90000000000003</v>
      </c>
      <c r="G918" s="202">
        <v>0.1</v>
      </c>
    </row>
    <row r="919" spans="2:7" x14ac:dyDescent="0.25">
      <c r="B919" s="223" t="s">
        <v>1096</v>
      </c>
      <c r="C919" s="227" t="s">
        <v>2733</v>
      </c>
      <c r="D919" s="205" t="s">
        <v>170</v>
      </c>
      <c r="E919" s="193">
        <v>388</v>
      </c>
      <c r="F919" s="194">
        <v>349.2</v>
      </c>
      <c r="G919" s="202">
        <v>0.1</v>
      </c>
    </row>
    <row r="920" spans="2:7" x14ac:dyDescent="0.25">
      <c r="B920" s="223" t="s">
        <v>1097</v>
      </c>
      <c r="C920" s="227" t="s">
        <v>2734</v>
      </c>
      <c r="D920" s="205" t="s">
        <v>170</v>
      </c>
      <c r="E920" s="193">
        <v>444</v>
      </c>
      <c r="F920" s="194">
        <v>399.6</v>
      </c>
      <c r="G920" s="202">
        <v>0.1</v>
      </c>
    </row>
    <row r="921" spans="2:7" x14ac:dyDescent="0.25">
      <c r="B921" s="223" t="s">
        <v>1098</v>
      </c>
      <c r="C921" s="227" t="s">
        <v>2735</v>
      </c>
      <c r="D921" s="205" t="s">
        <v>170</v>
      </c>
      <c r="E921" s="193">
        <v>8.5</v>
      </c>
      <c r="F921" s="194">
        <v>7.65</v>
      </c>
      <c r="G921" s="202">
        <v>0.1</v>
      </c>
    </row>
    <row r="922" spans="2:7" x14ac:dyDescent="0.25">
      <c r="B922" s="223" t="s">
        <v>1099</v>
      </c>
      <c r="C922" s="227" t="s">
        <v>2736</v>
      </c>
      <c r="D922" s="205" t="s">
        <v>170</v>
      </c>
      <c r="E922" s="193">
        <v>90</v>
      </c>
      <c r="F922" s="194">
        <v>81</v>
      </c>
      <c r="G922" s="202">
        <v>0.1</v>
      </c>
    </row>
    <row r="923" spans="2:7" x14ac:dyDescent="0.25">
      <c r="B923" s="223" t="s">
        <v>1100</v>
      </c>
      <c r="C923" s="227" t="s">
        <v>2737</v>
      </c>
      <c r="D923" s="205" t="s">
        <v>170</v>
      </c>
      <c r="E923" s="193">
        <v>180</v>
      </c>
      <c r="F923" s="194">
        <v>162</v>
      </c>
      <c r="G923" s="202">
        <v>0.1</v>
      </c>
    </row>
    <row r="924" spans="2:7" x14ac:dyDescent="0.25">
      <c r="B924" s="223" t="s">
        <v>1101</v>
      </c>
      <c r="C924" s="227" t="s">
        <v>2738</v>
      </c>
      <c r="D924" s="205" t="s">
        <v>170</v>
      </c>
      <c r="E924" s="193">
        <v>256</v>
      </c>
      <c r="F924" s="194">
        <v>230.4</v>
      </c>
      <c r="G924" s="202">
        <v>0.1</v>
      </c>
    </row>
    <row r="925" spans="2:7" x14ac:dyDescent="0.25">
      <c r="B925" s="223" t="s">
        <v>1102</v>
      </c>
      <c r="C925" s="227" t="s">
        <v>2739</v>
      </c>
      <c r="D925" s="205" t="s">
        <v>170</v>
      </c>
      <c r="E925" s="193">
        <v>342</v>
      </c>
      <c r="F925" s="194">
        <v>307.8</v>
      </c>
      <c r="G925" s="202">
        <v>0.1</v>
      </c>
    </row>
    <row r="926" spans="2:7" x14ac:dyDescent="0.25">
      <c r="B926" s="223" t="s">
        <v>1103</v>
      </c>
      <c r="C926" s="227" t="s">
        <v>2740</v>
      </c>
      <c r="D926" s="205" t="s">
        <v>170</v>
      </c>
      <c r="E926" s="193">
        <v>391</v>
      </c>
      <c r="F926" s="194">
        <v>351.90000000000003</v>
      </c>
      <c r="G926" s="202">
        <v>0.1</v>
      </c>
    </row>
    <row r="927" spans="2:7" x14ac:dyDescent="0.25">
      <c r="B927" s="223" t="s">
        <v>1104</v>
      </c>
      <c r="C927" s="227" t="s">
        <v>2741</v>
      </c>
      <c r="D927" s="205" t="s">
        <v>170</v>
      </c>
      <c r="E927" s="193">
        <v>7.5</v>
      </c>
      <c r="F927" s="194">
        <v>6.75</v>
      </c>
      <c r="G927" s="202">
        <v>0.1</v>
      </c>
    </row>
    <row r="928" spans="2:7" x14ac:dyDescent="0.25">
      <c r="B928" s="223" t="s">
        <v>1105</v>
      </c>
      <c r="C928" s="227" t="s">
        <v>2742</v>
      </c>
      <c r="D928" s="205" t="s">
        <v>170</v>
      </c>
      <c r="E928" s="193">
        <v>78</v>
      </c>
      <c r="F928" s="194">
        <v>70.2</v>
      </c>
      <c r="G928" s="202">
        <v>0.1</v>
      </c>
    </row>
    <row r="929" spans="2:7" x14ac:dyDescent="0.25">
      <c r="B929" s="223" t="s">
        <v>1106</v>
      </c>
      <c r="C929" s="227" t="s">
        <v>2743</v>
      </c>
      <c r="D929" s="205" t="s">
        <v>170</v>
      </c>
      <c r="E929" s="193">
        <v>156</v>
      </c>
      <c r="F929" s="194">
        <v>140.4</v>
      </c>
      <c r="G929" s="202">
        <v>0.1</v>
      </c>
    </row>
    <row r="930" spans="2:7" x14ac:dyDescent="0.25">
      <c r="B930" s="223" t="s">
        <v>1107</v>
      </c>
      <c r="C930" s="227" t="s">
        <v>2744</v>
      </c>
      <c r="D930" s="205" t="s">
        <v>170</v>
      </c>
      <c r="E930" s="193">
        <v>222</v>
      </c>
      <c r="F930" s="194">
        <v>199.8</v>
      </c>
      <c r="G930" s="202">
        <v>0.1</v>
      </c>
    </row>
    <row r="931" spans="2:7" x14ac:dyDescent="0.25">
      <c r="B931" s="223" t="s">
        <v>1108</v>
      </c>
      <c r="C931" s="227" t="s">
        <v>2745</v>
      </c>
      <c r="D931" s="205" t="s">
        <v>170</v>
      </c>
      <c r="E931" s="193">
        <v>296</v>
      </c>
      <c r="F931" s="194">
        <v>266.40000000000003</v>
      </c>
      <c r="G931" s="202">
        <v>0.1</v>
      </c>
    </row>
    <row r="932" spans="2:7" x14ac:dyDescent="0.25">
      <c r="B932" s="223" t="s">
        <v>1109</v>
      </c>
      <c r="C932" s="227" t="s">
        <v>2746</v>
      </c>
      <c r="D932" s="205" t="s">
        <v>170</v>
      </c>
      <c r="E932" s="193">
        <v>339</v>
      </c>
      <c r="F932" s="194">
        <v>305.10000000000002</v>
      </c>
      <c r="G932" s="202">
        <v>0.1</v>
      </c>
    </row>
    <row r="933" spans="2:7" x14ac:dyDescent="0.25">
      <c r="B933" s="223" t="s">
        <v>1110</v>
      </c>
      <c r="C933" s="227" t="s">
        <v>2747</v>
      </c>
      <c r="D933" s="205" t="s">
        <v>170</v>
      </c>
      <c r="E933" s="193">
        <v>6.5</v>
      </c>
      <c r="F933" s="194">
        <v>5.8500000000000005</v>
      </c>
      <c r="G933" s="202">
        <v>0.1</v>
      </c>
    </row>
    <row r="934" spans="2:7" x14ac:dyDescent="0.25">
      <c r="B934" s="223" t="s">
        <v>1111</v>
      </c>
      <c r="C934" s="227" t="s">
        <v>2748</v>
      </c>
      <c r="D934" s="205" t="s">
        <v>170</v>
      </c>
      <c r="E934" s="193">
        <v>66</v>
      </c>
      <c r="F934" s="194">
        <v>59.4</v>
      </c>
      <c r="G934" s="202">
        <v>0.1</v>
      </c>
    </row>
    <row r="935" spans="2:7" x14ac:dyDescent="0.25">
      <c r="B935" s="223" t="s">
        <v>1112</v>
      </c>
      <c r="C935" s="227" t="s">
        <v>2749</v>
      </c>
      <c r="D935" s="205" t="s">
        <v>170</v>
      </c>
      <c r="E935" s="193">
        <v>132</v>
      </c>
      <c r="F935" s="194">
        <v>118.8</v>
      </c>
      <c r="G935" s="202">
        <v>0.1</v>
      </c>
    </row>
    <row r="936" spans="2:7" x14ac:dyDescent="0.25">
      <c r="B936" s="223" t="s">
        <v>1113</v>
      </c>
      <c r="C936" s="227" t="s">
        <v>2750</v>
      </c>
      <c r="D936" s="205" t="s">
        <v>170</v>
      </c>
      <c r="E936" s="193">
        <v>188</v>
      </c>
      <c r="F936" s="194">
        <v>169.20000000000002</v>
      </c>
      <c r="G936" s="202">
        <v>0.1</v>
      </c>
    </row>
    <row r="937" spans="2:7" x14ac:dyDescent="0.25">
      <c r="B937" s="223" t="s">
        <v>1114</v>
      </c>
      <c r="C937" s="227" t="s">
        <v>2751</v>
      </c>
      <c r="D937" s="205" t="s">
        <v>170</v>
      </c>
      <c r="E937" s="193">
        <v>251</v>
      </c>
      <c r="F937" s="194">
        <v>225.9</v>
      </c>
      <c r="G937" s="202">
        <v>0.1</v>
      </c>
    </row>
    <row r="938" spans="2:7" x14ac:dyDescent="0.25">
      <c r="B938" s="223" t="s">
        <v>1115</v>
      </c>
      <c r="C938" s="227" t="s">
        <v>2752</v>
      </c>
      <c r="D938" s="205" t="s">
        <v>170</v>
      </c>
      <c r="E938" s="193">
        <v>287</v>
      </c>
      <c r="F938" s="194">
        <v>258.3</v>
      </c>
      <c r="G938" s="202">
        <v>0.1</v>
      </c>
    </row>
    <row r="939" spans="2:7" x14ac:dyDescent="0.25">
      <c r="B939" s="223" t="s">
        <v>1116</v>
      </c>
      <c r="C939" s="227" t="s">
        <v>2753</v>
      </c>
      <c r="D939" s="205" t="s">
        <v>170</v>
      </c>
      <c r="E939" s="193">
        <v>5.5</v>
      </c>
      <c r="F939" s="194">
        <v>4.95</v>
      </c>
      <c r="G939" s="202">
        <v>0.1</v>
      </c>
    </row>
    <row r="940" spans="2:7" x14ac:dyDescent="0.25">
      <c r="B940" s="223" t="s">
        <v>1117</v>
      </c>
      <c r="C940" s="227" t="s">
        <v>2754</v>
      </c>
      <c r="D940" s="205" t="s">
        <v>170</v>
      </c>
      <c r="E940" s="193">
        <v>55</v>
      </c>
      <c r="F940" s="194">
        <v>49.5</v>
      </c>
      <c r="G940" s="202">
        <v>0.1</v>
      </c>
    </row>
    <row r="941" spans="2:7" x14ac:dyDescent="0.25">
      <c r="B941" s="223" t="s">
        <v>1118</v>
      </c>
      <c r="C941" s="227" t="s">
        <v>2755</v>
      </c>
      <c r="D941" s="205" t="s">
        <v>170</v>
      </c>
      <c r="E941" s="193">
        <v>110</v>
      </c>
      <c r="F941" s="194">
        <v>99</v>
      </c>
      <c r="G941" s="202">
        <v>0.1</v>
      </c>
    </row>
    <row r="942" spans="2:7" x14ac:dyDescent="0.25">
      <c r="B942" s="223" t="s">
        <v>1119</v>
      </c>
      <c r="C942" s="227" t="s">
        <v>2756</v>
      </c>
      <c r="D942" s="205" t="s">
        <v>170</v>
      </c>
      <c r="E942" s="193">
        <v>157</v>
      </c>
      <c r="F942" s="194">
        <v>141.30000000000001</v>
      </c>
      <c r="G942" s="202">
        <v>0.1</v>
      </c>
    </row>
    <row r="943" spans="2:7" x14ac:dyDescent="0.25">
      <c r="B943" s="223" t="s">
        <v>1120</v>
      </c>
      <c r="C943" s="227" t="s">
        <v>2757</v>
      </c>
      <c r="D943" s="205" t="s">
        <v>170</v>
      </c>
      <c r="E943" s="193">
        <v>209</v>
      </c>
      <c r="F943" s="194">
        <v>188.1</v>
      </c>
      <c r="G943" s="202">
        <v>0.1</v>
      </c>
    </row>
    <row r="944" spans="2:7" x14ac:dyDescent="0.25">
      <c r="B944" s="223" t="s">
        <v>1121</v>
      </c>
      <c r="C944" s="227" t="s">
        <v>2758</v>
      </c>
      <c r="D944" s="205" t="s">
        <v>170</v>
      </c>
      <c r="E944" s="193">
        <v>239</v>
      </c>
      <c r="F944" s="194">
        <v>215.1</v>
      </c>
      <c r="G944" s="202">
        <v>0.1</v>
      </c>
    </row>
    <row r="945" spans="2:7" x14ac:dyDescent="0.25">
      <c r="B945" s="223" t="s">
        <v>1122</v>
      </c>
      <c r="C945" s="227" t="s">
        <v>2759</v>
      </c>
      <c r="D945" s="205" t="s">
        <v>170</v>
      </c>
      <c r="E945" s="193">
        <v>4.5</v>
      </c>
      <c r="F945" s="194">
        <v>4.05</v>
      </c>
      <c r="G945" s="202">
        <v>0.1</v>
      </c>
    </row>
    <row r="946" spans="2:7" x14ac:dyDescent="0.25">
      <c r="B946" s="223" t="s">
        <v>1123</v>
      </c>
      <c r="C946" s="227" t="s">
        <v>2760</v>
      </c>
      <c r="D946" s="205" t="s">
        <v>170</v>
      </c>
      <c r="E946" s="193">
        <v>53</v>
      </c>
      <c r="F946" s="194">
        <v>47.7</v>
      </c>
      <c r="G946" s="202">
        <v>0.1</v>
      </c>
    </row>
    <row r="947" spans="2:7" x14ac:dyDescent="0.25">
      <c r="B947" s="223" t="s">
        <v>1124</v>
      </c>
      <c r="C947" s="227" t="s">
        <v>2761</v>
      </c>
      <c r="D947" s="205" t="s">
        <v>170</v>
      </c>
      <c r="E947" s="193">
        <v>106</v>
      </c>
      <c r="F947" s="194">
        <v>95.4</v>
      </c>
      <c r="G947" s="202">
        <v>0.1</v>
      </c>
    </row>
    <row r="948" spans="2:7" x14ac:dyDescent="0.25">
      <c r="B948" s="223" t="s">
        <v>1125</v>
      </c>
      <c r="C948" s="227" t="s">
        <v>2762</v>
      </c>
      <c r="D948" s="205" t="s">
        <v>170</v>
      </c>
      <c r="E948" s="193">
        <v>151</v>
      </c>
      <c r="F948" s="194">
        <v>135.9</v>
      </c>
      <c r="G948" s="202">
        <v>0.1</v>
      </c>
    </row>
    <row r="949" spans="2:7" x14ac:dyDescent="0.25">
      <c r="B949" s="223" t="s">
        <v>1126</v>
      </c>
      <c r="C949" s="227" t="s">
        <v>2763</v>
      </c>
      <c r="D949" s="205" t="s">
        <v>170</v>
      </c>
      <c r="E949" s="193">
        <v>201</v>
      </c>
      <c r="F949" s="194">
        <v>180.9</v>
      </c>
      <c r="G949" s="202">
        <v>0.1</v>
      </c>
    </row>
    <row r="950" spans="2:7" x14ac:dyDescent="0.25">
      <c r="B950" s="223" t="s">
        <v>1127</v>
      </c>
      <c r="C950" s="227" t="s">
        <v>2764</v>
      </c>
      <c r="D950" s="205" t="s">
        <v>170</v>
      </c>
      <c r="E950" s="193">
        <v>231</v>
      </c>
      <c r="F950" s="194">
        <v>207.9</v>
      </c>
      <c r="G950" s="202">
        <v>0.1</v>
      </c>
    </row>
    <row r="951" spans="2:7" x14ac:dyDescent="0.25">
      <c r="B951" s="223" t="s">
        <v>1128</v>
      </c>
      <c r="C951" s="227" t="s">
        <v>2765</v>
      </c>
      <c r="D951" s="205" t="s">
        <v>170</v>
      </c>
      <c r="E951" s="193">
        <v>4.5</v>
      </c>
      <c r="F951" s="194">
        <v>4.05</v>
      </c>
      <c r="G951" s="202">
        <v>0.1</v>
      </c>
    </row>
    <row r="952" spans="2:7" x14ac:dyDescent="0.25">
      <c r="B952" s="223" t="s">
        <v>1129</v>
      </c>
      <c r="C952" s="227" t="s">
        <v>2766</v>
      </c>
      <c r="D952" s="205" t="s">
        <v>170</v>
      </c>
      <c r="E952" s="193">
        <v>49</v>
      </c>
      <c r="F952" s="194">
        <v>44.1</v>
      </c>
      <c r="G952" s="202">
        <v>0.1</v>
      </c>
    </row>
    <row r="953" spans="2:7" x14ac:dyDescent="0.25">
      <c r="B953" s="223" t="s">
        <v>1130</v>
      </c>
      <c r="C953" s="227" t="s">
        <v>2767</v>
      </c>
      <c r="D953" s="205" t="s">
        <v>170</v>
      </c>
      <c r="E953" s="193">
        <v>98</v>
      </c>
      <c r="F953" s="194">
        <v>88.2</v>
      </c>
      <c r="G953" s="202">
        <v>0.1</v>
      </c>
    </row>
    <row r="954" spans="2:7" x14ac:dyDescent="0.25">
      <c r="B954" s="223" t="s">
        <v>1131</v>
      </c>
      <c r="C954" s="227" t="s">
        <v>2768</v>
      </c>
      <c r="D954" s="205" t="s">
        <v>170</v>
      </c>
      <c r="E954" s="193">
        <v>140</v>
      </c>
      <c r="F954" s="194">
        <v>126</v>
      </c>
      <c r="G954" s="202">
        <v>0.1</v>
      </c>
    </row>
    <row r="955" spans="2:7" x14ac:dyDescent="0.25">
      <c r="B955" s="223" t="s">
        <v>1132</v>
      </c>
      <c r="C955" s="227" t="s">
        <v>2769</v>
      </c>
      <c r="D955" s="205" t="s">
        <v>170</v>
      </c>
      <c r="E955" s="193">
        <v>186</v>
      </c>
      <c r="F955" s="194">
        <v>167.4</v>
      </c>
      <c r="G955" s="202">
        <v>0.1</v>
      </c>
    </row>
    <row r="956" spans="2:7" x14ac:dyDescent="0.25">
      <c r="B956" s="223" t="s">
        <v>1133</v>
      </c>
      <c r="C956" s="227" t="s">
        <v>2770</v>
      </c>
      <c r="D956" s="205" t="s">
        <v>170</v>
      </c>
      <c r="E956" s="193">
        <v>213</v>
      </c>
      <c r="F956" s="194">
        <v>191.70000000000002</v>
      </c>
      <c r="G956" s="202">
        <v>0.1</v>
      </c>
    </row>
    <row r="957" spans="2:7" x14ac:dyDescent="0.25">
      <c r="B957" s="223" t="s">
        <v>1134</v>
      </c>
      <c r="C957" s="227" t="s">
        <v>2771</v>
      </c>
      <c r="D957" s="205" t="s">
        <v>170</v>
      </c>
      <c r="E957" s="193">
        <v>4</v>
      </c>
      <c r="F957" s="194">
        <v>3.6</v>
      </c>
      <c r="G957" s="202">
        <v>0.1</v>
      </c>
    </row>
    <row r="958" spans="2:7" x14ac:dyDescent="0.25">
      <c r="B958" s="223" t="s">
        <v>1135</v>
      </c>
      <c r="C958" s="227" t="s">
        <v>2772</v>
      </c>
      <c r="D958" s="205" t="s">
        <v>170</v>
      </c>
      <c r="E958" s="193">
        <v>122</v>
      </c>
      <c r="F958" s="194">
        <v>109.8</v>
      </c>
      <c r="G958" s="202">
        <v>0.1</v>
      </c>
    </row>
    <row r="959" spans="2:7" x14ac:dyDescent="0.25">
      <c r="B959" s="223" t="s">
        <v>1136</v>
      </c>
      <c r="C959" s="227" t="s">
        <v>2773</v>
      </c>
      <c r="D959" s="205" t="s">
        <v>170</v>
      </c>
      <c r="E959" s="193">
        <v>174</v>
      </c>
      <c r="F959" s="194">
        <v>156.6</v>
      </c>
      <c r="G959" s="202">
        <v>0.1</v>
      </c>
    </row>
    <row r="960" spans="2:7" x14ac:dyDescent="0.25">
      <c r="B960" s="223" t="s">
        <v>1137</v>
      </c>
      <c r="C960" s="227" t="s">
        <v>2774</v>
      </c>
      <c r="D960" s="205" t="s">
        <v>170</v>
      </c>
      <c r="E960" s="193">
        <v>232</v>
      </c>
      <c r="F960" s="194">
        <v>208.8</v>
      </c>
      <c r="G960" s="202">
        <v>0.1</v>
      </c>
    </row>
    <row r="961" spans="2:7" x14ac:dyDescent="0.25">
      <c r="B961" s="223" t="s">
        <v>1138</v>
      </c>
      <c r="C961" s="227" t="s">
        <v>2775</v>
      </c>
      <c r="D961" s="205" t="s">
        <v>170</v>
      </c>
      <c r="E961" s="193">
        <v>265</v>
      </c>
      <c r="F961" s="194">
        <v>238.5</v>
      </c>
      <c r="G961" s="202">
        <v>0.1</v>
      </c>
    </row>
    <row r="962" spans="2:7" x14ac:dyDescent="0.25">
      <c r="B962" s="223" t="s">
        <v>1139</v>
      </c>
      <c r="C962" s="227" t="s">
        <v>2776</v>
      </c>
      <c r="D962" s="205" t="s">
        <v>170</v>
      </c>
      <c r="E962" s="193">
        <v>150</v>
      </c>
      <c r="F962" s="194">
        <v>135</v>
      </c>
      <c r="G962" s="202">
        <v>0.1</v>
      </c>
    </row>
    <row r="963" spans="2:7" x14ac:dyDescent="0.25">
      <c r="B963" s="223" t="s">
        <v>1140</v>
      </c>
      <c r="C963" s="227" t="s">
        <v>2777</v>
      </c>
      <c r="D963" s="205" t="s">
        <v>170</v>
      </c>
      <c r="E963" s="193">
        <v>300</v>
      </c>
      <c r="F963" s="194">
        <v>270</v>
      </c>
      <c r="G963" s="202">
        <v>0.1</v>
      </c>
    </row>
    <row r="964" spans="2:7" x14ac:dyDescent="0.25">
      <c r="B964" s="223" t="s">
        <v>1141</v>
      </c>
      <c r="C964" s="227" t="s">
        <v>2778</v>
      </c>
      <c r="D964" s="205" t="s">
        <v>170</v>
      </c>
      <c r="E964" s="193">
        <v>427</v>
      </c>
      <c r="F964" s="194">
        <v>384.3</v>
      </c>
      <c r="G964" s="202">
        <v>0.1</v>
      </c>
    </row>
    <row r="965" spans="2:7" x14ac:dyDescent="0.25">
      <c r="B965" s="223" t="s">
        <v>1142</v>
      </c>
      <c r="C965" s="227" t="s">
        <v>2779</v>
      </c>
      <c r="D965" s="205" t="s">
        <v>170</v>
      </c>
      <c r="E965" s="193">
        <v>570</v>
      </c>
      <c r="F965" s="194">
        <v>513</v>
      </c>
      <c r="G965" s="202">
        <v>0.1</v>
      </c>
    </row>
    <row r="966" spans="2:7" x14ac:dyDescent="0.25">
      <c r="B966" s="223" t="s">
        <v>1143</v>
      </c>
      <c r="C966" s="227" t="s">
        <v>2780</v>
      </c>
      <c r="D966" s="205" t="s">
        <v>170</v>
      </c>
      <c r="E966" s="193">
        <v>653</v>
      </c>
      <c r="F966" s="194">
        <v>587.70000000000005</v>
      </c>
      <c r="G966" s="202">
        <v>0.1</v>
      </c>
    </row>
    <row r="967" spans="2:7" x14ac:dyDescent="0.25">
      <c r="B967" s="223" t="s">
        <v>1144</v>
      </c>
      <c r="C967" s="227" t="s">
        <v>2781</v>
      </c>
      <c r="D967" s="205" t="s">
        <v>170</v>
      </c>
      <c r="E967" s="193">
        <v>12.5</v>
      </c>
      <c r="F967" s="194">
        <v>11.25</v>
      </c>
      <c r="G967" s="202">
        <v>0.1</v>
      </c>
    </row>
    <row r="968" spans="2:7" x14ac:dyDescent="0.25">
      <c r="B968" s="223" t="s">
        <v>1145</v>
      </c>
      <c r="C968" s="227" t="s">
        <v>2782</v>
      </c>
      <c r="D968" s="205" t="s">
        <v>170</v>
      </c>
      <c r="E968" s="193">
        <v>131</v>
      </c>
      <c r="F968" s="194">
        <v>117.9</v>
      </c>
      <c r="G968" s="202">
        <v>0.1</v>
      </c>
    </row>
    <row r="969" spans="2:7" x14ac:dyDescent="0.25">
      <c r="B969" s="223" t="s">
        <v>1146</v>
      </c>
      <c r="C969" s="227" t="s">
        <v>2783</v>
      </c>
      <c r="D969" s="205" t="s">
        <v>170</v>
      </c>
      <c r="E969" s="193">
        <v>262</v>
      </c>
      <c r="F969" s="194">
        <v>235.8</v>
      </c>
      <c r="G969" s="202">
        <v>0.1</v>
      </c>
    </row>
    <row r="970" spans="2:7" x14ac:dyDescent="0.25">
      <c r="B970" s="223" t="s">
        <v>1147</v>
      </c>
      <c r="C970" s="227" t="s">
        <v>2784</v>
      </c>
      <c r="D970" s="205" t="s">
        <v>170</v>
      </c>
      <c r="E970" s="193">
        <v>373</v>
      </c>
      <c r="F970" s="194">
        <v>335.7</v>
      </c>
      <c r="G970" s="202">
        <v>0.1</v>
      </c>
    </row>
    <row r="971" spans="2:7" x14ac:dyDescent="0.25">
      <c r="B971" s="223" t="s">
        <v>1148</v>
      </c>
      <c r="C971" s="227" t="s">
        <v>2785</v>
      </c>
      <c r="D971" s="205" t="s">
        <v>170</v>
      </c>
      <c r="E971" s="193">
        <v>498</v>
      </c>
      <c r="F971" s="194">
        <v>448.2</v>
      </c>
      <c r="G971" s="202">
        <v>0.1</v>
      </c>
    </row>
    <row r="972" spans="2:7" x14ac:dyDescent="0.25">
      <c r="B972" s="223" t="s">
        <v>1149</v>
      </c>
      <c r="C972" s="227" t="s">
        <v>2786</v>
      </c>
      <c r="D972" s="205" t="s">
        <v>170</v>
      </c>
      <c r="E972" s="193">
        <v>570</v>
      </c>
      <c r="F972" s="194">
        <v>513</v>
      </c>
      <c r="G972" s="202">
        <v>0.1</v>
      </c>
    </row>
    <row r="973" spans="2:7" x14ac:dyDescent="0.25">
      <c r="B973" s="223" t="s">
        <v>1150</v>
      </c>
      <c r="C973" s="227" t="s">
        <v>2787</v>
      </c>
      <c r="D973" s="205" t="s">
        <v>170</v>
      </c>
      <c r="E973" s="193">
        <v>11</v>
      </c>
      <c r="F973" s="194">
        <v>9.9</v>
      </c>
      <c r="G973" s="202">
        <v>0.1</v>
      </c>
    </row>
    <row r="974" spans="2:7" x14ac:dyDescent="0.25">
      <c r="B974" s="223" t="s">
        <v>1151</v>
      </c>
      <c r="C974" s="227" t="s">
        <v>2788</v>
      </c>
      <c r="D974" s="205" t="s">
        <v>170</v>
      </c>
      <c r="E974" s="193">
        <v>115</v>
      </c>
      <c r="F974" s="194">
        <v>103.5</v>
      </c>
      <c r="G974" s="202">
        <v>0.1</v>
      </c>
    </row>
    <row r="975" spans="2:7" x14ac:dyDescent="0.25">
      <c r="B975" s="223" t="s">
        <v>1152</v>
      </c>
      <c r="C975" s="227" t="s">
        <v>2789</v>
      </c>
      <c r="D975" s="205" t="s">
        <v>170</v>
      </c>
      <c r="E975" s="193">
        <v>230</v>
      </c>
      <c r="F975" s="194">
        <v>207</v>
      </c>
      <c r="G975" s="202">
        <v>0.1</v>
      </c>
    </row>
    <row r="976" spans="2:7" x14ac:dyDescent="0.25">
      <c r="B976" s="223" t="s">
        <v>1153</v>
      </c>
      <c r="C976" s="227" t="s">
        <v>2790</v>
      </c>
      <c r="D976" s="205" t="s">
        <v>170</v>
      </c>
      <c r="E976" s="193">
        <v>328</v>
      </c>
      <c r="F976" s="194">
        <v>295.2</v>
      </c>
      <c r="G976" s="202">
        <v>0.1</v>
      </c>
    </row>
    <row r="977" spans="2:7" x14ac:dyDescent="0.25">
      <c r="B977" s="223" t="s">
        <v>1154</v>
      </c>
      <c r="C977" s="227" t="s">
        <v>2791</v>
      </c>
      <c r="D977" s="205" t="s">
        <v>170</v>
      </c>
      <c r="E977" s="193">
        <v>437</v>
      </c>
      <c r="F977" s="194">
        <v>393.3</v>
      </c>
      <c r="G977" s="202">
        <v>0.1</v>
      </c>
    </row>
    <row r="978" spans="2:7" x14ac:dyDescent="0.25">
      <c r="B978" s="223" t="s">
        <v>1155</v>
      </c>
      <c r="C978" s="227" t="s">
        <v>2792</v>
      </c>
      <c r="D978" s="205" t="s">
        <v>170</v>
      </c>
      <c r="E978" s="193">
        <v>500</v>
      </c>
      <c r="F978" s="194">
        <v>450</v>
      </c>
      <c r="G978" s="202">
        <v>0.1</v>
      </c>
    </row>
    <row r="979" spans="2:7" x14ac:dyDescent="0.25">
      <c r="B979" s="223" t="s">
        <v>1156</v>
      </c>
      <c r="C979" s="227" t="s">
        <v>2793</v>
      </c>
      <c r="D979" s="205" t="s">
        <v>170</v>
      </c>
      <c r="E979" s="193">
        <v>9.5</v>
      </c>
      <c r="F979" s="194">
        <v>8.5500000000000007</v>
      </c>
      <c r="G979" s="202">
        <v>0.1</v>
      </c>
    </row>
    <row r="980" spans="2:7" x14ac:dyDescent="0.25">
      <c r="B980" s="223" t="s">
        <v>1157</v>
      </c>
      <c r="C980" s="227" t="s">
        <v>2794</v>
      </c>
      <c r="D980" s="205" t="s">
        <v>170</v>
      </c>
      <c r="E980" s="193">
        <v>97</v>
      </c>
      <c r="F980" s="194">
        <v>87.3</v>
      </c>
      <c r="G980" s="202">
        <v>0.1</v>
      </c>
    </row>
    <row r="981" spans="2:7" x14ac:dyDescent="0.25">
      <c r="B981" s="223" t="s">
        <v>1158</v>
      </c>
      <c r="C981" s="227" t="s">
        <v>2795</v>
      </c>
      <c r="D981" s="205" t="s">
        <v>170</v>
      </c>
      <c r="E981" s="193">
        <v>194</v>
      </c>
      <c r="F981" s="194">
        <v>174.6</v>
      </c>
      <c r="G981" s="202">
        <v>0.1</v>
      </c>
    </row>
    <row r="982" spans="2:7" x14ac:dyDescent="0.25">
      <c r="B982" s="223" t="s">
        <v>1159</v>
      </c>
      <c r="C982" s="227" t="s">
        <v>2796</v>
      </c>
      <c r="D982" s="205" t="s">
        <v>170</v>
      </c>
      <c r="E982" s="193">
        <v>276</v>
      </c>
      <c r="F982" s="194">
        <v>248.4</v>
      </c>
      <c r="G982" s="202">
        <v>0.1</v>
      </c>
    </row>
    <row r="983" spans="2:7" x14ac:dyDescent="0.25">
      <c r="B983" s="223" t="s">
        <v>1160</v>
      </c>
      <c r="C983" s="227" t="s">
        <v>2797</v>
      </c>
      <c r="D983" s="205" t="s">
        <v>170</v>
      </c>
      <c r="E983" s="193">
        <v>369</v>
      </c>
      <c r="F983" s="194">
        <v>332.1</v>
      </c>
      <c r="G983" s="202">
        <v>0.1</v>
      </c>
    </row>
    <row r="984" spans="2:7" x14ac:dyDescent="0.25">
      <c r="B984" s="223" t="s">
        <v>1161</v>
      </c>
      <c r="C984" s="227" t="s">
        <v>2798</v>
      </c>
      <c r="D984" s="205" t="s">
        <v>170</v>
      </c>
      <c r="E984" s="193">
        <v>422</v>
      </c>
      <c r="F984" s="194">
        <v>379.8</v>
      </c>
      <c r="G984" s="202">
        <v>0.1</v>
      </c>
    </row>
    <row r="985" spans="2:7" x14ac:dyDescent="0.25">
      <c r="B985" s="223" t="s">
        <v>1162</v>
      </c>
      <c r="C985" s="227" t="s">
        <v>2799</v>
      </c>
      <c r="D985" s="205" t="s">
        <v>170</v>
      </c>
      <c r="E985" s="193">
        <v>8</v>
      </c>
      <c r="F985" s="194">
        <v>7.2</v>
      </c>
      <c r="G985" s="202">
        <v>0.1</v>
      </c>
    </row>
    <row r="986" spans="2:7" x14ac:dyDescent="0.25">
      <c r="B986" s="223" t="s">
        <v>1163</v>
      </c>
      <c r="C986" s="227" t="s">
        <v>2800</v>
      </c>
      <c r="D986" s="205" t="s">
        <v>170</v>
      </c>
      <c r="E986" s="193">
        <v>81</v>
      </c>
      <c r="F986" s="194">
        <v>72.900000000000006</v>
      </c>
      <c r="G986" s="202">
        <v>0.1</v>
      </c>
    </row>
    <row r="987" spans="2:7" x14ac:dyDescent="0.25">
      <c r="B987" s="223" t="s">
        <v>1164</v>
      </c>
      <c r="C987" s="227" t="s">
        <v>2801</v>
      </c>
      <c r="D987" s="205" t="s">
        <v>170</v>
      </c>
      <c r="E987" s="193">
        <v>162</v>
      </c>
      <c r="F987" s="194">
        <v>145.80000000000001</v>
      </c>
      <c r="G987" s="202">
        <v>0.1</v>
      </c>
    </row>
    <row r="988" spans="2:7" x14ac:dyDescent="0.25">
      <c r="B988" s="223" t="s">
        <v>1165</v>
      </c>
      <c r="C988" s="227" t="s">
        <v>2802</v>
      </c>
      <c r="D988" s="205" t="s">
        <v>170</v>
      </c>
      <c r="E988" s="193">
        <v>231</v>
      </c>
      <c r="F988" s="194">
        <v>207.9</v>
      </c>
      <c r="G988" s="202">
        <v>0.1</v>
      </c>
    </row>
    <row r="989" spans="2:7" x14ac:dyDescent="0.25">
      <c r="B989" s="223" t="s">
        <v>1166</v>
      </c>
      <c r="C989" s="227" t="s">
        <v>2803</v>
      </c>
      <c r="D989" s="205" t="s">
        <v>170</v>
      </c>
      <c r="E989" s="193">
        <v>308</v>
      </c>
      <c r="F989" s="194">
        <v>277.2</v>
      </c>
      <c r="G989" s="202">
        <v>0.1</v>
      </c>
    </row>
    <row r="990" spans="2:7" x14ac:dyDescent="0.25">
      <c r="B990" s="223" t="s">
        <v>1167</v>
      </c>
      <c r="C990" s="227" t="s">
        <v>2804</v>
      </c>
      <c r="D990" s="205" t="s">
        <v>170</v>
      </c>
      <c r="E990" s="193">
        <v>352</v>
      </c>
      <c r="F990" s="194">
        <v>316.8</v>
      </c>
      <c r="G990" s="202">
        <v>0.1</v>
      </c>
    </row>
    <row r="991" spans="2:7" x14ac:dyDescent="0.25">
      <c r="B991" s="223" t="s">
        <v>1168</v>
      </c>
      <c r="C991" s="227" t="s">
        <v>2805</v>
      </c>
      <c r="D991" s="205" t="s">
        <v>170</v>
      </c>
      <c r="E991" s="193">
        <v>7</v>
      </c>
      <c r="F991" s="194">
        <v>6.3</v>
      </c>
      <c r="G991" s="202">
        <v>0.1</v>
      </c>
    </row>
    <row r="992" spans="2:7" x14ac:dyDescent="0.25">
      <c r="B992" s="223" t="s">
        <v>1169</v>
      </c>
      <c r="C992" s="227" t="s">
        <v>2806</v>
      </c>
      <c r="D992" s="205" t="s">
        <v>170</v>
      </c>
      <c r="E992" s="193">
        <v>78</v>
      </c>
      <c r="F992" s="194">
        <v>70.2</v>
      </c>
      <c r="G992" s="202">
        <v>0.1</v>
      </c>
    </row>
    <row r="993" spans="2:7" x14ac:dyDescent="0.25">
      <c r="B993" s="223" t="s">
        <v>1170</v>
      </c>
      <c r="C993" s="227" t="s">
        <v>2807</v>
      </c>
      <c r="D993" s="205" t="s">
        <v>170</v>
      </c>
      <c r="E993" s="193">
        <v>156</v>
      </c>
      <c r="F993" s="194">
        <v>140.4</v>
      </c>
      <c r="G993" s="202">
        <v>0.1</v>
      </c>
    </row>
    <row r="994" spans="2:7" x14ac:dyDescent="0.25">
      <c r="B994" s="223" t="s">
        <v>1171</v>
      </c>
      <c r="C994" s="227" t="s">
        <v>2808</v>
      </c>
      <c r="D994" s="205" t="s">
        <v>170</v>
      </c>
      <c r="E994" s="193">
        <v>222</v>
      </c>
      <c r="F994" s="194">
        <v>199.8</v>
      </c>
      <c r="G994" s="202">
        <v>0.1</v>
      </c>
    </row>
    <row r="995" spans="2:7" x14ac:dyDescent="0.25">
      <c r="B995" s="223" t="s">
        <v>1172</v>
      </c>
      <c r="C995" s="227" t="s">
        <v>2809</v>
      </c>
      <c r="D995" s="205" t="s">
        <v>170</v>
      </c>
      <c r="E995" s="193">
        <v>296</v>
      </c>
      <c r="F995" s="194">
        <v>266.40000000000003</v>
      </c>
      <c r="G995" s="202">
        <v>0.1</v>
      </c>
    </row>
    <row r="996" spans="2:7" x14ac:dyDescent="0.25">
      <c r="B996" s="223" t="s">
        <v>1173</v>
      </c>
      <c r="C996" s="227" t="s">
        <v>2810</v>
      </c>
      <c r="D996" s="205" t="s">
        <v>170</v>
      </c>
      <c r="E996" s="193">
        <v>339</v>
      </c>
      <c r="F996" s="194">
        <v>305.10000000000002</v>
      </c>
      <c r="G996" s="202">
        <v>0.1</v>
      </c>
    </row>
    <row r="997" spans="2:7" x14ac:dyDescent="0.25">
      <c r="B997" s="223" t="s">
        <v>1174</v>
      </c>
      <c r="C997" s="227" t="s">
        <v>2811</v>
      </c>
      <c r="D997" s="205" t="s">
        <v>170</v>
      </c>
      <c r="E997" s="193">
        <v>6.5</v>
      </c>
      <c r="F997" s="194">
        <v>5.8500000000000005</v>
      </c>
      <c r="G997" s="202">
        <v>0.1</v>
      </c>
    </row>
    <row r="998" spans="2:7" x14ac:dyDescent="0.25">
      <c r="B998" s="223" t="s">
        <v>1175</v>
      </c>
      <c r="C998" s="227" t="s">
        <v>2812</v>
      </c>
      <c r="D998" s="205" t="s">
        <v>170</v>
      </c>
      <c r="E998" s="193">
        <v>72</v>
      </c>
      <c r="F998" s="194">
        <v>64.8</v>
      </c>
      <c r="G998" s="202">
        <v>0.1</v>
      </c>
    </row>
    <row r="999" spans="2:7" x14ac:dyDescent="0.25">
      <c r="B999" s="223" t="s">
        <v>1176</v>
      </c>
      <c r="C999" s="227" t="s">
        <v>2813</v>
      </c>
      <c r="D999" s="205" t="s">
        <v>170</v>
      </c>
      <c r="E999" s="193">
        <v>144</v>
      </c>
      <c r="F999" s="194">
        <v>129.6</v>
      </c>
      <c r="G999" s="202">
        <v>0.1</v>
      </c>
    </row>
    <row r="1000" spans="2:7" x14ac:dyDescent="0.25">
      <c r="B1000" s="223" t="s">
        <v>1177</v>
      </c>
      <c r="C1000" s="227" t="s">
        <v>2814</v>
      </c>
      <c r="D1000" s="205" t="s">
        <v>170</v>
      </c>
      <c r="E1000" s="193">
        <v>205</v>
      </c>
      <c r="F1000" s="194">
        <v>184.5</v>
      </c>
      <c r="G1000" s="202">
        <v>0.1</v>
      </c>
    </row>
    <row r="1001" spans="2:7" x14ac:dyDescent="0.25">
      <c r="B1001" s="223" t="s">
        <v>1178</v>
      </c>
      <c r="C1001" s="227" t="s">
        <v>2815</v>
      </c>
      <c r="D1001" s="205" t="s">
        <v>170</v>
      </c>
      <c r="E1001" s="193">
        <v>274</v>
      </c>
      <c r="F1001" s="194">
        <v>246.6</v>
      </c>
      <c r="G1001" s="202">
        <v>0.1</v>
      </c>
    </row>
    <row r="1002" spans="2:7" x14ac:dyDescent="0.25">
      <c r="B1002" s="223" t="s">
        <v>1179</v>
      </c>
      <c r="C1002" s="227" t="s">
        <v>2816</v>
      </c>
      <c r="D1002" s="205" t="s">
        <v>170</v>
      </c>
      <c r="E1002" s="193">
        <v>313</v>
      </c>
      <c r="F1002" s="194">
        <v>281.7</v>
      </c>
      <c r="G1002" s="202">
        <v>0.1</v>
      </c>
    </row>
    <row r="1003" spans="2:7" x14ac:dyDescent="0.25">
      <c r="B1003" s="223" t="s">
        <v>1180</v>
      </c>
      <c r="C1003" s="227" t="s">
        <v>2817</v>
      </c>
      <c r="D1003" s="205" t="s">
        <v>170</v>
      </c>
      <c r="E1003" s="193">
        <v>6</v>
      </c>
      <c r="F1003" s="194">
        <v>5.4</v>
      </c>
      <c r="G1003" s="202">
        <v>0.1</v>
      </c>
    </row>
    <row r="1004" spans="2:7" x14ac:dyDescent="0.25">
      <c r="B1004" s="223" t="s">
        <v>1181</v>
      </c>
      <c r="C1004" s="227" t="s">
        <v>2818</v>
      </c>
      <c r="D1004" s="205" t="s">
        <v>170</v>
      </c>
      <c r="E1004" s="193">
        <v>24</v>
      </c>
      <c r="F1004" s="194">
        <v>21.6</v>
      </c>
      <c r="G1004" s="202">
        <v>0.1</v>
      </c>
    </row>
    <row r="1005" spans="2:7" x14ac:dyDescent="0.25">
      <c r="B1005" s="223" t="s">
        <v>1182</v>
      </c>
      <c r="C1005" s="227" t="s">
        <v>2819</v>
      </c>
      <c r="D1005" s="205" t="s">
        <v>170</v>
      </c>
      <c r="E1005" s="193">
        <v>48</v>
      </c>
      <c r="F1005" s="194">
        <v>43.2</v>
      </c>
      <c r="G1005" s="202">
        <v>0.1</v>
      </c>
    </row>
    <row r="1006" spans="2:7" x14ac:dyDescent="0.25">
      <c r="B1006" s="223" t="s">
        <v>1183</v>
      </c>
      <c r="C1006" s="227" t="s">
        <v>2820</v>
      </c>
      <c r="D1006" s="205" t="s">
        <v>170</v>
      </c>
      <c r="E1006" s="193">
        <v>68</v>
      </c>
      <c r="F1006" s="194">
        <v>61.2</v>
      </c>
      <c r="G1006" s="202">
        <v>0.1</v>
      </c>
    </row>
    <row r="1007" spans="2:7" x14ac:dyDescent="0.25">
      <c r="B1007" s="223" t="s">
        <v>1184</v>
      </c>
      <c r="C1007" s="227" t="s">
        <v>2821</v>
      </c>
      <c r="D1007" s="205" t="s">
        <v>170</v>
      </c>
      <c r="E1007" s="193">
        <v>91</v>
      </c>
      <c r="F1007" s="194">
        <v>81.900000000000006</v>
      </c>
      <c r="G1007" s="202">
        <v>0.1</v>
      </c>
    </row>
    <row r="1008" spans="2:7" x14ac:dyDescent="0.25">
      <c r="B1008" s="223" t="s">
        <v>1185</v>
      </c>
      <c r="C1008" s="227" t="s">
        <v>2822</v>
      </c>
      <c r="D1008" s="205" t="s">
        <v>170</v>
      </c>
      <c r="E1008" s="193">
        <v>104</v>
      </c>
      <c r="F1008" s="194">
        <v>93.600000000000009</v>
      </c>
      <c r="G1008" s="202">
        <v>0.1</v>
      </c>
    </row>
    <row r="1009" spans="2:7" x14ac:dyDescent="0.25">
      <c r="B1009" s="223" t="s">
        <v>1186</v>
      </c>
      <c r="C1009" s="227" t="s">
        <v>2823</v>
      </c>
      <c r="D1009" s="205" t="s">
        <v>170</v>
      </c>
      <c r="E1009" s="193">
        <v>2</v>
      </c>
      <c r="F1009" s="194">
        <v>1.8</v>
      </c>
      <c r="G1009" s="202">
        <v>0.1</v>
      </c>
    </row>
    <row r="1010" spans="2:7" x14ac:dyDescent="0.25">
      <c r="B1010" s="223" t="s">
        <v>1187</v>
      </c>
      <c r="C1010" s="227" t="s">
        <v>2824</v>
      </c>
      <c r="D1010" s="205" t="s">
        <v>170</v>
      </c>
      <c r="E1010" s="193">
        <v>21</v>
      </c>
      <c r="F1010" s="194">
        <v>18.900000000000002</v>
      </c>
      <c r="G1010" s="202">
        <v>0.1</v>
      </c>
    </row>
    <row r="1011" spans="2:7" x14ac:dyDescent="0.25">
      <c r="B1011" s="223" t="s">
        <v>1188</v>
      </c>
      <c r="C1011" s="227" t="s">
        <v>2825</v>
      </c>
      <c r="D1011" s="205" t="s">
        <v>170</v>
      </c>
      <c r="E1011" s="193">
        <v>42</v>
      </c>
      <c r="F1011" s="194">
        <v>37.800000000000004</v>
      </c>
      <c r="G1011" s="202">
        <v>0.1</v>
      </c>
    </row>
    <row r="1012" spans="2:7" x14ac:dyDescent="0.25">
      <c r="B1012" s="223" t="s">
        <v>1189</v>
      </c>
      <c r="C1012" s="227" t="s">
        <v>2826</v>
      </c>
      <c r="D1012" s="205" t="s">
        <v>170</v>
      </c>
      <c r="E1012" s="193">
        <v>60</v>
      </c>
      <c r="F1012" s="194">
        <v>54</v>
      </c>
      <c r="G1012" s="202">
        <v>0.1</v>
      </c>
    </row>
    <row r="1013" spans="2:7" x14ac:dyDescent="0.25">
      <c r="B1013" s="223" t="s">
        <v>1190</v>
      </c>
      <c r="C1013" s="227" t="s">
        <v>2827</v>
      </c>
      <c r="D1013" s="205" t="s">
        <v>170</v>
      </c>
      <c r="E1013" s="193">
        <v>80</v>
      </c>
      <c r="F1013" s="194">
        <v>72</v>
      </c>
      <c r="G1013" s="202">
        <v>0.1</v>
      </c>
    </row>
    <row r="1014" spans="2:7" x14ac:dyDescent="0.25">
      <c r="B1014" s="223" t="s">
        <v>1191</v>
      </c>
      <c r="C1014" s="227" t="s">
        <v>2828</v>
      </c>
      <c r="D1014" s="205" t="s">
        <v>170</v>
      </c>
      <c r="E1014" s="193">
        <v>91</v>
      </c>
      <c r="F1014" s="194">
        <v>81.900000000000006</v>
      </c>
      <c r="G1014" s="202">
        <v>0.1</v>
      </c>
    </row>
    <row r="1015" spans="2:7" x14ac:dyDescent="0.25">
      <c r="B1015" s="223" t="s">
        <v>1192</v>
      </c>
      <c r="C1015" s="227" t="s">
        <v>2829</v>
      </c>
      <c r="D1015" s="205" t="s">
        <v>170</v>
      </c>
      <c r="E1015" s="193">
        <v>2</v>
      </c>
      <c r="F1015" s="194">
        <v>1.8</v>
      </c>
      <c r="G1015" s="202">
        <v>0.1</v>
      </c>
    </row>
    <row r="1016" spans="2:7" x14ac:dyDescent="0.25">
      <c r="B1016" s="223" t="s">
        <v>1193</v>
      </c>
      <c r="C1016" s="227" t="s">
        <v>2830</v>
      </c>
      <c r="D1016" s="205" t="s">
        <v>170</v>
      </c>
      <c r="E1016" s="193">
        <v>18</v>
      </c>
      <c r="F1016" s="194">
        <v>16.2</v>
      </c>
      <c r="G1016" s="202">
        <v>0.1</v>
      </c>
    </row>
    <row r="1017" spans="2:7" x14ac:dyDescent="0.25">
      <c r="B1017" s="223" t="s">
        <v>1194</v>
      </c>
      <c r="C1017" s="227" t="s">
        <v>2831</v>
      </c>
      <c r="D1017" s="205" t="s">
        <v>170</v>
      </c>
      <c r="E1017" s="193">
        <v>36</v>
      </c>
      <c r="F1017" s="194">
        <v>32.4</v>
      </c>
      <c r="G1017" s="202">
        <v>0.1</v>
      </c>
    </row>
    <row r="1018" spans="2:7" x14ac:dyDescent="0.25">
      <c r="B1018" s="223" t="s">
        <v>1195</v>
      </c>
      <c r="C1018" s="227" t="s">
        <v>2832</v>
      </c>
      <c r="D1018" s="205" t="s">
        <v>170</v>
      </c>
      <c r="E1018" s="193">
        <v>51</v>
      </c>
      <c r="F1018" s="194">
        <v>45.9</v>
      </c>
      <c r="G1018" s="202">
        <v>0.1</v>
      </c>
    </row>
    <row r="1019" spans="2:7" x14ac:dyDescent="0.25">
      <c r="B1019" s="223" t="s">
        <v>1196</v>
      </c>
      <c r="C1019" s="227" t="s">
        <v>2833</v>
      </c>
      <c r="D1019" s="205" t="s">
        <v>170</v>
      </c>
      <c r="E1019" s="193">
        <v>68</v>
      </c>
      <c r="F1019" s="194">
        <v>61.2</v>
      </c>
      <c r="G1019" s="202">
        <v>0.1</v>
      </c>
    </row>
    <row r="1020" spans="2:7" x14ac:dyDescent="0.25">
      <c r="B1020" s="223" t="s">
        <v>1197</v>
      </c>
      <c r="C1020" s="227" t="s">
        <v>2834</v>
      </c>
      <c r="D1020" s="205" t="s">
        <v>170</v>
      </c>
      <c r="E1020" s="193">
        <v>78</v>
      </c>
      <c r="F1020" s="194">
        <v>70.2</v>
      </c>
      <c r="G1020" s="202">
        <v>0.1</v>
      </c>
    </row>
    <row r="1021" spans="2:7" x14ac:dyDescent="0.25">
      <c r="B1021" s="223" t="s">
        <v>1198</v>
      </c>
      <c r="C1021" s="227" t="s">
        <v>2835</v>
      </c>
      <c r="D1021" s="205" t="s">
        <v>170</v>
      </c>
      <c r="E1021" s="193">
        <v>1.5</v>
      </c>
      <c r="F1021" s="194">
        <v>1.35</v>
      </c>
      <c r="G1021" s="202">
        <v>0.1</v>
      </c>
    </row>
    <row r="1022" spans="2:7" x14ac:dyDescent="0.25">
      <c r="B1022" s="223" t="s">
        <v>1199</v>
      </c>
      <c r="C1022" s="227" t="s">
        <v>2836</v>
      </c>
      <c r="D1022" s="205" t="s">
        <v>170</v>
      </c>
      <c r="E1022" s="193">
        <v>15</v>
      </c>
      <c r="F1022" s="194">
        <v>13.5</v>
      </c>
      <c r="G1022" s="202">
        <v>0.1</v>
      </c>
    </row>
    <row r="1023" spans="2:7" x14ac:dyDescent="0.25">
      <c r="B1023" s="223" t="s">
        <v>1200</v>
      </c>
      <c r="C1023" s="227" t="s">
        <v>2837</v>
      </c>
      <c r="D1023" s="205" t="s">
        <v>170</v>
      </c>
      <c r="E1023" s="193">
        <v>30</v>
      </c>
      <c r="F1023" s="194">
        <v>27</v>
      </c>
      <c r="G1023" s="202">
        <v>0.1</v>
      </c>
    </row>
    <row r="1024" spans="2:7" x14ac:dyDescent="0.25">
      <c r="B1024" s="223" t="s">
        <v>1201</v>
      </c>
      <c r="C1024" s="227" t="s">
        <v>2838</v>
      </c>
      <c r="D1024" s="205" t="s">
        <v>170</v>
      </c>
      <c r="E1024" s="193">
        <v>42.5</v>
      </c>
      <c r="F1024" s="194">
        <v>38.25</v>
      </c>
      <c r="G1024" s="202">
        <v>0.1</v>
      </c>
    </row>
    <row r="1025" spans="2:7" x14ac:dyDescent="0.25">
      <c r="B1025" s="223" t="s">
        <v>1202</v>
      </c>
      <c r="C1025" s="227" t="s">
        <v>2839</v>
      </c>
      <c r="D1025" s="205" t="s">
        <v>170</v>
      </c>
      <c r="E1025" s="193">
        <v>57</v>
      </c>
      <c r="F1025" s="194">
        <v>51.300000000000004</v>
      </c>
      <c r="G1025" s="202">
        <v>0.1</v>
      </c>
    </row>
    <row r="1026" spans="2:7" x14ac:dyDescent="0.25">
      <c r="B1026" s="223" t="s">
        <v>1203</v>
      </c>
      <c r="C1026" s="227" t="s">
        <v>2840</v>
      </c>
      <c r="D1026" s="205" t="s">
        <v>170</v>
      </c>
      <c r="E1026" s="193">
        <v>65</v>
      </c>
      <c r="F1026" s="194">
        <v>58.5</v>
      </c>
      <c r="G1026" s="202">
        <v>0.1</v>
      </c>
    </row>
    <row r="1027" spans="2:7" x14ac:dyDescent="0.25">
      <c r="B1027" s="223" t="s">
        <v>1204</v>
      </c>
      <c r="C1027" s="227" t="s">
        <v>2841</v>
      </c>
      <c r="D1027" s="205" t="s">
        <v>170</v>
      </c>
      <c r="E1027" s="193">
        <v>1.5</v>
      </c>
      <c r="F1027" s="194">
        <v>1.35</v>
      </c>
      <c r="G1027" s="202">
        <v>0.1</v>
      </c>
    </row>
    <row r="1028" spans="2:7" x14ac:dyDescent="0.25">
      <c r="B1028" s="223" t="s">
        <v>1205</v>
      </c>
      <c r="C1028" s="227" t="s">
        <v>2842</v>
      </c>
      <c r="D1028" s="205" t="s">
        <v>170</v>
      </c>
      <c r="E1028" s="193">
        <v>13</v>
      </c>
      <c r="F1028" s="194">
        <v>11.700000000000001</v>
      </c>
      <c r="G1028" s="202">
        <v>0.1</v>
      </c>
    </row>
    <row r="1029" spans="2:7" x14ac:dyDescent="0.25">
      <c r="B1029" s="223" t="s">
        <v>1206</v>
      </c>
      <c r="C1029" s="227" t="s">
        <v>2843</v>
      </c>
      <c r="D1029" s="205" t="s">
        <v>170</v>
      </c>
      <c r="E1029" s="193">
        <v>26</v>
      </c>
      <c r="F1029" s="194">
        <v>23.400000000000002</v>
      </c>
      <c r="G1029" s="202">
        <v>0.1</v>
      </c>
    </row>
    <row r="1030" spans="2:7" x14ac:dyDescent="0.25">
      <c r="B1030" s="223" t="s">
        <v>1207</v>
      </c>
      <c r="C1030" s="227" t="s">
        <v>2844</v>
      </c>
      <c r="D1030" s="205" t="s">
        <v>170</v>
      </c>
      <c r="E1030" s="193">
        <v>37</v>
      </c>
      <c r="F1030" s="194">
        <v>33.300000000000004</v>
      </c>
      <c r="G1030" s="202">
        <v>0.1</v>
      </c>
    </row>
    <row r="1031" spans="2:7" x14ac:dyDescent="0.25">
      <c r="B1031" s="223" t="s">
        <v>1208</v>
      </c>
      <c r="C1031" s="227" t="s">
        <v>2845</v>
      </c>
      <c r="D1031" s="205" t="s">
        <v>170</v>
      </c>
      <c r="E1031" s="193">
        <v>49.5</v>
      </c>
      <c r="F1031" s="194">
        <v>44.550000000000004</v>
      </c>
      <c r="G1031" s="202">
        <v>0.1</v>
      </c>
    </row>
    <row r="1032" spans="2:7" x14ac:dyDescent="0.25">
      <c r="B1032" s="223" t="s">
        <v>1209</v>
      </c>
      <c r="C1032" s="227" t="s">
        <v>2846</v>
      </c>
      <c r="D1032" s="205" t="s">
        <v>170</v>
      </c>
      <c r="E1032" s="193">
        <v>57</v>
      </c>
      <c r="F1032" s="194">
        <v>51.300000000000004</v>
      </c>
      <c r="G1032" s="202">
        <v>0.1</v>
      </c>
    </row>
    <row r="1033" spans="2:7" x14ac:dyDescent="0.25">
      <c r="B1033" s="223" t="s">
        <v>1210</v>
      </c>
      <c r="C1033" s="227" t="s">
        <v>2847</v>
      </c>
      <c r="D1033" s="205" t="s">
        <v>170</v>
      </c>
      <c r="E1033" s="193">
        <v>1</v>
      </c>
      <c r="F1033" s="194">
        <v>0.9</v>
      </c>
      <c r="G1033" s="202">
        <v>0.1</v>
      </c>
    </row>
    <row r="1034" spans="2:7" x14ac:dyDescent="0.25">
      <c r="B1034" s="223" t="s">
        <v>1211</v>
      </c>
      <c r="C1034" s="227" t="s">
        <v>2848</v>
      </c>
      <c r="D1034" s="205" t="s">
        <v>170</v>
      </c>
      <c r="E1034" s="193">
        <v>13</v>
      </c>
      <c r="F1034" s="194">
        <v>11.700000000000001</v>
      </c>
      <c r="G1034" s="202">
        <v>0.1</v>
      </c>
    </row>
    <row r="1035" spans="2:7" x14ac:dyDescent="0.25">
      <c r="B1035" s="223" t="s">
        <v>1212</v>
      </c>
      <c r="C1035" s="227" t="s">
        <v>2849</v>
      </c>
      <c r="D1035" s="205" t="s">
        <v>170</v>
      </c>
      <c r="E1035" s="193">
        <v>26</v>
      </c>
      <c r="F1035" s="194">
        <v>23.400000000000002</v>
      </c>
      <c r="G1035" s="202">
        <v>0.1</v>
      </c>
    </row>
    <row r="1036" spans="2:7" x14ac:dyDescent="0.25">
      <c r="B1036" s="223" t="s">
        <v>1213</v>
      </c>
      <c r="C1036" s="227" t="s">
        <v>2850</v>
      </c>
      <c r="D1036" s="205" t="s">
        <v>170</v>
      </c>
      <c r="E1036" s="193">
        <v>37</v>
      </c>
      <c r="F1036" s="194">
        <v>33.300000000000004</v>
      </c>
      <c r="G1036" s="202">
        <v>0.1</v>
      </c>
    </row>
    <row r="1037" spans="2:7" x14ac:dyDescent="0.25">
      <c r="B1037" s="223" t="s">
        <v>1214</v>
      </c>
      <c r="C1037" s="227" t="s">
        <v>2851</v>
      </c>
      <c r="D1037" s="205" t="s">
        <v>170</v>
      </c>
      <c r="E1037" s="193">
        <v>49.5</v>
      </c>
      <c r="F1037" s="194">
        <v>44.550000000000004</v>
      </c>
      <c r="G1037" s="202">
        <v>0.1</v>
      </c>
    </row>
    <row r="1038" spans="2:7" x14ac:dyDescent="0.25">
      <c r="B1038" s="223" t="s">
        <v>1215</v>
      </c>
      <c r="C1038" s="227" t="s">
        <v>2852</v>
      </c>
      <c r="D1038" s="205" t="s">
        <v>170</v>
      </c>
      <c r="E1038" s="193">
        <v>57</v>
      </c>
      <c r="F1038" s="194">
        <v>51.300000000000004</v>
      </c>
      <c r="G1038" s="202">
        <v>0.1</v>
      </c>
    </row>
    <row r="1039" spans="2:7" x14ac:dyDescent="0.25">
      <c r="B1039" s="223" t="s">
        <v>1216</v>
      </c>
      <c r="C1039" s="227" t="s">
        <v>2853</v>
      </c>
      <c r="D1039" s="205" t="s">
        <v>170</v>
      </c>
      <c r="E1039" s="193">
        <v>1</v>
      </c>
      <c r="F1039" s="194">
        <v>0.9</v>
      </c>
      <c r="G1039" s="202">
        <v>0.1</v>
      </c>
    </row>
    <row r="1040" spans="2:7" x14ac:dyDescent="0.25">
      <c r="B1040" s="223" t="s">
        <v>1217</v>
      </c>
      <c r="C1040" s="227" t="s">
        <v>2854</v>
      </c>
      <c r="D1040" s="205" t="s">
        <v>170</v>
      </c>
      <c r="E1040" s="193">
        <v>11</v>
      </c>
      <c r="F1040" s="194">
        <v>9.9</v>
      </c>
      <c r="G1040" s="202">
        <v>0.1</v>
      </c>
    </row>
    <row r="1041" spans="2:7" x14ac:dyDescent="0.25">
      <c r="B1041" s="223" t="s">
        <v>1218</v>
      </c>
      <c r="C1041" s="227" t="s">
        <v>2855</v>
      </c>
      <c r="D1041" s="205" t="s">
        <v>170</v>
      </c>
      <c r="E1041" s="193">
        <v>22</v>
      </c>
      <c r="F1041" s="194">
        <v>19.8</v>
      </c>
      <c r="G1041" s="202">
        <v>0.1</v>
      </c>
    </row>
    <row r="1042" spans="2:7" x14ac:dyDescent="0.25">
      <c r="B1042" s="223" t="s">
        <v>1219</v>
      </c>
      <c r="C1042" s="227" t="s">
        <v>2856</v>
      </c>
      <c r="D1042" s="205" t="s">
        <v>170</v>
      </c>
      <c r="E1042" s="193">
        <v>31.5</v>
      </c>
      <c r="F1042" s="194">
        <v>28.35</v>
      </c>
      <c r="G1042" s="202">
        <v>0.1</v>
      </c>
    </row>
    <row r="1043" spans="2:7" x14ac:dyDescent="0.25">
      <c r="B1043" s="223" t="s">
        <v>1220</v>
      </c>
      <c r="C1043" s="227" t="s">
        <v>2857</v>
      </c>
      <c r="D1043" s="205" t="s">
        <v>170</v>
      </c>
      <c r="E1043" s="193">
        <v>42</v>
      </c>
      <c r="F1043" s="194">
        <v>37.800000000000004</v>
      </c>
      <c r="G1043" s="202">
        <v>0.1</v>
      </c>
    </row>
    <row r="1044" spans="2:7" x14ac:dyDescent="0.25">
      <c r="B1044" s="223" t="s">
        <v>1221</v>
      </c>
      <c r="C1044" s="227" t="s">
        <v>2858</v>
      </c>
      <c r="D1044" s="205" t="s">
        <v>170</v>
      </c>
      <c r="E1044" s="193">
        <v>48</v>
      </c>
      <c r="F1044" s="194">
        <v>43.2</v>
      </c>
      <c r="G1044" s="202">
        <v>0.1</v>
      </c>
    </row>
    <row r="1045" spans="2:7" x14ac:dyDescent="0.25">
      <c r="B1045" s="223" t="s">
        <v>1222</v>
      </c>
      <c r="C1045" s="227" t="s">
        <v>2859</v>
      </c>
      <c r="D1045" s="205" t="s">
        <v>170</v>
      </c>
      <c r="E1045" s="193">
        <v>0.91666666666666663</v>
      </c>
      <c r="F1045" s="194">
        <v>0.82499999999999996</v>
      </c>
      <c r="G1045" s="202">
        <v>0.1</v>
      </c>
    </row>
    <row r="1046" spans="2:7" x14ac:dyDescent="0.25">
      <c r="B1046" s="223" t="s">
        <v>1223</v>
      </c>
      <c r="C1046" s="227" t="s">
        <v>2860</v>
      </c>
      <c r="D1046" s="205" t="s">
        <v>170</v>
      </c>
      <c r="E1046" s="193">
        <v>236</v>
      </c>
      <c r="F1046" s="194">
        <v>212.4</v>
      </c>
      <c r="G1046" s="202">
        <v>0.1</v>
      </c>
    </row>
    <row r="1047" spans="2:7" x14ac:dyDescent="0.25">
      <c r="B1047" s="223" t="s">
        <v>1224</v>
      </c>
      <c r="C1047" s="227" t="s">
        <v>2861</v>
      </c>
      <c r="D1047" s="205" t="s">
        <v>170</v>
      </c>
      <c r="E1047" s="193">
        <v>472</v>
      </c>
      <c r="F1047" s="194">
        <v>424.8</v>
      </c>
      <c r="G1047" s="202">
        <v>0.1</v>
      </c>
    </row>
    <row r="1048" spans="2:7" x14ac:dyDescent="0.25">
      <c r="B1048" s="223" t="s">
        <v>1225</v>
      </c>
      <c r="C1048" s="227" t="s">
        <v>2862</v>
      </c>
      <c r="D1048" s="205" t="s">
        <v>170</v>
      </c>
      <c r="E1048" s="193">
        <v>673</v>
      </c>
      <c r="F1048" s="194">
        <v>605.70000000000005</v>
      </c>
      <c r="G1048" s="202">
        <v>0.1</v>
      </c>
    </row>
    <row r="1049" spans="2:7" x14ac:dyDescent="0.25">
      <c r="B1049" s="223" t="s">
        <v>1226</v>
      </c>
      <c r="C1049" s="227" t="s">
        <v>2863</v>
      </c>
      <c r="D1049" s="205" t="s">
        <v>170</v>
      </c>
      <c r="E1049" s="193">
        <v>897</v>
      </c>
      <c r="F1049" s="194">
        <v>807.30000000000007</v>
      </c>
      <c r="G1049" s="202">
        <v>0.1</v>
      </c>
    </row>
    <row r="1050" spans="2:7" x14ac:dyDescent="0.25">
      <c r="B1050" s="223" t="s">
        <v>1227</v>
      </c>
      <c r="C1050" s="227" t="s">
        <v>2864</v>
      </c>
      <c r="D1050" s="205" t="s">
        <v>170</v>
      </c>
      <c r="E1050" s="193">
        <v>1027</v>
      </c>
      <c r="F1050" s="194">
        <v>924.30000000000007</v>
      </c>
      <c r="G1050" s="202">
        <v>0.1</v>
      </c>
    </row>
    <row r="1051" spans="2:7" x14ac:dyDescent="0.25">
      <c r="B1051" s="223" t="s">
        <v>1228</v>
      </c>
      <c r="C1051" s="227" t="s">
        <v>2865</v>
      </c>
      <c r="D1051" s="205" t="s">
        <v>170</v>
      </c>
      <c r="E1051" s="193">
        <v>19.5</v>
      </c>
      <c r="F1051" s="194">
        <v>17.55</v>
      </c>
      <c r="G1051" s="202">
        <v>0.1</v>
      </c>
    </row>
    <row r="1052" spans="2:7" x14ac:dyDescent="0.25">
      <c r="B1052" s="223" t="s">
        <v>1229</v>
      </c>
      <c r="C1052" s="227" t="s">
        <v>2866</v>
      </c>
      <c r="D1052" s="205" t="s">
        <v>170</v>
      </c>
      <c r="E1052" s="193">
        <v>207</v>
      </c>
      <c r="F1052" s="194">
        <v>186.3</v>
      </c>
      <c r="G1052" s="202">
        <v>0.1</v>
      </c>
    </row>
    <row r="1053" spans="2:7" x14ac:dyDescent="0.25">
      <c r="B1053" s="223" t="s">
        <v>1230</v>
      </c>
      <c r="C1053" s="227" t="s">
        <v>2867</v>
      </c>
      <c r="D1053" s="205" t="s">
        <v>170</v>
      </c>
      <c r="E1053" s="193">
        <v>414</v>
      </c>
      <c r="F1053" s="194">
        <v>372.6</v>
      </c>
      <c r="G1053" s="202">
        <v>0.1</v>
      </c>
    </row>
    <row r="1054" spans="2:7" x14ac:dyDescent="0.25">
      <c r="B1054" s="223" t="s">
        <v>1231</v>
      </c>
      <c r="C1054" s="227" t="s">
        <v>2868</v>
      </c>
      <c r="D1054" s="205" t="s">
        <v>170</v>
      </c>
      <c r="E1054" s="193">
        <v>590</v>
      </c>
      <c r="F1054" s="194">
        <v>531</v>
      </c>
      <c r="G1054" s="202">
        <v>0.1</v>
      </c>
    </row>
    <row r="1055" spans="2:7" x14ac:dyDescent="0.25">
      <c r="B1055" s="223" t="s">
        <v>1232</v>
      </c>
      <c r="C1055" s="227" t="s">
        <v>2869</v>
      </c>
      <c r="D1055" s="205" t="s">
        <v>170</v>
      </c>
      <c r="E1055" s="193">
        <v>787</v>
      </c>
      <c r="F1055" s="194">
        <v>708.30000000000007</v>
      </c>
      <c r="G1055" s="202">
        <v>0.1</v>
      </c>
    </row>
    <row r="1056" spans="2:7" x14ac:dyDescent="0.25">
      <c r="B1056" s="223" t="s">
        <v>1233</v>
      </c>
      <c r="C1056" s="227" t="s">
        <v>2870</v>
      </c>
      <c r="D1056" s="205" t="s">
        <v>170</v>
      </c>
      <c r="E1056" s="193">
        <v>900</v>
      </c>
      <c r="F1056" s="194">
        <v>810</v>
      </c>
      <c r="G1056" s="202">
        <v>0.1</v>
      </c>
    </row>
    <row r="1057" spans="2:7" x14ac:dyDescent="0.25">
      <c r="B1057" s="223" t="s">
        <v>1234</v>
      </c>
      <c r="C1057" s="227" t="s">
        <v>2871</v>
      </c>
      <c r="D1057" s="205" t="s">
        <v>170</v>
      </c>
      <c r="E1057" s="193">
        <v>17.5</v>
      </c>
      <c r="F1057" s="194">
        <v>15.75</v>
      </c>
      <c r="G1057" s="202">
        <v>0.1</v>
      </c>
    </row>
    <row r="1058" spans="2:7" x14ac:dyDescent="0.25">
      <c r="B1058" s="223" t="s">
        <v>1235</v>
      </c>
      <c r="C1058" s="227" t="s">
        <v>2872</v>
      </c>
      <c r="D1058" s="205" t="s">
        <v>170</v>
      </c>
      <c r="E1058" s="193">
        <v>180</v>
      </c>
      <c r="F1058" s="194">
        <v>162</v>
      </c>
      <c r="G1058" s="202">
        <v>0.1</v>
      </c>
    </row>
    <row r="1059" spans="2:7" x14ac:dyDescent="0.25">
      <c r="B1059" s="223" t="s">
        <v>1236</v>
      </c>
      <c r="C1059" s="227" t="s">
        <v>2873</v>
      </c>
      <c r="D1059" s="205" t="s">
        <v>170</v>
      </c>
      <c r="E1059" s="193">
        <v>360</v>
      </c>
      <c r="F1059" s="194">
        <v>324</v>
      </c>
      <c r="G1059" s="202">
        <v>0.1</v>
      </c>
    </row>
    <row r="1060" spans="2:7" x14ac:dyDescent="0.25">
      <c r="B1060" s="223" t="s">
        <v>1237</v>
      </c>
      <c r="C1060" s="227" t="s">
        <v>2874</v>
      </c>
      <c r="D1060" s="205" t="s">
        <v>170</v>
      </c>
      <c r="E1060" s="193">
        <v>513</v>
      </c>
      <c r="F1060" s="194">
        <v>461.7</v>
      </c>
      <c r="G1060" s="202">
        <v>0.1</v>
      </c>
    </row>
    <row r="1061" spans="2:7" x14ac:dyDescent="0.25">
      <c r="B1061" s="223" t="s">
        <v>1238</v>
      </c>
      <c r="C1061" s="227" t="s">
        <v>2875</v>
      </c>
      <c r="D1061" s="205" t="s">
        <v>170</v>
      </c>
      <c r="E1061" s="193">
        <v>684</v>
      </c>
      <c r="F1061" s="194">
        <v>615.6</v>
      </c>
      <c r="G1061" s="202">
        <v>0.1</v>
      </c>
    </row>
    <row r="1062" spans="2:7" x14ac:dyDescent="0.25">
      <c r="B1062" s="223" t="s">
        <v>1239</v>
      </c>
      <c r="C1062" s="227" t="s">
        <v>2876</v>
      </c>
      <c r="D1062" s="205" t="s">
        <v>170</v>
      </c>
      <c r="E1062" s="193">
        <v>783</v>
      </c>
      <c r="F1062" s="194">
        <v>704.7</v>
      </c>
      <c r="G1062" s="202">
        <v>0.1</v>
      </c>
    </row>
    <row r="1063" spans="2:7" x14ac:dyDescent="0.25">
      <c r="B1063" s="223" t="s">
        <v>1240</v>
      </c>
      <c r="C1063" s="227" t="s">
        <v>2877</v>
      </c>
      <c r="D1063" s="205" t="s">
        <v>170</v>
      </c>
      <c r="E1063" s="193">
        <v>15</v>
      </c>
      <c r="F1063" s="194">
        <v>13.5</v>
      </c>
      <c r="G1063" s="202">
        <v>0.1</v>
      </c>
    </row>
    <row r="1064" spans="2:7" x14ac:dyDescent="0.25">
      <c r="B1064" s="223" t="s">
        <v>1241</v>
      </c>
      <c r="C1064" s="227" t="s">
        <v>2878</v>
      </c>
      <c r="D1064" s="205" t="s">
        <v>170</v>
      </c>
      <c r="E1064" s="193">
        <v>153</v>
      </c>
      <c r="F1064" s="194">
        <v>137.70000000000002</v>
      </c>
      <c r="G1064" s="202">
        <v>0.1</v>
      </c>
    </row>
    <row r="1065" spans="2:7" x14ac:dyDescent="0.25">
      <c r="B1065" s="223" t="s">
        <v>1242</v>
      </c>
      <c r="C1065" s="227" t="s">
        <v>2879</v>
      </c>
      <c r="D1065" s="205" t="s">
        <v>170</v>
      </c>
      <c r="E1065" s="193">
        <v>306</v>
      </c>
      <c r="F1065" s="194">
        <v>275.40000000000003</v>
      </c>
      <c r="G1065" s="202">
        <v>0.1</v>
      </c>
    </row>
    <row r="1066" spans="2:7" x14ac:dyDescent="0.25">
      <c r="B1066" s="223" t="s">
        <v>1243</v>
      </c>
      <c r="C1066" s="227" t="s">
        <v>2880</v>
      </c>
      <c r="D1066" s="205" t="s">
        <v>170</v>
      </c>
      <c r="E1066" s="193">
        <v>436</v>
      </c>
      <c r="F1066" s="194">
        <v>392.40000000000003</v>
      </c>
      <c r="G1066" s="202">
        <v>0.1</v>
      </c>
    </row>
    <row r="1067" spans="2:7" x14ac:dyDescent="0.25">
      <c r="B1067" s="223" t="s">
        <v>1244</v>
      </c>
      <c r="C1067" s="227" t="s">
        <v>2881</v>
      </c>
      <c r="D1067" s="205" t="s">
        <v>170</v>
      </c>
      <c r="E1067" s="193">
        <v>581</v>
      </c>
      <c r="F1067" s="194">
        <v>522.9</v>
      </c>
      <c r="G1067" s="202">
        <v>0.1</v>
      </c>
    </row>
    <row r="1068" spans="2:7" x14ac:dyDescent="0.25">
      <c r="B1068" s="223" t="s">
        <v>1245</v>
      </c>
      <c r="C1068" s="227" t="s">
        <v>2882</v>
      </c>
      <c r="D1068" s="205" t="s">
        <v>170</v>
      </c>
      <c r="E1068" s="193">
        <v>666</v>
      </c>
      <c r="F1068" s="194">
        <v>599.4</v>
      </c>
      <c r="G1068" s="202">
        <v>0.1</v>
      </c>
    </row>
    <row r="1069" spans="2:7" x14ac:dyDescent="0.25">
      <c r="B1069" s="223" t="s">
        <v>1246</v>
      </c>
      <c r="C1069" s="227" t="s">
        <v>2883</v>
      </c>
      <c r="D1069" s="205" t="s">
        <v>170</v>
      </c>
      <c r="E1069" s="193">
        <v>13</v>
      </c>
      <c r="F1069" s="194">
        <v>11.700000000000001</v>
      </c>
      <c r="G1069" s="202">
        <v>0.1</v>
      </c>
    </row>
    <row r="1070" spans="2:7" x14ac:dyDescent="0.25">
      <c r="B1070" s="223" t="s">
        <v>1247</v>
      </c>
      <c r="C1070" s="227" t="s">
        <v>2884</v>
      </c>
      <c r="D1070" s="205" t="s">
        <v>170</v>
      </c>
      <c r="E1070" s="193">
        <v>127</v>
      </c>
      <c r="F1070" s="194">
        <v>114.3</v>
      </c>
      <c r="G1070" s="202">
        <v>0.1</v>
      </c>
    </row>
    <row r="1071" spans="2:7" x14ac:dyDescent="0.25">
      <c r="B1071" s="223" t="s">
        <v>1248</v>
      </c>
      <c r="C1071" s="227" t="s">
        <v>2885</v>
      </c>
      <c r="D1071" s="205" t="s">
        <v>170</v>
      </c>
      <c r="E1071" s="193">
        <v>254</v>
      </c>
      <c r="F1071" s="194">
        <v>228.6</v>
      </c>
      <c r="G1071" s="202">
        <v>0.1</v>
      </c>
    </row>
    <row r="1072" spans="2:7" x14ac:dyDescent="0.25">
      <c r="B1072" s="223" t="s">
        <v>1249</v>
      </c>
      <c r="C1072" s="227" t="s">
        <v>2886</v>
      </c>
      <c r="D1072" s="205" t="s">
        <v>170</v>
      </c>
      <c r="E1072" s="193">
        <v>362</v>
      </c>
      <c r="F1072" s="194">
        <v>325.8</v>
      </c>
      <c r="G1072" s="202">
        <v>0.1</v>
      </c>
    </row>
    <row r="1073" spans="2:7" x14ac:dyDescent="0.25">
      <c r="B1073" s="223" t="s">
        <v>1250</v>
      </c>
      <c r="C1073" s="227" t="s">
        <v>2887</v>
      </c>
      <c r="D1073" s="205" t="s">
        <v>170</v>
      </c>
      <c r="E1073" s="193">
        <v>483</v>
      </c>
      <c r="F1073" s="194">
        <v>434.7</v>
      </c>
      <c r="G1073" s="202">
        <v>0.1</v>
      </c>
    </row>
    <row r="1074" spans="2:7" x14ac:dyDescent="0.25">
      <c r="B1074" s="223" t="s">
        <v>1251</v>
      </c>
      <c r="C1074" s="227" t="s">
        <v>2888</v>
      </c>
      <c r="D1074" s="205" t="s">
        <v>170</v>
      </c>
      <c r="E1074" s="193">
        <v>552</v>
      </c>
      <c r="F1074" s="194">
        <v>496.8</v>
      </c>
      <c r="G1074" s="202">
        <v>0.1</v>
      </c>
    </row>
    <row r="1075" spans="2:7" x14ac:dyDescent="0.25">
      <c r="B1075" s="223" t="s">
        <v>1252</v>
      </c>
      <c r="C1075" s="227" t="s">
        <v>2889</v>
      </c>
      <c r="D1075" s="205" t="s">
        <v>170</v>
      </c>
      <c r="E1075" s="193">
        <v>10.5</v>
      </c>
      <c r="F1075" s="194">
        <v>9.4500000000000011</v>
      </c>
      <c r="G1075" s="202">
        <v>0.1</v>
      </c>
    </row>
    <row r="1076" spans="2:7" x14ac:dyDescent="0.25">
      <c r="B1076" s="223" t="s">
        <v>1253</v>
      </c>
      <c r="C1076" s="227" t="s">
        <v>2890</v>
      </c>
      <c r="D1076" s="205" t="s">
        <v>170</v>
      </c>
      <c r="E1076" s="193">
        <v>123</v>
      </c>
      <c r="F1076" s="194">
        <v>110.7</v>
      </c>
      <c r="G1076" s="202">
        <v>0.1</v>
      </c>
    </row>
    <row r="1077" spans="2:7" x14ac:dyDescent="0.25">
      <c r="B1077" s="223" t="s">
        <v>1254</v>
      </c>
      <c r="C1077" s="227" t="s">
        <v>2891</v>
      </c>
      <c r="D1077" s="205" t="s">
        <v>170</v>
      </c>
      <c r="E1077" s="193">
        <v>246</v>
      </c>
      <c r="F1077" s="194">
        <v>221.4</v>
      </c>
      <c r="G1077" s="202">
        <v>0.1</v>
      </c>
    </row>
    <row r="1078" spans="2:7" x14ac:dyDescent="0.25">
      <c r="B1078" s="223" t="s">
        <v>1255</v>
      </c>
      <c r="C1078" s="227" t="s">
        <v>2892</v>
      </c>
      <c r="D1078" s="205" t="s">
        <v>170</v>
      </c>
      <c r="E1078" s="193">
        <v>351</v>
      </c>
      <c r="F1078" s="194">
        <v>315.90000000000003</v>
      </c>
      <c r="G1078" s="202">
        <v>0.1</v>
      </c>
    </row>
    <row r="1079" spans="2:7" x14ac:dyDescent="0.25">
      <c r="B1079" s="223" t="s">
        <v>1256</v>
      </c>
      <c r="C1079" s="227" t="s">
        <v>2893</v>
      </c>
      <c r="D1079" s="205" t="s">
        <v>170</v>
      </c>
      <c r="E1079" s="193">
        <v>467</v>
      </c>
      <c r="F1079" s="194">
        <v>420.3</v>
      </c>
      <c r="G1079" s="202">
        <v>0.1</v>
      </c>
    </row>
    <row r="1080" spans="2:7" x14ac:dyDescent="0.25">
      <c r="B1080" s="223" t="s">
        <v>1257</v>
      </c>
      <c r="C1080" s="227" t="s">
        <v>2894</v>
      </c>
      <c r="D1080" s="205" t="s">
        <v>170</v>
      </c>
      <c r="E1080" s="193">
        <v>535</v>
      </c>
      <c r="F1080" s="194">
        <v>481.5</v>
      </c>
      <c r="G1080" s="202">
        <v>0.1</v>
      </c>
    </row>
    <row r="1081" spans="2:7" x14ac:dyDescent="0.25">
      <c r="B1081" s="223" t="s">
        <v>1258</v>
      </c>
      <c r="C1081" s="227" t="s">
        <v>2895</v>
      </c>
      <c r="D1081" s="205" t="s">
        <v>170</v>
      </c>
      <c r="E1081" s="193">
        <v>10.5</v>
      </c>
      <c r="F1081" s="194">
        <v>9.4500000000000011</v>
      </c>
      <c r="G1081" s="202">
        <v>0.1</v>
      </c>
    </row>
    <row r="1082" spans="2:7" x14ac:dyDescent="0.25">
      <c r="B1082" s="223" t="s">
        <v>1259</v>
      </c>
      <c r="C1082" s="227" t="s">
        <v>2896</v>
      </c>
      <c r="D1082" s="205" t="s">
        <v>170</v>
      </c>
      <c r="E1082" s="193">
        <v>113</v>
      </c>
      <c r="F1082" s="194">
        <v>101.7</v>
      </c>
      <c r="G1082" s="202">
        <v>0.1</v>
      </c>
    </row>
    <row r="1083" spans="2:7" x14ac:dyDescent="0.25">
      <c r="B1083" s="223" t="s">
        <v>1260</v>
      </c>
      <c r="C1083" s="227" t="s">
        <v>2897</v>
      </c>
      <c r="D1083" s="205" t="s">
        <v>170</v>
      </c>
      <c r="E1083" s="193">
        <v>226</v>
      </c>
      <c r="F1083" s="194">
        <v>203.4</v>
      </c>
      <c r="G1083" s="202">
        <v>0.1</v>
      </c>
    </row>
    <row r="1084" spans="2:7" x14ac:dyDescent="0.25">
      <c r="B1084" s="223" t="s">
        <v>1261</v>
      </c>
      <c r="C1084" s="227" t="s">
        <v>2898</v>
      </c>
      <c r="D1084" s="205" t="s">
        <v>170</v>
      </c>
      <c r="E1084" s="193">
        <v>322</v>
      </c>
      <c r="F1084" s="194">
        <v>289.8</v>
      </c>
      <c r="G1084" s="202">
        <v>0.1</v>
      </c>
    </row>
    <row r="1085" spans="2:7" x14ac:dyDescent="0.25">
      <c r="B1085" s="223" t="s">
        <v>1262</v>
      </c>
      <c r="C1085" s="227" t="s">
        <v>2899</v>
      </c>
      <c r="D1085" s="205" t="s">
        <v>170</v>
      </c>
      <c r="E1085" s="193">
        <v>429</v>
      </c>
      <c r="F1085" s="194">
        <v>386.1</v>
      </c>
      <c r="G1085" s="202">
        <v>0.1</v>
      </c>
    </row>
    <row r="1086" spans="2:7" x14ac:dyDescent="0.25">
      <c r="B1086" s="223" t="s">
        <v>1263</v>
      </c>
      <c r="C1086" s="227" t="s">
        <v>2900</v>
      </c>
      <c r="D1086" s="205" t="s">
        <v>170</v>
      </c>
      <c r="E1086" s="193">
        <v>492</v>
      </c>
      <c r="F1086" s="194">
        <v>442.8</v>
      </c>
      <c r="G1086" s="202">
        <v>0.1</v>
      </c>
    </row>
    <row r="1087" spans="2:7" x14ac:dyDescent="0.25">
      <c r="B1087" s="223" t="s">
        <v>1264</v>
      </c>
      <c r="C1087" s="227" t="s">
        <v>2901</v>
      </c>
      <c r="D1087" s="205" t="s">
        <v>170</v>
      </c>
      <c r="E1087" s="193">
        <v>9.5</v>
      </c>
      <c r="F1087" s="194">
        <v>8.5500000000000007</v>
      </c>
      <c r="G1087" s="202">
        <v>0.1</v>
      </c>
    </row>
    <row r="1088" spans="2:7" x14ac:dyDescent="0.25">
      <c r="B1088" s="223" t="s">
        <v>1265</v>
      </c>
      <c r="C1088" s="227" t="s">
        <v>2902</v>
      </c>
      <c r="D1088" s="205" t="s">
        <v>170</v>
      </c>
      <c r="E1088" s="193">
        <v>118</v>
      </c>
      <c r="F1088" s="194">
        <v>106.2</v>
      </c>
      <c r="G1088" s="202">
        <v>0.1</v>
      </c>
    </row>
    <row r="1089" spans="2:7" x14ac:dyDescent="0.25">
      <c r="B1089" s="223" t="s">
        <v>1266</v>
      </c>
      <c r="C1089" s="227" t="s">
        <v>2903</v>
      </c>
      <c r="D1089" s="205" t="s">
        <v>170</v>
      </c>
      <c r="E1089" s="193">
        <v>236</v>
      </c>
      <c r="F1089" s="194">
        <v>212.4</v>
      </c>
      <c r="G1089" s="202">
        <v>0.1</v>
      </c>
    </row>
    <row r="1090" spans="2:7" x14ac:dyDescent="0.25">
      <c r="B1090" s="223" t="s">
        <v>1267</v>
      </c>
      <c r="C1090" s="227" t="s">
        <v>2904</v>
      </c>
      <c r="D1090" s="205" t="s">
        <v>170</v>
      </c>
      <c r="E1090" s="193">
        <v>336</v>
      </c>
      <c r="F1090" s="194">
        <v>302.40000000000003</v>
      </c>
      <c r="G1090" s="202">
        <v>0.1</v>
      </c>
    </row>
    <row r="1091" spans="2:7" x14ac:dyDescent="0.25">
      <c r="B1091" s="223" t="s">
        <v>1268</v>
      </c>
      <c r="C1091" s="227" t="s">
        <v>2905</v>
      </c>
      <c r="D1091" s="205" t="s">
        <v>170</v>
      </c>
      <c r="E1091" s="193">
        <v>448</v>
      </c>
      <c r="F1091" s="194">
        <v>403.2</v>
      </c>
      <c r="G1091" s="202">
        <v>0.1</v>
      </c>
    </row>
    <row r="1092" spans="2:7" x14ac:dyDescent="0.25">
      <c r="B1092" s="223" t="s">
        <v>1269</v>
      </c>
      <c r="C1092" s="227" t="s">
        <v>2906</v>
      </c>
      <c r="D1092" s="205" t="s">
        <v>170</v>
      </c>
      <c r="E1092" s="193">
        <v>513</v>
      </c>
      <c r="F1092" s="194">
        <v>461.7</v>
      </c>
      <c r="G1092" s="202">
        <v>0.1</v>
      </c>
    </row>
    <row r="1093" spans="2:7" x14ac:dyDescent="0.25">
      <c r="B1093" s="223" t="s">
        <v>1270</v>
      </c>
      <c r="C1093" s="227" t="s">
        <v>2907</v>
      </c>
      <c r="D1093" s="205" t="s">
        <v>170</v>
      </c>
      <c r="E1093" s="193">
        <v>10</v>
      </c>
      <c r="F1093" s="194">
        <v>9</v>
      </c>
      <c r="G1093" s="202">
        <v>0.1</v>
      </c>
    </row>
    <row r="1094" spans="2:7" x14ac:dyDescent="0.25">
      <c r="B1094" s="223" t="s">
        <v>1271</v>
      </c>
      <c r="C1094" s="227" t="s">
        <v>2908</v>
      </c>
      <c r="D1094" s="205" t="s">
        <v>170</v>
      </c>
      <c r="E1094" s="193">
        <v>104</v>
      </c>
      <c r="F1094" s="194">
        <v>93.600000000000009</v>
      </c>
      <c r="G1094" s="202">
        <v>0.1</v>
      </c>
    </row>
    <row r="1095" spans="2:7" x14ac:dyDescent="0.25">
      <c r="B1095" s="223" t="s">
        <v>1272</v>
      </c>
      <c r="C1095" s="227" t="s">
        <v>2909</v>
      </c>
      <c r="D1095" s="205" t="s">
        <v>170</v>
      </c>
      <c r="E1095" s="193">
        <v>208</v>
      </c>
      <c r="F1095" s="194">
        <v>187.20000000000002</v>
      </c>
      <c r="G1095" s="202">
        <v>0.1</v>
      </c>
    </row>
    <row r="1096" spans="2:7" x14ac:dyDescent="0.25">
      <c r="B1096" s="223" t="s">
        <v>1273</v>
      </c>
      <c r="C1096" s="227" t="s">
        <v>2910</v>
      </c>
      <c r="D1096" s="205" t="s">
        <v>170</v>
      </c>
      <c r="E1096" s="193">
        <v>296</v>
      </c>
      <c r="F1096" s="194">
        <v>266.40000000000003</v>
      </c>
      <c r="G1096" s="202">
        <v>0.1</v>
      </c>
    </row>
    <row r="1097" spans="2:7" x14ac:dyDescent="0.25">
      <c r="B1097" s="223" t="s">
        <v>1274</v>
      </c>
      <c r="C1097" s="227" t="s">
        <v>2911</v>
      </c>
      <c r="D1097" s="205" t="s">
        <v>170</v>
      </c>
      <c r="E1097" s="193">
        <v>395</v>
      </c>
      <c r="F1097" s="194">
        <v>355.5</v>
      </c>
      <c r="G1097" s="202">
        <v>0.1</v>
      </c>
    </row>
    <row r="1098" spans="2:7" x14ac:dyDescent="0.25">
      <c r="B1098" s="223" t="s">
        <v>1275</v>
      </c>
      <c r="C1098" s="227" t="s">
        <v>2912</v>
      </c>
      <c r="D1098" s="205" t="s">
        <v>170</v>
      </c>
      <c r="E1098" s="193">
        <v>452</v>
      </c>
      <c r="F1098" s="194">
        <v>406.8</v>
      </c>
      <c r="G1098" s="202">
        <v>0.1</v>
      </c>
    </row>
    <row r="1099" spans="2:7" x14ac:dyDescent="0.25">
      <c r="B1099" s="223" t="s">
        <v>1276</v>
      </c>
      <c r="C1099" s="227" t="s">
        <v>2913</v>
      </c>
      <c r="D1099" s="205" t="s">
        <v>170</v>
      </c>
      <c r="E1099" s="193">
        <v>8.5</v>
      </c>
      <c r="F1099" s="194">
        <v>7.65</v>
      </c>
      <c r="G1099" s="202">
        <v>0.1</v>
      </c>
    </row>
    <row r="1100" spans="2:7" x14ac:dyDescent="0.25">
      <c r="B1100" s="223" t="s">
        <v>1277</v>
      </c>
      <c r="C1100" s="227" t="s">
        <v>2914</v>
      </c>
      <c r="D1100" s="205" t="s">
        <v>170</v>
      </c>
      <c r="E1100" s="193">
        <v>90</v>
      </c>
      <c r="F1100" s="194">
        <v>81</v>
      </c>
      <c r="G1100" s="202">
        <v>0.1</v>
      </c>
    </row>
    <row r="1101" spans="2:7" x14ac:dyDescent="0.25">
      <c r="B1101" s="223" t="s">
        <v>1278</v>
      </c>
      <c r="C1101" s="227" t="s">
        <v>2915</v>
      </c>
      <c r="D1101" s="205" t="s">
        <v>170</v>
      </c>
      <c r="E1101" s="193">
        <v>180</v>
      </c>
      <c r="F1101" s="194">
        <v>162</v>
      </c>
      <c r="G1101" s="202">
        <v>0.1</v>
      </c>
    </row>
    <row r="1102" spans="2:7" x14ac:dyDescent="0.25">
      <c r="B1102" s="223" t="s">
        <v>1279</v>
      </c>
      <c r="C1102" s="227" t="s">
        <v>2916</v>
      </c>
      <c r="D1102" s="205" t="s">
        <v>170</v>
      </c>
      <c r="E1102" s="193">
        <v>256</v>
      </c>
      <c r="F1102" s="194">
        <v>230.4</v>
      </c>
      <c r="G1102" s="202">
        <v>0.1</v>
      </c>
    </row>
    <row r="1103" spans="2:7" x14ac:dyDescent="0.25">
      <c r="B1103" s="223" t="s">
        <v>1280</v>
      </c>
      <c r="C1103" s="227" t="s">
        <v>2917</v>
      </c>
      <c r="D1103" s="205" t="s">
        <v>170</v>
      </c>
      <c r="E1103" s="193">
        <v>342</v>
      </c>
      <c r="F1103" s="194">
        <v>307.8</v>
      </c>
      <c r="G1103" s="202">
        <v>0.1</v>
      </c>
    </row>
    <row r="1104" spans="2:7" x14ac:dyDescent="0.25">
      <c r="B1104" s="223" t="s">
        <v>1281</v>
      </c>
      <c r="C1104" s="227" t="s">
        <v>2918</v>
      </c>
      <c r="D1104" s="205" t="s">
        <v>170</v>
      </c>
      <c r="E1104" s="193">
        <v>391</v>
      </c>
      <c r="F1104" s="194">
        <v>351.90000000000003</v>
      </c>
      <c r="G1104" s="202">
        <v>0.1</v>
      </c>
    </row>
    <row r="1105" spans="2:7" x14ac:dyDescent="0.25">
      <c r="B1105" s="223" t="s">
        <v>1282</v>
      </c>
      <c r="C1105" s="227" t="s">
        <v>2919</v>
      </c>
      <c r="D1105" s="205" t="s">
        <v>170</v>
      </c>
      <c r="E1105" s="193">
        <v>7.5</v>
      </c>
      <c r="F1105" s="194">
        <v>6.75</v>
      </c>
      <c r="G1105" s="202">
        <v>0.1</v>
      </c>
    </row>
    <row r="1106" spans="2:7" x14ac:dyDescent="0.25">
      <c r="B1106" s="223" t="s">
        <v>1283</v>
      </c>
      <c r="C1106" s="227" t="s">
        <v>2920</v>
      </c>
      <c r="D1106" s="205" t="s">
        <v>170</v>
      </c>
      <c r="E1106" s="193">
        <v>76</v>
      </c>
      <c r="F1106" s="194">
        <v>68.400000000000006</v>
      </c>
      <c r="G1106" s="202">
        <v>0.1</v>
      </c>
    </row>
    <row r="1107" spans="2:7" x14ac:dyDescent="0.25">
      <c r="B1107" s="223" t="s">
        <v>1284</v>
      </c>
      <c r="C1107" s="227" t="s">
        <v>2921</v>
      </c>
      <c r="D1107" s="205" t="s">
        <v>170</v>
      </c>
      <c r="E1107" s="193">
        <v>152</v>
      </c>
      <c r="F1107" s="194">
        <v>136.80000000000001</v>
      </c>
      <c r="G1107" s="202">
        <v>0.1</v>
      </c>
    </row>
    <row r="1108" spans="2:7" x14ac:dyDescent="0.25">
      <c r="B1108" s="223" t="s">
        <v>1285</v>
      </c>
      <c r="C1108" s="227" t="s">
        <v>2922</v>
      </c>
      <c r="D1108" s="205" t="s">
        <v>170</v>
      </c>
      <c r="E1108" s="193">
        <v>217</v>
      </c>
      <c r="F1108" s="194">
        <v>195.3</v>
      </c>
      <c r="G1108" s="202">
        <v>0.1</v>
      </c>
    </row>
    <row r="1109" spans="2:7" x14ac:dyDescent="0.25">
      <c r="B1109" s="223" t="s">
        <v>1286</v>
      </c>
      <c r="C1109" s="227" t="s">
        <v>2923</v>
      </c>
      <c r="D1109" s="205" t="s">
        <v>170</v>
      </c>
      <c r="E1109" s="193">
        <v>289</v>
      </c>
      <c r="F1109" s="194">
        <v>260.10000000000002</v>
      </c>
      <c r="G1109" s="202">
        <v>0.1</v>
      </c>
    </row>
    <row r="1110" spans="2:7" x14ac:dyDescent="0.25">
      <c r="B1110" s="223" t="s">
        <v>1287</v>
      </c>
      <c r="C1110" s="227" t="s">
        <v>2924</v>
      </c>
      <c r="D1110" s="205" t="s">
        <v>170</v>
      </c>
      <c r="E1110" s="193">
        <v>331</v>
      </c>
      <c r="F1110" s="194">
        <v>297.90000000000003</v>
      </c>
      <c r="G1110" s="202">
        <v>0.1</v>
      </c>
    </row>
    <row r="1111" spans="2:7" x14ac:dyDescent="0.25">
      <c r="B1111" s="223" t="s">
        <v>1288</v>
      </c>
      <c r="C1111" s="227" t="s">
        <v>2925</v>
      </c>
      <c r="D1111" s="205" t="s">
        <v>170</v>
      </c>
      <c r="E1111" s="193">
        <v>6.5</v>
      </c>
      <c r="F1111" s="194">
        <v>5.8500000000000005</v>
      </c>
      <c r="G1111" s="202">
        <v>0.1</v>
      </c>
    </row>
    <row r="1112" spans="2:7" x14ac:dyDescent="0.25">
      <c r="B1112" s="223" t="s">
        <v>1289</v>
      </c>
      <c r="C1112" s="227" t="s">
        <v>2926</v>
      </c>
      <c r="D1112" s="205" t="s">
        <v>170</v>
      </c>
      <c r="E1112" s="193">
        <v>64</v>
      </c>
      <c r="F1112" s="194">
        <v>57.6</v>
      </c>
      <c r="G1112" s="202">
        <v>0.1</v>
      </c>
    </row>
    <row r="1113" spans="2:7" x14ac:dyDescent="0.25">
      <c r="B1113" s="223" t="s">
        <v>1290</v>
      </c>
      <c r="C1113" s="227" t="s">
        <v>2927</v>
      </c>
      <c r="D1113" s="205" t="s">
        <v>170</v>
      </c>
      <c r="E1113" s="193">
        <v>128</v>
      </c>
      <c r="F1113" s="194">
        <v>115.2</v>
      </c>
      <c r="G1113" s="202">
        <v>0.1</v>
      </c>
    </row>
    <row r="1114" spans="2:7" x14ac:dyDescent="0.25">
      <c r="B1114" s="223" t="s">
        <v>1291</v>
      </c>
      <c r="C1114" s="227" t="s">
        <v>2928</v>
      </c>
      <c r="D1114" s="205" t="s">
        <v>170</v>
      </c>
      <c r="E1114" s="193">
        <v>182</v>
      </c>
      <c r="F1114" s="194">
        <v>163.80000000000001</v>
      </c>
      <c r="G1114" s="202">
        <v>0.1</v>
      </c>
    </row>
    <row r="1115" spans="2:7" x14ac:dyDescent="0.25">
      <c r="B1115" s="223" t="s">
        <v>1292</v>
      </c>
      <c r="C1115" s="227" t="s">
        <v>2929</v>
      </c>
      <c r="D1115" s="205" t="s">
        <v>170</v>
      </c>
      <c r="E1115" s="193">
        <v>243</v>
      </c>
      <c r="F1115" s="194">
        <v>218.70000000000002</v>
      </c>
      <c r="G1115" s="202">
        <v>0.1</v>
      </c>
    </row>
    <row r="1116" spans="2:7" x14ac:dyDescent="0.25">
      <c r="B1116" s="223" t="s">
        <v>1293</v>
      </c>
      <c r="C1116" s="227" t="s">
        <v>2930</v>
      </c>
      <c r="D1116" s="205" t="s">
        <v>170</v>
      </c>
      <c r="E1116" s="193">
        <v>278</v>
      </c>
      <c r="F1116" s="194">
        <v>250.20000000000002</v>
      </c>
      <c r="G1116" s="202">
        <v>0.1</v>
      </c>
    </row>
    <row r="1117" spans="2:7" x14ac:dyDescent="0.25">
      <c r="B1117" s="223" t="s">
        <v>1294</v>
      </c>
      <c r="C1117" s="227" t="s">
        <v>2931</v>
      </c>
      <c r="D1117" s="205" t="s">
        <v>170</v>
      </c>
      <c r="E1117" s="193">
        <v>5.5</v>
      </c>
      <c r="F1117" s="194">
        <v>4.95</v>
      </c>
      <c r="G1117" s="202">
        <v>0.1</v>
      </c>
    </row>
    <row r="1118" spans="2:7" x14ac:dyDescent="0.25">
      <c r="B1118" s="223" t="s">
        <v>1295</v>
      </c>
      <c r="C1118" s="227" t="s">
        <v>2932</v>
      </c>
      <c r="D1118" s="205" t="s">
        <v>170</v>
      </c>
      <c r="E1118" s="193">
        <v>62</v>
      </c>
      <c r="F1118" s="194">
        <v>55.800000000000004</v>
      </c>
      <c r="G1118" s="202">
        <v>0.1</v>
      </c>
    </row>
    <row r="1119" spans="2:7" x14ac:dyDescent="0.25">
      <c r="B1119" s="223" t="s">
        <v>1296</v>
      </c>
      <c r="C1119" s="227" t="s">
        <v>2933</v>
      </c>
      <c r="D1119" s="205" t="s">
        <v>170</v>
      </c>
      <c r="E1119" s="193">
        <v>124</v>
      </c>
      <c r="F1119" s="194">
        <v>111.60000000000001</v>
      </c>
      <c r="G1119" s="202">
        <v>0.1</v>
      </c>
    </row>
    <row r="1120" spans="2:7" x14ac:dyDescent="0.25">
      <c r="B1120" s="223" t="s">
        <v>1297</v>
      </c>
      <c r="C1120" s="227" t="s">
        <v>2934</v>
      </c>
      <c r="D1120" s="205" t="s">
        <v>170</v>
      </c>
      <c r="E1120" s="193">
        <v>177</v>
      </c>
      <c r="F1120" s="194">
        <v>159.30000000000001</v>
      </c>
      <c r="G1120" s="202">
        <v>0.1</v>
      </c>
    </row>
    <row r="1121" spans="2:7" x14ac:dyDescent="0.25">
      <c r="B1121" s="223" t="s">
        <v>1298</v>
      </c>
      <c r="C1121" s="227" t="s">
        <v>2935</v>
      </c>
      <c r="D1121" s="205" t="s">
        <v>170</v>
      </c>
      <c r="E1121" s="193">
        <v>236</v>
      </c>
      <c r="F1121" s="194">
        <v>212.4</v>
      </c>
      <c r="G1121" s="202">
        <v>0.1</v>
      </c>
    </row>
    <row r="1122" spans="2:7" x14ac:dyDescent="0.25">
      <c r="B1122" s="223" t="s">
        <v>1299</v>
      </c>
      <c r="C1122" s="227" t="s">
        <v>2936</v>
      </c>
      <c r="D1122" s="205" t="s">
        <v>170</v>
      </c>
      <c r="E1122" s="193">
        <v>270</v>
      </c>
      <c r="F1122" s="194">
        <v>243</v>
      </c>
      <c r="G1122" s="202">
        <v>0.1</v>
      </c>
    </row>
    <row r="1123" spans="2:7" x14ac:dyDescent="0.25">
      <c r="B1123" s="223" t="s">
        <v>1300</v>
      </c>
      <c r="C1123" s="227" t="s">
        <v>2937</v>
      </c>
      <c r="D1123" s="205" t="s">
        <v>170</v>
      </c>
      <c r="E1123" s="193">
        <v>5</v>
      </c>
      <c r="F1123" s="194">
        <v>4.5</v>
      </c>
      <c r="G1123" s="202">
        <v>0.1</v>
      </c>
    </row>
    <row r="1124" spans="2:7" x14ac:dyDescent="0.25">
      <c r="B1124" s="223" t="s">
        <v>1301</v>
      </c>
      <c r="C1124" s="227" t="s">
        <v>2938</v>
      </c>
      <c r="D1124" s="205" t="s">
        <v>170</v>
      </c>
      <c r="E1124" s="193">
        <v>56</v>
      </c>
      <c r="F1124" s="194">
        <v>50.4</v>
      </c>
      <c r="G1124" s="202">
        <v>0.1</v>
      </c>
    </row>
    <row r="1125" spans="2:7" x14ac:dyDescent="0.25">
      <c r="B1125" s="223" t="s">
        <v>1302</v>
      </c>
      <c r="C1125" s="227" t="s">
        <v>2939</v>
      </c>
      <c r="D1125" s="205" t="s">
        <v>170</v>
      </c>
      <c r="E1125" s="193">
        <v>112</v>
      </c>
      <c r="F1125" s="194">
        <v>100.8</v>
      </c>
      <c r="G1125" s="202">
        <v>0.1</v>
      </c>
    </row>
    <row r="1126" spans="2:7" x14ac:dyDescent="0.25">
      <c r="B1126" s="223" t="s">
        <v>1303</v>
      </c>
      <c r="C1126" s="227" t="s">
        <v>2940</v>
      </c>
      <c r="D1126" s="205" t="s">
        <v>170</v>
      </c>
      <c r="E1126" s="193">
        <v>160</v>
      </c>
      <c r="F1126" s="194">
        <v>144</v>
      </c>
      <c r="G1126" s="202">
        <v>0.1</v>
      </c>
    </row>
    <row r="1127" spans="2:7" x14ac:dyDescent="0.25">
      <c r="B1127" s="223" t="s">
        <v>1304</v>
      </c>
      <c r="C1127" s="227" t="s">
        <v>2941</v>
      </c>
      <c r="D1127" s="205" t="s">
        <v>170</v>
      </c>
      <c r="E1127" s="193">
        <v>213</v>
      </c>
      <c r="F1127" s="194">
        <v>191.70000000000002</v>
      </c>
      <c r="G1127" s="202">
        <v>0.1</v>
      </c>
    </row>
    <row r="1128" spans="2:7" x14ac:dyDescent="0.25">
      <c r="B1128" s="223" t="s">
        <v>1305</v>
      </c>
      <c r="C1128" s="227" t="s">
        <v>2942</v>
      </c>
      <c r="D1128" s="205" t="s">
        <v>170</v>
      </c>
      <c r="E1128" s="193">
        <v>244</v>
      </c>
      <c r="F1128" s="194">
        <v>219.6</v>
      </c>
      <c r="G1128" s="202">
        <v>0.1</v>
      </c>
    </row>
    <row r="1129" spans="2:7" x14ac:dyDescent="0.25">
      <c r="B1129" s="223" t="s">
        <v>1306</v>
      </c>
      <c r="C1129" s="227" t="s">
        <v>2943</v>
      </c>
      <c r="D1129" s="205" t="s">
        <v>170</v>
      </c>
      <c r="E1129" s="193">
        <v>4.5</v>
      </c>
      <c r="F1129" s="194">
        <v>4.05</v>
      </c>
      <c r="G1129" s="202">
        <v>0.1</v>
      </c>
    </row>
    <row r="1130" spans="2:7" x14ac:dyDescent="0.25">
      <c r="B1130" s="223" t="s">
        <v>1307</v>
      </c>
      <c r="C1130" s="227" t="s">
        <v>2944</v>
      </c>
      <c r="D1130" s="205" t="s">
        <v>170</v>
      </c>
      <c r="E1130" s="193">
        <v>95</v>
      </c>
      <c r="F1130" s="194">
        <v>85.5</v>
      </c>
      <c r="G1130" s="202">
        <v>0.1</v>
      </c>
    </row>
    <row r="1131" spans="2:7" x14ac:dyDescent="0.25">
      <c r="B1131" s="223" t="s">
        <v>1308</v>
      </c>
      <c r="C1131" s="227" t="s">
        <v>2945</v>
      </c>
      <c r="D1131" s="205" t="s">
        <v>170</v>
      </c>
      <c r="E1131" s="193">
        <v>190</v>
      </c>
      <c r="F1131" s="194">
        <v>171</v>
      </c>
      <c r="G1131" s="202">
        <v>0.1</v>
      </c>
    </row>
    <row r="1132" spans="2:7" x14ac:dyDescent="0.25">
      <c r="B1132" s="223" t="s">
        <v>1309</v>
      </c>
      <c r="C1132" s="227" t="s">
        <v>2946</v>
      </c>
      <c r="D1132" s="205" t="s">
        <v>170</v>
      </c>
      <c r="E1132" s="193">
        <v>271</v>
      </c>
      <c r="F1132" s="194">
        <v>243.9</v>
      </c>
      <c r="G1132" s="202">
        <v>0.1</v>
      </c>
    </row>
    <row r="1133" spans="2:7" x14ac:dyDescent="0.25">
      <c r="B1133" s="223" t="s">
        <v>1310</v>
      </c>
      <c r="C1133" s="227" t="s">
        <v>2947</v>
      </c>
      <c r="D1133" s="205" t="s">
        <v>170</v>
      </c>
      <c r="E1133" s="193">
        <v>361</v>
      </c>
      <c r="F1133" s="194">
        <v>324.90000000000003</v>
      </c>
      <c r="G1133" s="202">
        <v>0.1</v>
      </c>
    </row>
    <row r="1134" spans="2:7" x14ac:dyDescent="0.25">
      <c r="B1134" s="223" t="s">
        <v>1311</v>
      </c>
      <c r="C1134" s="227" t="s">
        <v>2948</v>
      </c>
      <c r="D1134" s="205" t="s">
        <v>170</v>
      </c>
      <c r="E1134" s="193">
        <v>413</v>
      </c>
      <c r="F1134" s="194">
        <v>371.7</v>
      </c>
      <c r="G1134" s="202">
        <v>0.1</v>
      </c>
    </row>
    <row r="1135" spans="2:7" x14ac:dyDescent="0.25">
      <c r="B1135" s="223" t="s">
        <v>1312</v>
      </c>
      <c r="C1135" s="227" t="s">
        <v>2949</v>
      </c>
      <c r="D1135" s="205" t="s">
        <v>170</v>
      </c>
      <c r="E1135" s="193">
        <v>8</v>
      </c>
      <c r="F1135" s="194">
        <v>7.2</v>
      </c>
      <c r="G1135" s="202">
        <v>0.1</v>
      </c>
    </row>
    <row r="1136" spans="2:7" x14ac:dyDescent="0.25">
      <c r="B1136" s="223" t="s">
        <v>1313</v>
      </c>
      <c r="C1136" s="227" t="s">
        <v>2950</v>
      </c>
      <c r="D1136" s="205" t="s">
        <v>170</v>
      </c>
      <c r="E1136" s="193">
        <v>84</v>
      </c>
      <c r="F1136" s="194">
        <v>75.600000000000009</v>
      </c>
      <c r="G1136" s="202">
        <v>0.1</v>
      </c>
    </row>
    <row r="1137" spans="2:7" x14ac:dyDescent="0.25">
      <c r="B1137" s="223" t="s">
        <v>1314</v>
      </c>
      <c r="C1137" s="227" t="s">
        <v>2951</v>
      </c>
      <c r="D1137" s="205" t="s">
        <v>170</v>
      </c>
      <c r="E1137" s="193">
        <v>168</v>
      </c>
      <c r="F1137" s="194">
        <v>151.20000000000002</v>
      </c>
      <c r="G1137" s="202">
        <v>0.1</v>
      </c>
    </row>
    <row r="1138" spans="2:7" x14ac:dyDescent="0.25">
      <c r="B1138" s="223" t="s">
        <v>1315</v>
      </c>
      <c r="C1138" s="227" t="s">
        <v>2952</v>
      </c>
      <c r="D1138" s="205" t="s">
        <v>170</v>
      </c>
      <c r="E1138" s="193">
        <v>239</v>
      </c>
      <c r="F1138" s="194">
        <v>215.1</v>
      </c>
      <c r="G1138" s="202">
        <v>0.1</v>
      </c>
    </row>
    <row r="1139" spans="2:7" x14ac:dyDescent="0.25">
      <c r="B1139" s="223" t="s">
        <v>1316</v>
      </c>
      <c r="C1139" s="227" t="s">
        <v>2953</v>
      </c>
      <c r="D1139" s="205" t="s">
        <v>170</v>
      </c>
      <c r="E1139" s="193">
        <v>319</v>
      </c>
      <c r="F1139" s="194">
        <v>287.10000000000002</v>
      </c>
      <c r="G1139" s="202">
        <v>0.1</v>
      </c>
    </row>
    <row r="1140" spans="2:7" x14ac:dyDescent="0.25">
      <c r="B1140" s="223" t="s">
        <v>1317</v>
      </c>
      <c r="C1140" s="227" t="s">
        <v>2954</v>
      </c>
      <c r="D1140" s="205" t="s">
        <v>170</v>
      </c>
      <c r="E1140" s="193">
        <v>365</v>
      </c>
      <c r="F1140" s="194">
        <v>328.5</v>
      </c>
      <c r="G1140" s="202">
        <v>0.1</v>
      </c>
    </row>
    <row r="1141" spans="2:7" x14ac:dyDescent="0.25">
      <c r="B1141" s="223" t="s">
        <v>1318</v>
      </c>
      <c r="C1141" s="227" t="s">
        <v>2955</v>
      </c>
      <c r="D1141" s="205" t="s">
        <v>170</v>
      </c>
      <c r="E1141" s="193">
        <v>7</v>
      </c>
      <c r="F1141" s="194">
        <v>6.3</v>
      </c>
      <c r="G1141" s="202">
        <v>0.1</v>
      </c>
    </row>
    <row r="1142" spans="2:7" x14ac:dyDescent="0.25">
      <c r="B1142" s="223" t="s">
        <v>1319</v>
      </c>
      <c r="C1142" s="227" t="s">
        <v>2956</v>
      </c>
      <c r="D1142" s="205" t="s">
        <v>170</v>
      </c>
      <c r="E1142" s="193">
        <v>73</v>
      </c>
      <c r="F1142" s="194">
        <v>65.7</v>
      </c>
      <c r="G1142" s="202">
        <v>0.1</v>
      </c>
    </row>
    <row r="1143" spans="2:7" x14ac:dyDescent="0.25">
      <c r="B1143" s="223" t="s">
        <v>1320</v>
      </c>
      <c r="C1143" s="227" t="s">
        <v>2957</v>
      </c>
      <c r="D1143" s="205" t="s">
        <v>170</v>
      </c>
      <c r="E1143" s="193">
        <v>146</v>
      </c>
      <c r="F1143" s="194">
        <v>131.4</v>
      </c>
      <c r="G1143" s="202">
        <v>0.1</v>
      </c>
    </row>
    <row r="1144" spans="2:7" x14ac:dyDescent="0.25">
      <c r="B1144" s="223" t="s">
        <v>1321</v>
      </c>
      <c r="C1144" s="227" t="s">
        <v>2958</v>
      </c>
      <c r="D1144" s="205" t="s">
        <v>170</v>
      </c>
      <c r="E1144" s="193">
        <v>208</v>
      </c>
      <c r="F1144" s="194">
        <v>187.20000000000002</v>
      </c>
      <c r="G1144" s="202">
        <v>0.1</v>
      </c>
    </row>
    <row r="1145" spans="2:7" x14ac:dyDescent="0.25">
      <c r="B1145" s="223" t="s">
        <v>1322</v>
      </c>
      <c r="C1145" s="227" t="s">
        <v>2959</v>
      </c>
      <c r="D1145" s="205" t="s">
        <v>170</v>
      </c>
      <c r="E1145" s="193">
        <v>277</v>
      </c>
      <c r="F1145" s="194">
        <v>249.3</v>
      </c>
      <c r="G1145" s="202">
        <v>0.1</v>
      </c>
    </row>
    <row r="1146" spans="2:7" x14ac:dyDescent="0.25">
      <c r="B1146" s="223" t="s">
        <v>1323</v>
      </c>
      <c r="C1146" s="227" t="s">
        <v>2960</v>
      </c>
      <c r="D1146" s="205" t="s">
        <v>170</v>
      </c>
      <c r="E1146" s="193">
        <v>318</v>
      </c>
      <c r="F1146" s="194">
        <v>286.2</v>
      </c>
      <c r="G1146" s="202">
        <v>0.1</v>
      </c>
    </row>
    <row r="1147" spans="2:7" x14ac:dyDescent="0.25">
      <c r="B1147" s="223" t="s">
        <v>1324</v>
      </c>
      <c r="C1147" s="227" t="s">
        <v>2961</v>
      </c>
      <c r="D1147" s="205" t="s">
        <v>170</v>
      </c>
      <c r="E1147" s="193">
        <v>6</v>
      </c>
      <c r="F1147" s="194">
        <v>5.4</v>
      </c>
      <c r="G1147" s="202">
        <v>0.1</v>
      </c>
    </row>
    <row r="1148" spans="2:7" x14ac:dyDescent="0.25">
      <c r="B1148" s="223" t="s">
        <v>1325</v>
      </c>
      <c r="C1148" s="227" t="s">
        <v>2962</v>
      </c>
      <c r="D1148" s="205" t="s">
        <v>170</v>
      </c>
      <c r="E1148" s="193">
        <v>62</v>
      </c>
      <c r="F1148" s="194">
        <v>55.800000000000004</v>
      </c>
      <c r="G1148" s="202">
        <v>0.1</v>
      </c>
    </row>
    <row r="1149" spans="2:7" x14ac:dyDescent="0.25">
      <c r="B1149" s="223" t="s">
        <v>1326</v>
      </c>
      <c r="C1149" s="227" t="s">
        <v>2963</v>
      </c>
      <c r="D1149" s="205" t="s">
        <v>170</v>
      </c>
      <c r="E1149" s="193">
        <v>124</v>
      </c>
      <c r="F1149" s="194">
        <v>111.60000000000001</v>
      </c>
      <c r="G1149" s="202">
        <v>0.1</v>
      </c>
    </row>
    <row r="1150" spans="2:7" x14ac:dyDescent="0.25">
      <c r="B1150" s="223" t="s">
        <v>1327</v>
      </c>
      <c r="C1150" s="227" t="s">
        <v>2964</v>
      </c>
      <c r="D1150" s="205" t="s">
        <v>170</v>
      </c>
      <c r="E1150" s="193">
        <v>177</v>
      </c>
      <c r="F1150" s="194">
        <v>159.30000000000001</v>
      </c>
      <c r="G1150" s="202">
        <v>0.1</v>
      </c>
    </row>
    <row r="1151" spans="2:7" x14ac:dyDescent="0.25">
      <c r="B1151" s="223" t="s">
        <v>1328</v>
      </c>
      <c r="C1151" s="227" t="s">
        <v>2965</v>
      </c>
      <c r="D1151" s="205" t="s">
        <v>170</v>
      </c>
      <c r="E1151" s="193">
        <v>236</v>
      </c>
      <c r="F1151" s="194">
        <v>212.4</v>
      </c>
      <c r="G1151" s="202">
        <v>0.1</v>
      </c>
    </row>
    <row r="1152" spans="2:7" x14ac:dyDescent="0.25">
      <c r="B1152" s="223" t="s">
        <v>1329</v>
      </c>
      <c r="C1152" s="227" t="s">
        <v>2966</v>
      </c>
      <c r="D1152" s="205" t="s">
        <v>170</v>
      </c>
      <c r="E1152" s="193">
        <v>270</v>
      </c>
      <c r="F1152" s="194">
        <v>243</v>
      </c>
      <c r="G1152" s="202">
        <v>0.1</v>
      </c>
    </row>
    <row r="1153" spans="2:7" x14ac:dyDescent="0.25">
      <c r="B1153" s="223" t="s">
        <v>1330</v>
      </c>
      <c r="C1153" s="227" t="s">
        <v>2967</v>
      </c>
      <c r="D1153" s="205" t="s">
        <v>170</v>
      </c>
      <c r="E1153" s="193">
        <v>5</v>
      </c>
      <c r="F1153" s="194">
        <v>4.5</v>
      </c>
      <c r="G1153" s="202">
        <v>0.1</v>
      </c>
    </row>
    <row r="1154" spans="2:7" x14ac:dyDescent="0.25">
      <c r="B1154" s="223" t="s">
        <v>1331</v>
      </c>
      <c r="C1154" s="227" t="s">
        <v>2968</v>
      </c>
      <c r="D1154" s="205" t="s">
        <v>170</v>
      </c>
      <c r="E1154" s="193">
        <v>51</v>
      </c>
      <c r="F1154" s="194">
        <v>45.9</v>
      </c>
      <c r="G1154" s="202">
        <v>0.1</v>
      </c>
    </row>
    <row r="1155" spans="2:7" x14ac:dyDescent="0.25">
      <c r="B1155" s="223" t="s">
        <v>1332</v>
      </c>
      <c r="C1155" s="227" t="s">
        <v>2969</v>
      </c>
      <c r="D1155" s="205" t="s">
        <v>170</v>
      </c>
      <c r="E1155" s="193">
        <v>102</v>
      </c>
      <c r="F1155" s="194">
        <v>91.8</v>
      </c>
      <c r="G1155" s="202">
        <v>0.1</v>
      </c>
    </row>
    <row r="1156" spans="2:7" x14ac:dyDescent="0.25">
      <c r="B1156" s="223" t="s">
        <v>1333</v>
      </c>
      <c r="C1156" s="227" t="s">
        <v>2970</v>
      </c>
      <c r="D1156" s="205" t="s">
        <v>170</v>
      </c>
      <c r="E1156" s="193">
        <v>145</v>
      </c>
      <c r="F1156" s="194">
        <v>130.5</v>
      </c>
      <c r="G1156" s="202">
        <v>0.1</v>
      </c>
    </row>
    <row r="1157" spans="2:7" x14ac:dyDescent="0.25">
      <c r="B1157" s="223" t="s">
        <v>1334</v>
      </c>
      <c r="C1157" s="227" t="s">
        <v>2971</v>
      </c>
      <c r="D1157" s="205" t="s">
        <v>170</v>
      </c>
      <c r="E1157" s="193">
        <v>194</v>
      </c>
      <c r="F1157" s="194">
        <v>174.6</v>
      </c>
      <c r="G1157" s="202">
        <v>0.1</v>
      </c>
    </row>
    <row r="1158" spans="2:7" x14ac:dyDescent="0.25">
      <c r="B1158" s="223" t="s">
        <v>1335</v>
      </c>
      <c r="C1158" s="227" t="s">
        <v>2972</v>
      </c>
      <c r="D1158" s="205" t="s">
        <v>170</v>
      </c>
      <c r="E1158" s="193">
        <v>222</v>
      </c>
      <c r="F1158" s="194">
        <v>199.8</v>
      </c>
      <c r="G1158" s="202">
        <v>0.1</v>
      </c>
    </row>
    <row r="1159" spans="2:7" x14ac:dyDescent="0.25">
      <c r="B1159" s="223" t="s">
        <v>1336</v>
      </c>
      <c r="C1159" s="227" t="s">
        <v>2973</v>
      </c>
      <c r="D1159" s="205" t="s">
        <v>170</v>
      </c>
      <c r="E1159" s="193">
        <v>4.5</v>
      </c>
      <c r="F1159" s="194">
        <v>4.05</v>
      </c>
      <c r="G1159" s="202">
        <v>0.1</v>
      </c>
    </row>
    <row r="1160" spans="2:7" x14ac:dyDescent="0.25">
      <c r="B1160" s="223" t="s">
        <v>1337</v>
      </c>
      <c r="C1160" s="227" t="s">
        <v>2974</v>
      </c>
      <c r="D1160" s="205" t="s">
        <v>170</v>
      </c>
      <c r="E1160" s="193">
        <v>50</v>
      </c>
      <c r="F1160" s="194">
        <v>45</v>
      </c>
      <c r="G1160" s="202">
        <v>0.1</v>
      </c>
    </row>
    <row r="1161" spans="2:7" x14ac:dyDescent="0.25">
      <c r="B1161" s="223" t="s">
        <v>1338</v>
      </c>
      <c r="C1161" s="227" t="s">
        <v>2975</v>
      </c>
      <c r="D1161" s="205" t="s">
        <v>170</v>
      </c>
      <c r="E1161" s="193">
        <v>100</v>
      </c>
      <c r="F1161" s="194">
        <v>90</v>
      </c>
      <c r="G1161" s="202">
        <v>0.1</v>
      </c>
    </row>
    <row r="1162" spans="2:7" x14ac:dyDescent="0.25">
      <c r="B1162" s="223" t="s">
        <v>1339</v>
      </c>
      <c r="C1162" s="227" t="s">
        <v>2976</v>
      </c>
      <c r="D1162" s="205" t="s">
        <v>170</v>
      </c>
      <c r="E1162" s="193">
        <v>142</v>
      </c>
      <c r="F1162" s="194">
        <v>127.8</v>
      </c>
      <c r="G1162" s="202">
        <v>0.1</v>
      </c>
    </row>
    <row r="1163" spans="2:7" x14ac:dyDescent="0.25">
      <c r="B1163" s="223" t="s">
        <v>1340</v>
      </c>
      <c r="C1163" s="227" t="s">
        <v>2977</v>
      </c>
      <c r="D1163" s="205" t="s">
        <v>170</v>
      </c>
      <c r="E1163" s="193">
        <v>190</v>
      </c>
      <c r="F1163" s="194">
        <v>171</v>
      </c>
      <c r="G1163" s="202">
        <v>0.1</v>
      </c>
    </row>
    <row r="1164" spans="2:7" x14ac:dyDescent="0.25">
      <c r="B1164" s="223" t="s">
        <v>1341</v>
      </c>
      <c r="C1164" s="227" t="s">
        <v>2978</v>
      </c>
      <c r="D1164" s="205" t="s">
        <v>170</v>
      </c>
      <c r="E1164" s="193">
        <v>217</v>
      </c>
      <c r="F1164" s="194">
        <v>195.3</v>
      </c>
      <c r="G1164" s="202">
        <v>0.1</v>
      </c>
    </row>
    <row r="1165" spans="2:7" x14ac:dyDescent="0.25">
      <c r="B1165" s="223" t="s">
        <v>1342</v>
      </c>
      <c r="C1165" s="227" t="s">
        <v>2979</v>
      </c>
      <c r="D1165" s="205" t="s">
        <v>170</v>
      </c>
      <c r="E1165" s="193">
        <v>4</v>
      </c>
      <c r="F1165" s="194">
        <v>3.6</v>
      </c>
      <c r="G1165" s="202">
        <v>0.1</v>
      </c>
    </row>
    <row r="1166" spans="2:7" x14ac:dyDescent="0.25">
      <c r="B1166" s="223" t="s">
        <v>1343</v>
      </c>
      <c r="C1166" s="227" t="s">
        <v>2980</v>
      </c>
      <c r="D1166" s="205" t="s">
        <v>170</v>
      </c>
      <c r="E1166" s="193">
        <v>46</v>
      </c>
      <c r="F1166" s="194">
        <v>41.4</v>
      </c>
      <c r="G1166" s="202">
        <v>0.1</v>
      </c>
    </row>
    <row r="1167" spans="2:7" x14ac:dyDescent="0.25">
      <c r="B1167" s="223" t="s">
        <v>1344</v>
      </c>
      <c r="C1167" s="227" t="s">
        <v>2981</v>
      </c>
      <c r="D1167" s="205" t="s">
        <v>170</v>
      </c>
      <c r="E1167" s="193">
        <v>92</v>
      </c>
      <c r="F1167" s="194">
        <v>82.8</v>
      </c>
      <c r="G1167" s="202">
        <v>0.1</v>
      </c>
    </row>
    <row r="1168" spans="2:7" x14ac:dyDescent="0.25">
      <c r="B1168" s="223" t="s">
        <v>1345</v>
      </c>
      <c r="C1168" s="227" t="s">
        <v>2982</v>
      </c>
      <c r="D1168" s="205" t="s">
        <v>170</v>
      </c>
      <c r="E1168" s="193">
        <v>131</v>
      </c>
      <c r="F1168" s="194">
        <v>117.9</v>
      </c>
      <c r="G1168" s="202">
        <v>0.1</v>
      </c>
    </row>
    <row r="1169" spans="2:7" x14ac:dyDescent="0.25">
      <c r="B1169" s="223" t="s">
        <v>1346</v>
      </c>
      <c r="C1169" s="227" t="s">
        <v>2983</v>
      </c>
      <c r="D1169" s="205" t="s">
        <v>170</v>
      </c>
      <c r="E1169" s="193">
        <v>175</v>
      </c>
      <c r="F1169" s="194">
        <v>157.5</v>
      </c>
      <c r="G1169" s="202">
        <v>0.1</v>
      </c>
    </row>
    <row r="1170" spans="2:7" x14ac:dyDescent="0.25">
      <c r="B1170" s="223" t="s">
        <v>1347</v>
      </c>
      <c r="C1170" s="227" t="s">
        <v>2984</v>
      </c>
      <c r="D1170" s="205" t="s">
        <v>170</v>
      </c>
      <c r="E1170" s="193">
        <v>200</v>
      </c>
      <c r="F1170" s="194">
        <v>180</v>
      </c>
      <c r="G1170" s="202">
        <v>0.1</v>
      </c>
    </row>
    <row r="1171" spans="2:7" x14ac:dyDescent="0.25">
      <c r="B1171" s="223" t="s">
        <v>1348</v>
      </c>
      <c r="C1171" s="227" t="s">
        <v>2985</v>
      </c>
      <c r="D1171" s="205" t="s">
        <v>170</v>
      </c>
      <c r="E1171" s="193">
        <v>4</v>
      </c>
      <c r="F1171" s="194">
        <v>3.6</v>
      </c>
      <c r="G1171" s="202">
        <v>0.1</v>
      </c>
    </row>
    <row r="1172" spans="2:7" x14ac:dyDescent="0.25">
      <c r="B1172" s="223" t="s">
        <v>1349</v>
      </c>
      <c r="C1172" s="227" t="s">
        <v>2986</v>
      </c>
      <c r="D1172" s="205" t="s">
        <v>170</v>
      </c>
      <c r="E1172" s="193">
        <v>118</v>
      </c>
      <c r="F1172" s="194">
        <v>106.2</v>
      </c>
      <c r="G1172" s="202">
        <v>0.1</v>
      </c>
    </row>
    <row r="1173" spans="2:7" x14ac:dyDescent="0.25">
      <c r="B1173" s="223" t="s">
        <v>1350</v>
      </c>
      <c r="C1173" s="227" t="s">
        <v>2987</v>
      </c>
      <c r="D1173" s="205" t="s">
        <v>170</v>
      </c>
      <c r="E1173" s="193">
        <v>236</v>
      </c>
      <c r="F1173" s="194">
        <v>212.4</v>
      </c>
      <c r="G1173" s="202">
        <v>0.1</v>
      </c>
    </row>
    <row r="1174" spans="2:7" x14ac:dyDescent="0.25">
      <c r="B1174" s="223" t="s">
        <v>1351</v>
      </c>
      <c r="C1174" s="227" t="s">
        <v>2988</v>
      </c>
      <c r="D1174" s="205" t="s">
        <v>170</v>
      </c>
      <c r="E1174" s="193">
        <v>336</v>
      </c>
      <c r="F1174" s="194">
        <v>302.40000000000003</v>
      </c>
      <c r="G1174" s="202">
        <v>0.1</v>
      </c>
    </row>
    <row r="1175" spans="2:7" x14ac:dyDescent="0.25">
      <c r="B1175" s="223" t="s">
        <v>1352</v>
      </c>
      <c r="C1175" s="227" t="s">
        <v>2989</v>
      </c>
      <c r="D1175" s="205" t="s">
        <v>170</v>
      </c>
      <c r="E1175" s="193">
        <v>448</v>
      </c>
      <c r="F1175" s="194">
        <v>403.2</v>
      </c>
      <c r="G1175" s="202">
        <v>0.1</v>
      </c>
    </row>
    <row r="1176" spans="2:7" x14ac:dyDescent="0.25">
      <c r="B1176" s="223" t="s">
        <v>1353</v>
      </c>
      <c r="C1176" s="227" t="s">
        <v>2990</v>
      </c>
      <c r="D1176" s="205" t="s">
        <v>170</v>
      </c>
      <c r="E1176" s="193">
        <v>513</v>
      </c>
      <c r="F1176" s="194">
        <v>461.7</v>
      </c>
      <c r="G1176" s="202">
        <v>0.1</v>
      </c>
    </row>
    <row r="1177" spans="2:7" x14ac:dyDescent="0.25">
      <c r="B1177" s="223" t="s">
        <v>1354</v>
      </c>
      <c r="C1177" s="227" t="s">
        <v>2991</v>
      </c>
      <c r="D1177" s="205" t="s">
        <v>170</v>
      </c>
      <c r="E1177" s="193">
        <v>10</v>
      </c>
      <c r="F1177" s="194">
        <v>9</v>
      </c>
      <c r="G1177" s="202">
        <v>0.1</v>
      </c>
    </row>
    <row r="1178" spans="2:7" x14ac:dyDescent="0.25">
      <c r="B1178" s="223" t="s">
        <v>1355</v>
      </c>
      <c r="C1178" s="227" t="s">
        <v>2992</v>
      </c>
      <c r="D1178" s="205" t="s">
        <v>170</v>
      </c>
      <c r="E1178" s="193">
        <v>103</v>
      </c>
      <c r="F1178" s="194">
        <v>92.7</v>
      </c>
      <c r="G1178" s="202">
        <v>0.1</v>
      </c>
    </row>
    <row r="1179" spans="2:7" x14ac:dyDescent="0.25">
      <c r="B1179" s="223" t="s">
        <v>1356</v>
      </c>
      <c r="C1179" s="227" t="s">
        <v>2993</v>
      </c>
      <c r="D1179" s="205" t="s">
        <v>170</v>
      </c>
      <c r="E1179" s="193">
        <v>206</v>
      </c>
      <c r="F1179" s="194">
        <v>185.4</v>
      </c>
      <c r="G1179" s="202">
        <v>0.1</v>
      </c>
    </row>
    <row r="1180" spans="2:7" x14ac:dyDescent="0.25">
      <c r="B1180" s="223" t="s">
        <v>1357</v>
      </c>
      <c r="C1180" s="227" t="s">
        <v>2994</v>
      </c>
      <c r="D1180" s="205" t="s">
        <v>170</v>
      </c>
      <c r="E1180" s="193">
        <v>294</v>
      </c>
      <c r="F1180" s="194">
        <v>264.60000000000002</v>
      </c>
      <c r="G1180" s="202">
        <v>0.1</v>
      </c>
    </row>
    <row r="1181" spans="2:7" x14ac:dyDescent="0.25">
      <c r="B1181" s="223" t="s">
        <v>1358</v>
      </c>
      <c r="C1181" s="227" t="s">
        <v>2995</v>
      </c>
      <c r="D1181" s="205" t="s">
        <v>170</v>
      </c>
      <c r="E1181" s="193">
        <v>391</v>
      </c>
      <c r="F1181" s="194">
        <v>351.90000000000003</v>
      </c>
      <c r="G1181" s="202">
        <v>0.1</v>
      </c>
    </row>
    <row r="1182" spans="2:7" x14ac:dyDescent="0.25">
      <c r="B1182" s="223" t="s">
        <v>1359</v>
      </c>
      <c r="C1182" s="227" t="s">
        <v>2996</v>
      </c>
      <c r="D1182" s="205" t="s">
        <v>170</v>
      </c>
      <c r="E1182" s="193">
        <v>448</v>
      </c>
      <c r="F1182" s="194">
        <v>403.2</v>
      </c>
      <c r="G1182" s="202">
        <v>0.1</v>
      </c>
    </row>
    <row r="1183" spans="2:7" x14ac:dyDescent="0.25">
      <c r="B1183" s="223" t="s">
        <v>1360</v>
      </c>
      <c r="C1183" s="227" t="s">
        <v>2997</v>
      </c>
      <c r="D1183" s="205" t="s">
        <v>170</v>
      </c>
      <c r="E1183" s="193">
        <v>8.5</v>
      </c>
      <c r="F1183" s="194">
        <v>7.65</v>
      </c>
      <c r="G1183" s="202">
        <v>0.1</v>
      </c>
    </row>
    <row r="1184" spans="2:7" x14ac:dyDescent="0.25">
      <c r="B1184" s="223" t="s">
        <v>1361</v>
      </c>
      <c r="C1184" s="227" t="s">
        <v>2998</v>
      </c>
      <c r="D1184" s="205" t="s">
        <v>170</v>
      </c>
      <c r="E1184" s="193">
        <v>90</v>
      </c>
      <c r="F1184" s="194">
        <v>81</v>
      </c>
      <c r="G1184" s="202">
        <v>0.1</v>
      </c>
    </row>
    <row r="1185" spans="2:7" x14ac:dyDescent="0.25">
      <c r="B1185" s="223" t="s">
        <v>1362</v>
      </c>
      <c r="C1185" s="227" t="s">
        <v>2999</v>
      </c>
      <c r="D1185" s="205" t="s">
        <v>170</v>
      </c>
      <c r="E1185" s="193">
        <v>180</v>
      </c>
      <c r="F1185" s="194">
        <v>162</v>
      </c>
      <c r="G1185" s="202">
        <v>0.1</v>
      </c>
    </row>
    <row r="1186" spans="2:7" x14ac:dyDescent="0.25">
      <c r="B1186" s="223" t="s">
        <v>1363</v>
      </c>
      <c r="C1186" s="227" t="s">
        <v>3000</v>
      </c>
      <c r="D1186" s="205" t="s">
        <v>170</v>
      </c>
      <c r="E1186" s="193">
        <v>256</v>
      </c>
      <c r="F1186" s="194">
        <v>230.4</v>
      </c>
      <c r="G1186" s="202">
        <v>0.1</v>
      </c>
    </row>
    <row r="1187" spans="2:7" x14ac:dyDescent="0.25">
      <c r="B1187" s="223" t="s">
        <v>1364</v>
      </c>
      <c r="C1187" s="227" t="s">
        <v>3001</v>
      </c>
      <c r="D1187" s="205" t="s">
        <v>170</v>
      </c>
      <c r="E1187" s="193">
        <v>342</v>
      </c>
      <c r="F1187" s="194">
        <v>307.8</v>
      </c>
      <c r="G1187" s="202">
        <v>0.1</v>
      </c>
    </row>
    <row r="1188" spans="2:7" x14ac:dyDescent="0.25">
      <c r="B1188" s="223" t="s">
        <v>1365</v>
      </c>
      <c r="C1188" s="227" t="s">
        <v>3002</v>
      </c>
      <c r="D1188" s="205" t="s">
        <v>170</v>
      </c>
      <c r="E1188" s="193">
        <v>391</v>
      </c>
      <c r="F1188" s="194">
        <v>351.90000000000003</v>
      </c>
      <c r="G1188" s="202">
        <v>0.1</v>
      </c>
    </row>
    <row r="1189" spans="2:7" x14ac:dyDescent="0.25">
      <c r="B1189" s="223" t="s">
        <v>1366</v>
      </c>
      <c r="C1189" s="227" t="s">
        <v>3003</v>
      </c>
      <c r="D1189" s="205" t="s">
        <v>170</v>
      </c>
      <c r="E1189" s="193">
        <v>7.5</v>
      </c>
      <c r="F1189" s="194">
        <v>6.75</v>
      </c>
      <c r="G1189" s="202">
        <v>0.1</v>
      </c>
    </row>
    <row r="1190" spans="2:7" x14ac:dyDescent="0.25">
      <c r="B1190" s="223" t="s">
        <v>1367</v>
      </c>
      <c r="C1190" s="227" t="s">
        <v>3004</v>
      </c>
      <c r="D1190" s="205" t="s">
        <v>170</v>
      </c>
      <c r="E1190" s="193">
        <v>77</v>
      </c>
      <c r="F1190" s="194">
        <v>69.3</v>
      </c>
      <c r="G1190" s="202">
        <v>0.1</v>
      </c>
    </row>
    <row r="1191" spans="2:7" x14ac:dyDescent="0.25">
      <c r="B1191" s="223" t="s">
        <v>1368</v>
      </c>
      <c r="C1191" s="227" t="s">
        <v>3005</v>
      </c>
      <c r="D1191" s="205" t="s">
        <v>170</v>
      </c>
      <c r="E1191" s="193">
        <v>154</v>
      </c>
      <c r="F1191" s="194">
        <v>138.6</v>
      </c>
      <c r="G1191" s="202">
        <v>0.1</v>
      </c>
    </row>
    <row r="1192" spans="2:7" x14ac:dyDescent="0.25">
      <c r="B1192" s="223" t="s">
        <v>1369</v>
      </c>
      <c r="C1192" s="227" t="s">
        <v>3006</v>
      </c>
      <c r="D1192" s="205" t="s">
        <v>170</v>
      </c>
      <c r="E1192" s="193">
        <v>219</v>
      </c>
      <c r="F1192" s="194">
        <v>197.1</v>
      </c>
      <c r="G1192" s="202">
        <v>0.1</v>
      </c>
    </row>
    <row r="1193" spans="2:7" x14ac:dyDescent="0.25">
      <c r="B1193" s="223" t="s">
        <v>1370</v>
      </c>
      <c r="C1193" s="227" t="s">
        <v>3007</v>
      </c>
      <c r="D1193" s="205" t="s">
        <v>170</v>
      </c>
      <c r="E1193" s="193">
        <v>293</v>
      </c>
      <c r="F1193" s="194">
        <v>263.7</v>
      </c>
      <c r="G1193" s="202">
        <v>0.1</v>
      </c>
    </row>
    <row r="1194" spans="2:7" x14ac:dyDescent="0.25">
      <c r="B1194" s="223" t="s">
        <v>1371</v>
      </c>
      <c r="C1194" s="227" t="s">
        <v>3008</v>
      </c>
      <c r="D1194" s="205" t="s">
        <v>170</v>
      </c>
      <c r="E1194" s="193">
        <v>335</v>
      </c>
      <c r="F1194" s="194">
        <v>301.5</v>
      </c>
      <c r="G1194" s="202">
        <v>0.1</v>
      </c>
    </row>
    <row r="1195" spans="2:7" x14ac:dyDescent="0.25">
      <c r="B1195" s="223" t="s">
        <v>1372</v>
      </c>
      <c r="C1195" s="227" t="s">
        <v>3009</v>
      </c>
      <c r="D1195" s="205" t="s">
        <v>170</v>
      </c>
      <c r="E1195" s="193">
        <v>6.5</v>
      </c>
      <c r="F1195" s="194">
        <v>5.8500000000000005</v>
      </c>
      <c r="G1195" s="202">
        <v>0.1</v>
      </c>
    </row>
    <row r="1196" spans="2:7" x14ac:dyDescent="0.25">
      <c r="B1196" s="223" t="s">
        <v>1373</v>
      </c>
      <c r="C1196" s="227" t="s">
        <v>3010</v>
      </c>
      <c r="D1196" s="205" t="s">
        <v>170</v>
      </c>
      <c r="E1196" s="193">
        <v>63</v>
      </c>
      <c r="F1196" s="194">
        <v>56.7</v>
      </c>
      <c r="G1196" s="202">
        <v>0.1</v>
      </c>
    </row>
    <row r="1197" spans="2:7" x14ac:dyDescent="0.25">
      <c r="B1197" s="223" t="s">
        <v>1374</v>
      </c>
      <c r="C1197" s="227" t="s">
        <v>3011</v>
      </c>
      <c r="D1197" s="205" t="s">
        <v>170</v>
      </c>
      <c r="E1197" s="193">
        <v>126</v>
      </c>
      <c r="F1197" s="194">
        <v>113.4</v>
      </c>
      <c r="G1197" s="202">
        <v>0.1</v>
      </c>
    </row>
    <row r="1198" spans="2:7" x14ac:dyDescent="0.25">
      <c r="B1198" s="223" t="s">
        <v>1375</v>
      </c>
      <c r="C1198" s="227" t="s">
        <v>3012</v>
      </c>
      <c r="D1198" s="205" t="s">
        <v>170</v>
      </c>
      <c r="E1198" s="193">
        <v>180</v>
      </c>
      <c r="F1198" s="194">
        <v>162</v>
      </c>
      <c r="G1198" s="202">
        <v>0.1</v>
      </c>
    </row>
    <row r="1199" spans="2:7" x14ac:dyDescent="0.25">
      <c r="B1199" s="223" t="s">
        <v>1376</v>
      </c>
      <c r="C1199" s="227" t="s">
        <v>3013</v>
      </c>
      <c r="D1199" s="205" t="s">
        <v>170</v>
      </c>
      <c r="E1199" s="193">
        <v>239</v>
      </c>
      <c r="F1199" s="194">
        <v>215.1</v>
      </c>
      <c r="G1199" s="202">
        <v>0.1</v>
      </c>
    </row>
    <row r="1200" spans="2:7" x14ac:dyDescent="0.25">
      <c r="B1200" s="223" t="s">
        <v>1377</v>
      </c>
      <c r="C1200" s="227" t="s">
        <v>3014</v>
      </c>
      <c r="D1200" s="205" t="s">
        <v>170</v>
      </c>
      <c r="E1200" s="193">
        <v>274</v>
      </c>
      <c r="F1200" s="194">
        <v>246.6</v>
      </c>
      <c r="G1200" s="202">
        <v>0.1</v>
      </c>
    </row>
    <row r="1201" spans="2:7" x14ac:dyDescent="0.25">
      <c r="B1201" s="223" t="s">
        <v>1378</v>
      </c>
      <c r="C1201" s="227" t="s">
        <v>3015</v>
      </c>
      <c r="D1201" s="205" t="s">
        <v>170</v>
      </c>
      <c r="E1201" s="193">
        <v>5.5</v>
      </c>
      <c r="F1201" s="194">
        <v>4.95</v>
      </c>
      <c r="G1201" s="202">
        <v>0.1</v>
      </c>
    </row>
    <row r="1202" spans="2:7" x14ac:dyDescent="0.25">
      <c r="B1202" s="223" t="s">
        <v>1379</v>
      </c>
      <c r="C1202" s="227" t="s">
        <v>3016</v>
      </c>
      <c r="D1202" s="205" t="s">
        <v>170</v>
      </c>
      <c r="E1202" s="193">
        <v>61</v>
      </c>
      <c r="F1202" s="194">
        <v>54.9</v>
      </c>
      <c r="G1202" s="202">
        <v>0.1</v>
      </c>
    </row>
    <row r="1203" spans="2:7" x14ac:dyDescent="0.25">
      <c r="B1203" s="223" t="s">
        <v>1380</v>
      </c>
      <c r="C1203" s="227" t="s">
        <v>3017</v>
      </c>
      <c r="D1203" s="205" t="s">
        <v>170</v>
      </c>
      <c r="E1203" s="193">
        <v>122</v>
      </c>
      <c r="F1203" s="194">
        <v>109.8</v>
      </c>
      <c r="G1203" s="202">
        <v>0.1</v>
      </c>
    </row>
    <row r="1204" spans="2:7" x14ac:dyDescent="0.25">
      <c r="B1204" s="223" t="s">
        <v>1381</v>
      </c>
      <c r="C1204" s="227" t="s">
        <v>3018</v>
      </c>
      <c r="D1204" s="205" t="s">
        <v>170</v>
      </c>
      <c r="E1204" s="193">
        <v>174</v>
      </c>
      <c r="F1204" s="194">
        <v>156.6</v>
      </c>
      <c r="G1204" s="202">
        <v>0.1</v>
      </c>
    </row>
    <row r="1205" spans="2:7" x14ac:dyDescent="0.25">
      <c r="B1205" s="223" t="s">
        <v>1382</v>
      </c>
      <c r="C1205" s="227" t="s">
        <v>3019</v>
      </c>
      <c r="D1205" s="205" t="s">
        <v>170</v>
      </c>
      <c r="E1205" s="193">
        <v>232</v>
      </c>
      <c r="F1205" s="194">
        <v>208.8</v>
      </c>
      <c r="G1205" s="202">
        <v>0.1</v>
      </c>
    </row>
    <row r="1206" spans="2:7" x14ac:dyDescent="0.25">
      <c r="B1206" s="223" t="s">
        <v>1383</v>
      </c>
      <c r="C1206" s="227" t="s">
        <v>3020</v>
      </c>
      <c r="D1206" s="205" t="s">
        <v>170</v>
      </c>
      <c r="E1206" s="193">
        <v>265</v>
      </c>
      <c r="F1206" s="194">
        <v>238.5</v>
      </c>
      <c r="G1206" s="202">
        <v>0.1</v>
      </c>
    </row>
    <row r="1207" spans="2:7" x14ac:dyDescent="0.25">
      <c r="B1207" s="223" t="s">
        <v>1384</v>
      </c>
      <c r="C1207" s="227" t="s">
        <v>3021</v>
      </c>
      <c r="D1207" s="205" t="s">
        <v>170</v>
      </c>
      <c r="E1207" s="193">
        <v>5</v>
      </c>
      <c r="F1207" s="194">
        <v>4.5</v>
      </c>
      <c r="G1207" s="202">
        <v>0.1</v>
      </c>
    </row>
    <row r="1208" spans="2:7" x14ac:dyDescent="0.25">
      <c r="B1208" s="223" t="s">
        <v>1385</v>
      </c>
      <c r="C1208" s="227" t="s">
        <v>3022</v>
      </c>
      <c r="D1208" s="205" t="s">
        <v>170</v>
      </c>
      <c r="E1208" s="193">
        <v>57</v>
      </c>
      <c r="F1208" s="194">
        <v>51.300000000000004</v>
      </c>
      <c r="G1208" s="202">
        <v>0.1</v>
      </c>
    </row>
    <row r="1209" spans="2:7" x14ac:dyDescent="0.25">
      <c r="B1209" s="223" t="s">
        <v>1386</v>
      </c>
      <c r="C1209" s="227" t="s">
        <v>3023</v>
      </c>
      <c r="D1209" s="205" t="s">
        <v>170</v>
      </c>
      <c r="E1209" s="193">
        <v>114</v>
      </c>
      <c r="F1209" s="194">
        <v>102.60000000000001</v>
      </c>
      <c r="G1209" s="202">
        <v>0.1</v>
      </c>
    </row>
    <row r="1210" spans="2:7" x14ac:dyDescent="0.25">
      <c r="B1210" s="223" t="s">
        <v>1387</v>
      </c>
      <c r="C1210" s="227" t="s">
        <v>3024</v>
      </c>
      <c r="D1210" s="205" t="s">
        <v>170</v>
      </c>
      <c r="E1210" s="193">
        <v>162</v>
      </c>
      <c r="F1210" s="194">
        <v>145.80000000000001</v>
      </c>
      <c r="G1210" s="202">
        <v>0.1</v>
      </c>
    </row>
    <row r="1211" spans="2:7" x14ac:dyDescent="0.25">
      <c r="B1211" s="223" t="s">
        <v>1388</v>
      </c>
      <c r="C1211" s="227" t="s">
        <v>3025</v>
      </c>
      <c r="D1211" s="205" t="s">
        <v>170</v>
      </c>
      <c r="E1211" s="193">
        <v>217</v>
      </c>
      <c r="F1211" s="194">
        <v>195.3</v>
      </c>
      <c r="G1211" s="202">
        <v>0.1</v>
      </c>
    </row>
    <row r="1212" spans="2:7" x14ac:dyDescent="0.25">
      <c r="B1212" s="223" t="s">
        <v>1389</v>
      </c>
      <c r="C1212" s="227" t="s">
        <v>3026</v>
      </c>
      <c r="D1212" s="205" t="s">
        <v>170</v>
      </c>
      <c r="E1212" s="193">
        <v>248</v>
      </c>
      <c r="F1212" s="194">
        <v>223.20000000000002</v>
      </c>
      <c r="G1212" s="202">
        <v>0.1</v>
      </c>
    </row>
    <row r="1213" spans="2:7" x14ac:dyDescent="0.25">
      <c r="B1213" s="223" t="s">
        <v>1390</v>
      </c>
      <c r="C1213" s="227" t="s">
        <v>3027</v>
      </c>
      <c r="D1213" s="205" t="s">
        <v>170</v>
      </c>
      <c r="E1213" s="193">
        <v>5</v>
      </c>
      <c r="F1213" s="194">
        <v>4.5</v>
      </c>
      <c r="G1213" s="202">
        <v>0.1</v>
      </c>
    </row>
    <row r="1214" spans="2:7" x14ac:dyDescent="0.25">
      <c r="B1214" s="223" t="s">
        <v>1391</v>
      </c>
      <c r="C1214" s="227" t="s">
        <v>3028</v>
      </c>
      <c r="D1214" s="205" t="s">
        <v>170</v>
      </c>
      <c r="E1214" s="193">
        <v>141</v>
      </c>
      <c r="F1214" s="194">
        <v>126.9</v>
      </c>
      <c r="G1214" s="202">
        <v>0.1</v>
      </c>
    </row>
    <row r="1215" spans="2:7" x14ac:dyDescent="0.25">
      <c r="B1215" s="223" t="s">
        <v>1392</v>
      </c>
      <c r="C1215" s="227" t="s">
        <v>3029</v>
      </c>
      <c r="D1215" s="205" t="s">
        <v>170</v>
      </c>
      <c r="E1215" s="193">
        <v>282</v>
      </c>
      <c r="F1215" s="194">
        <v>253.8</v>
      </c>
      <c r="G1215" s="202">
        <v>0.1</v>
      </c>
    </row>
    <row r="1216" spans="2:7" x14ac:dyDescent="0.25">
      <c r="B1216" s="223" t="s">
        <v>1393</v>
      </c>
      <c r="C1216" s="227" t="s">
        <v>3030</v>
      </c>
      <c r="D1216" s="205" t="s">
        <v>170</v>
      </c>
      <c r="E1216" s="193">
        <v>402</v>
      </c>
      <c r="F1216" s="194">
        <v>361.8</v>
      </c>
      <c r="G1216" s="202">
        <v>0.1</v>
      </c>
    </row>
    <row r="1217" spans="2:7" x14ac:dyDescent="0.25">
      <c r="B1217" s="223" t="s">
        <v>1394</v>
      </c>
      <c r="C1217" s="227" t="s">
        <v>3031</v>
      </c>
      <c r="D1217" s="205" t="s">
        <v>170</v>
      </c>
      <c r="E1217" s="193">
        <v>536</v>
      </c>
      <c r="F1217" s="194">
        <v>482.40000000000003</v>
      </c>
      <c r="G1217" s="202">
        <v>0.1</v>
      </c>
    </row>
    <row r="1218" spans="2:7" x14ac:dyDescent="0.25">
      <c r="B1218" s="223" t="s">
        <v>1395</v>
      </c>
      <c r="C1218" s="227" t="s">
        <v>3032</v>
      </c>
      <c r="D1218" s="205" t="s">
        <v>170</v>
      </c>
      <c r="E1218" s="193">
        <v>613</v>
      </c>
      <c r="F1218" s="194">
        <v>551.70000000000005</v>
      </c>
      <c r="G1218" s="202">
        <v>0.1</v>
      </c>
    </row>
    <row r="1219" spans="2:7" x14ac:dyDescent="0.25">
      <c r="B1219" s="223" t="s">
        <v>1396</v>
      </c>
      <c r="C1219" s="227" t="s">
        <v>3033</v>
      </c>
      <c r="D1219" s="205" t="s">
        <v>170</v>
      </c>
      <c r="E1219" s="193">
        <v>12</v>
      </c>
      <c r="F1219" s="194">
        <v>10.8</v>
      </c>
      <c r="G1219" s="202">
        <v>0.1</v>
      </c>
    </row>
    <row r="1220" spans="2:7" x14ac:dyDescent="0.25">
      <c r="B1220" s="223" t="s">
        <v>1397</v>
      </c>
      <c r="C1220" s="227" t="s">
        <v>3034</v>
      </c>
      <c r="D1220" s="205" t="s">
        <v>170</v>
      </c>
      <c r="E1220" s="193">
        <v>123</v>
      </c>
      <c r="F1220" s="194">
        <v>110.7</v>
      </c>
      <c r="G1220" s="202">
        <v>0.1</v>
      </c>
    </row>
    <row r="1221" spans="2:7" x14ac:dyDescent="0.25">
      <c r="B1221" s="223" t="s">
        <v>1398</v>
      </c>
      <c r="C1221" s="227" t="s">
        <v>3035</v>
      </c>
      <c r="D1221" s="205" t="s">
        <v>170</v>
      </c>
      <c r="E1221" s="193">
        <v>246</v>
      </c>
      <c r="F1221" s="194">
        <v>221.4</v>
      </c>
      <c r="G1221" s="202">
        <v>0.1</v>
      </c>
    </row>
    <row r="1222" spans="2:7" x14ac:dyDescent="0.25">
      <c r="B1222" s="223" t="s">
        <v>1399</v>
      </c>
      <c r="C1222" s="227" t="s">
        <v>3036</v>
      </c>
      <c r="D1222" s="205" t="s">
        <v>170</v>
      </c>
      <c r="E1222" s="193">
        <v>351</v>
      </c>
      <c r="F1222" s="194">
        <v>315.90000000000003</v>
      </c>
      <c r="G1222" s="202">
        <v>0.1</v>
      </c>
    </row>
    <row r="1223" spans="2:7" x14ac:dyDescent="0.25">
      <c r="B1223" s="223" t="s">
        <v>1400</v>
      </c>
      <c r="C1223" s="227" t="s">
        <v>3037</v>
      </c>
      <c r="D1223" s="205" t="s">
        <v>170</v>
      </c>
      <c r="E1223" s="193">
        <v>467</v>
      </c>
      <c r="F1223" s="194">
        <v>420.3</v>
      </c>
      <c r="G1223" s="202">
        <v>0.1</v>
      </c>
    </row>
    <row r="1224" spans="2:7" x14ac:dyDescent="0.25">
      <c r="B1224" s="223" t="s">
        <v>1401</v>
      </c>
      <c r="C1224" s="227" t="s">
        <v>3038</v>
      </c>
      <c r="D1224" s="205" t="s">
        <v>170</v>
      </c>
      <c r="E1224" s="193">
        <v>535</v>
      </c>
      <c r="F1224" s="194">
        <v>481.5</v>
      </c>
      <c r="G1224" s="202">
        <v>0.1</v>
      </c>
    </row>
    <row r="1225" spans="2:7" x14ac:dyDescent="0.25">
      <c r="B1225" s="223" t="s">
        <v>1402</v>
      </c>
      <c r="C1225" s="227" t="s">
        <v>3039</v>
      </c>
      <c r="D1225" s="205" t="s">
        <v>170</v>
      </c>
      <c r="E1225" s="193">
        <v>10.5</v>
      </c>
      <c r="F1225" s="194">
        <v>9.4500000000000011</v>
      </c>
      <c r="G1225" s="202">
        <v>0.1</v>
      </c>
    </row>
    <row r="1226" spans="2:7" x14ac:dyDescent="0.25">
      <c r="B1226" s="223" t="s">
        <v>1403</v>
      </c>
      <c r="C1226" s="227" t="s">
        <v>3040</v>
      </c>
      <c r="D1226" s="205" t="s">
        <v>170</v>
      </c>
      <c r="E1226" s="193">
        <v>107</v>
      </c>
      <c r="F1226" s="194">
        <v>96.3</v>
      </c>
      <c r="G1226" s="202">
        <v>0.1</v>
      </c>
    </row>
    <row r="1227" spans="2:7" x14ac:dyDescent="0.25">
      <c r="B1227" s="223" t="s">
        <v>1404</v>
      </c>
      <c r="C1227" s="227" t="s">
        <v>3041</v>
      </c>
      <c r="D1227" s="205" t="s">
        <v>170</v>
      </c>
      <c r="E1227" s="193">
        <v>214</v>
      </c>
      <c r="F1227" s="194">
        <v>192.6</v>
      </c>
      <c r="G1227" s="202">
        <v>0.1</v>
      </c>
    </row>
    <row r="1228" spans="2:7" x14ac:dyDescent="0.25">
      <c r="B1228" s="223" t="s">
        <v>1405</v>
      </c>
      <c r="C1228" s="227" t="s">
        <v>3042</v>
      </c>
      <c r="D1228" s="205" t="s">
        <v>170</v>
      </c>
      <c r="E1228" s="193">
        <v>305</v>
      </c>
      <c r="F1228" s="194">
        <v>274.5</v>
      </c>
      <c r="G1228" s="202">
        <v>0.1</v>
      </c>
    </row>
    <row r="1229" spans="2:7" x14ac:dyDescent="0.25">
      <c r="B1229" s="223" t="s">
        <v>1406</v>
      </c>
      <c r="C1229" s="227" t="s">
        <v>3043</v>
      </c>
      <c r="D1229" s="205" t="s">
        <v>170</v>
      </c>
      <c r="E1229" s="193">
        <v>407</v>
      </c>
      <c r="F1229" s="194">
        <v>366.3</v>
      </c>
      <c r="G1229" s="202">
        <v>0.1</v>
      </c>
    </row>
    <row r="1230" spans="2:7" x14ac:dyDescent="0.25">
      <c r="B1230" s="223" t="s">
        <v>1407</v>
      </c>
      <c r="C1230" s="227" t="s">
        <v>3044</v>
      </c>
      <c r="D1230" s="205" t="s">
        <v>170</v>
      </c>
      <c r="E1230" s="193">
        <v>465</v>
      </c>
      <c r="F1230" s="194">
        <v>418.5</v>
      </c>
      <c r="G1230" s="202">
        <v>0.1</v>
      </c>
    </row>
    <row r="1231" spans="2:7" x14ac:dyDescent="0.25">
      <c r="B1231" s="223" t="s">
        <v>1408</v>
      </c>
      <c r="C1231" s="227" t="s">
        <v>3045</v>
      </c>
      <c r="D1231" s="205" t="s">
        <v>170</v>
      </c>
      <c r="E1231" s="193">
        <v>9</v>
      </c>
      <c r="F1231" s="194">
        <v>8.1</v>
      </c>
      <c r="G1231" s="202">
        <v>0.1</v>
      </c>
    </row>
    <row r="1232" spans="2:7" x14ac:dyDescent="0.25">
      <c r="B1232" s="223" t="s">
        <v>1409</v>
      </c>
      <c r="C1232" s="227" t="s">
        <v>3046</v>
      </c>
      <c r="D1232" s="205" t="s">
        <v>170</v>
      </c>
      <c r="E1232" s="193">
        <v>91</v>
      </c>
      <c r="F1232" s="194">
        <v>81.900000000000006</v>
      </c>
      <c r="G1232" s="202">
        <v>0.1</v>
      </c>
    </row>
    <row r="1233" spans="2:7" x14ac:dyDescent="0.25">
      <c r="B1233" s="223" t="s">
        <v>1410</v>
      </c>
      <c r="C1233" s="227" t="s">
        <v>3047</v>
      </c>
      <c r="D1233" s="205" t="s">
        <v>170</v>
      </c>
      <c r="E1233" s="193">
        <v>182</v>
      </c>
      <c r="F1233" s="194">
        <v>163.80000000000001</v>
      </c>
      <c r="G1233" s="202">
        <v>0.1</v>
      </c>
    </row>
    <row r="1234" spans="2:7" x14ac:dyDescent="0.25">
      <c r="B1234" s="223" t="s">
        <v>1411</v>
      </c>
      <c r="C1234" s="227" t="s">
        <v>3048</v>
      </c>
      <c r="D1234" s="205" t="s">
        <v>170</v>
      </c>
      <c r="E1234" s="193">
        <v>259</v>
      </c>
      <c r="F1234" s="194">
        <v>233.1</v>
      </c>
      <c r="G1234" s="202">
        <v>0.1</v>
      </c>
    </row>
    <row r="1235" spans="2:7" x14ac:dyDescent="0.25">
      <c r="B1235" s="223" t="s">
        <v>1412</v>
      </c>
      <c r="C1235" s="227" t="s">
        <v>3049</v>
      </c>
      <c r="D1235" s="205" t="s">
        <v>170</v>
      </c>
      <c r="E1235" s="193">
        <v>346</v>
      </c>
      <c r="F1235" s="194">
        <v>311.40000000000003</v>
      </c>
      <c r="G1235" s="202">
        <v>0.1</v>
      </c>
    </row>
    <row r="1236" spans="2:7" x14ac:dyDescent="0.25">
      <c r="B1236" s="223" t="s">
        <v>1413</v>
      </c>
      <c r="C1236" s="227" t="s">
        <v>3050</v>
      </c>
      <c r="D1236" s="205" t="s">
        <v>170</v>
      </c>
      <c r="E1236" s="193">
        <v>396</v>
      </c>
      <c r="F1236" s="194">
        <v>356.40000000000003</v>
      </c>
      <c r="G1236" s="202">
        <v>0.1</v>
      </c>
    </row>
    <row r="1237" spans="2:7" x14ac:dyDescent="0.25">
      <c r="B1237" s="223" t="s">
        <v>1414</v>
      </c>
      <c r="C1237" s="227" t="s">
        <v>3051</v>
      </c>
      <c r="D1237" s="205" t="s">
        <v>170</v>
      </c>
      <c r="E1237" s="193">
        <v>7.5</v>
      </c>
      <c r="F1237" s="194">
        <v>6.75</v>
      </c>
      <c r="G1237" s="202">
        <v>0.1</v>
      </c>
    </row>
    <row r="1238" spans="2:7" x14ac:dyDescent="0.25">
      <c r="B1238" s="223" t="s">
        <v>1415</v>
      </c>
      <c r="C1238" s="227" t="s">
        <v>3052</v>
      </c>
      <c r="D1238" s="205" t="s">
        <v>170</v>
      </c>
      <c r="E1238" s="193">
        <v>76</v>
      </c>
      <c r="F1238" s="194">
        <v>68.400000000000006</v>
      </c>
      <c r="G1238" s="202">
        <v>0.1</v>
      </c>
    </row>
    <row r="1239" spans="2:7" x14ac:dyDescent="0.25">
      <c r="B1239" s="223" t="s">
        <v>1416</v>
      </c>
      <c r="C1239" s="227" t="s">
        <v>3053</v>
      </c>
      <c r="D1239" s="205" t="s">
        <v>170</v>
      </c>
      <c r="E1239" s="193">
        <v>152</v>
      </c>
      <c r="F1239" s="194">
        <v>136.80000000000001</v>
      </c>
      <c r="G1239" s="202">
        <v>0.1</v>
      </c>
    </row>
    <row r="1240" spans="2:7" x14ac:dyDescent="0.25">
      <c r="B1240" s="223" t="s">
        <v>1417</v>
      </c>
      <c r="C1240" s="227" t="s">
        <v>3054</v>
      </c>
      <c r="D1240" s="205" t="s">
        <v>170</v>
      </c>
      <c r="E1240" s="193">
        <v>217</v>
      </c>
      <c r="F1240" s="194">
        <v>195.3</v>
      </c>
      <c r="G1240" s="202">
        <v>0.1</v>
      </c>
    </row>
    <row r="1241" spans="2:7" x14ac:dyDescent="0.25">
      <c r="B1241" s="223" t="s">
        <v>1418</v>
      </c>
      <c r="C1241" s="227" t="s">
        <v>3055</v>
      </c>
      <c r="D1241" s="205" t="s">
        <v>170</v>
      </c>
      <c r="E1241" s="193">
        <v>289</v>
      </c>
      <c r="F1241" s="194">
        <v>260.10000000000002</v>
      </c>
      <c r="G1241" s="202">
        <v>0.1</v>
      </c>
    </row>
    <row r="1242" spans="2:7" x14ac:dyDescent="0.25">
      <c r="B1242" s="223" t="s">
        <v>1419</v>
      </c>
      <c r="C1242" s="227" t="s">
        <v>3056</v>
      </c>
      <c r="D1242" s="205" t="s">
        <v>170</v>
      </c>
      <c r="E1242" s="193">
        <v>331</v>
      </c>
      <c r="F1242" s="194">
        <v>297.90000000000003</v>
      </c>
      <c r="G1242" s="202">
        <v>0.1</v>
      </c>
    </row>
    <row r="1243" spans="2:7" x14ac:dyDescent="0.25">
      <c r="B1243" s="223" t="s">
        <v>1420</v>
      </c>
      <c r="C1243" s="227" t="s">
        <v>3057</v>
      </c>
      <c r="D1243" s="205" t="s">
        <v>170</v>
      </c>
      <c r="E1243" s="193">
        <v>6.5</v>
      </c>
      <c r="F1243" s="194">
        <v>5.8500000000000005</v>
      </c>
      <c r="G1243" s="202">
        <v>0.1</v>
      </c>
    </row>
    <row r="1244" spans="2:7" x14ac:dyDescent="0.25">
      <c r="B1244" s="223" t="s">
        <v>1421</v>
      </c>
      <c r="C1244" s="227" t="s">
        <v>3058</v>
      </c>
      <c r="D1244" s="205" t="s">
        <v>170</v>
      </c>
      <c r="E1244" s="193">
        <v>73</v>
      </c>
      <c r="F1244" s="194">
        <v>65.7</v>
      </c>
      <c r="G1244" s="202">
        <v>0.1</v>
      </c>
    </row>
    <row r="1245" spans="2:7" x14ac:dyDescent="0.25">
      <c r="B1245" s="223" t="s">
        <v>1422</v>
      </c>
      <c r="C1245" s="227" t="s">
        <v>3059</v>
      </c>
      <c r="D1245" s="205" t="s">
        <v>170</v>
      </c>
      <c r="E1245" s="193">
        <v>146</v>
      </c>
      <c r="F1245" s="194">
        <v>131.4</v>
      </c>
      <c r="G1245" s="202">
        <v>0.1</v>
      </c>
    </row>
    <row r="1246" spans="2:7" x14ac:dyDescent="0.25">
      <c r="B1246" s="223" t="s">
        <v>1423</v>
      </c>
      <c r="C1246" s="227" t="s">
        <v>3060</v>
      </c>
      <c r="D1246" s="205" t="s">
        <v>170</v>
      </c>
      <c r="E1246" s="193">
        <v>208</v>
      </c>
      <c r="F1246" s="194">
        <v>187.20000000000002</v>
      </c>
      <c r="G1246" s="202">
        <v>0.1</v>
      </c>
    </row>
    <row r="1247" spans="2:7" x14ac:dyDescent="0.25">
      <c r="B1247" s="223" t="s">
        <v>1424</v>
      </c>
      <c r="C1247" s="227" t="s">
        <v>3061</v>
      </c>
      <c r="D1247" s="205" t="s">
        <v>170</v>
      </c>
      <c r="E1247" s="193">
        <v>277</v>
      </c>
      <c r="F1247" s="194">
        <v>249.3</v>
      </c>
      <c r="G1247" s="202">
        <v>0.1</v>
      </c>
    </row>
    <row r="1248" spans="2:7" x14ac:dyDescent="0.25">
      <c r="B1248" s="223" t="s">
        <v>1425</v>
      </c>
      <c r="C1248" s="227" t="s">
        <v>3062</v>
      </c>
      <c r="D1248" s="205" t="s">
        <v>170</v>
      </c>
      <c r="E1248" s="193">
        <v>318</v>
      </c>
      <c r="F1248" s="194">
        <v>286.2</v>
      </c>
      <c r="G1248" s="202">
        <v>0.1</v>
      </c>
    </row>
    <row r="1249" spans="2:7" x14ac:dyDescent="0.25">
      <c r="B1249" s="223" t="s">
        <v>1426</v>
      </c>
      <c r="C1249" s="227" t="s">
        <v>3063</v>
      </c>
      <c r="D1249" s="205" t="s">
        <v>170</v>
      </c>
      <c r="E1249" s="193">
        <v>6</v>
      </c>
      <c r="F1249" s="194">
        <v>5.4</v>
      </c>
      <c r="G1249" s="202">
        <v>0.1</v>
      </c>
    </row>
    <row r="1250" spans="2:7" x14ac:dyDescent="0.25">
      <c r="B1250" s="223" t="s">
        <v>1427</v>
      </c>
      <c r="C1250" s="227" t="s">
        <v>3064</v>
      </c>
      <c r="D1250" s="205" t="s">
        <v>170</v>
      </c>
      <c r="E1250" s="193">
        <v>67</v>
      </c>
      <c r="F1250" s="194">
        <v>60.300000000000004</v>
      </c>
      <c r="G1250" s="202">
        <v>0.1</v>
      </c>
    </row>
    <row r="1251" spans="2:7" x14ac:dyDescent="0.25">
      <c r="B1251" s="223" t="s">
        <v>1428</v>
      </c>
      <c r="C1251" s="227" t="s">
        <v>3065</v>
      </c>
      <c r="D1251" s="205" t="s">
        <v>170</v>
      </c>
      <c r="E1251" s="193">
        <v>134</v>
      </c>
      <c r="F1251" s="194">
        <v>120.60000000000001</v>
      </c>
      <c r="G1251" s="202">
        <v>0.1</v>
      </c>
    </row>
    <row r="1252" spans="2:7" x14ac:dyDescent="0.25">
      <c r="B1252" s="223" t="s">
        <v>1429</v>
      </c>
      <c r="C1252" s="227" t="s">
        <v>3066</v>
      </c>
      <c r="D1252" s="205" t="s">
        <v>170</v>
      </c>
      <c r="E1252" s="193">
        <v>191</v>
      </c>
      <c r="F1252" s="194">
        <v>171.9</v>
      </c>
      <c r="G1252" s="202">
        <v>0.1</v>
      </c>
    </row>
    <row r="1253" spans="2:7" x14ac:dyDescent="0.25">
      <c r="B1253" s="223" t="s">
        <v>1430</v>
      </c>
      <c r="C1253" s="227" t="s">
        <v>3067</v>
      </c>
      <c r="D1253" s="205" t="s">
        <v>170</v>
      </c>
      <c r="E1253" s="193">
        <v>255</v>
      </c>
      <c r="F1253" s="194">
        <v>229.5</v>
      </c>
      <c r="G1253" s="202">
        <v>0.1</v>
      </c>
    </row>
    <row r="1254" spans="2:7" x14ac:dyDescent="0.25">
      <c r="B1254" s="223" t="s">
        <v>1431</v>
      </c>
      <c r="C1254" s="227" t="s">
        <v>3068</v>
      </c>
      <c r="D1254" s="205" t="s">
        <v>170</v>
      </c>
      <c r="E1254" s="193">
        <v>291</v>
      </c>
      <c r="F1254" s="194">
        <v>261.90000000000003</v>
      </c>
      <c r="G1254" s="202">
        <v>0.1</v>
      </c>
    </row>
    <row r="1255" spans="2:7" x14ac:dyDescent="0.25">
      <c r="B1255" s="223" t="s">
        <v>1432</v>
      </c>
      <c r="C1255" s="227" t="s">
        <v>3069</v>
      </c>
      <c r="D1255" s="205" t="s">
        <v>170</v>
      </c>
      <c r="E1255" s="193">
        <v>5.5</v>
      </c>
      <c r="F1255" s="194">
        <v>4.95</v>
      </c>
      <c r="G1255" s="202">
        <v>0.1</v>
      </c>
    </row>
    <row r="1256" spans="2:7" x14ac:dyDescent="0.25">
      <c r="B1256" s="223" t="s">
        <v>1433</v>
      </c>
      <c r="C1256" s="227" t="s">
        <v>3070</v>
      </c>
      <c r="D1256" s="205" t="s">
        <v>170</v>
      </c>
      <c r="E1256" s="193">
        <v>23</v>
      </c>
      <c r="F1256" s="194">
        <v>20.7</v>
      </c>
      <c r="G1256" s="202">
        <v>0.1</v>
      </c>
    </row>
    <row r="1257" spans="2:7" x14ac:dyDescent="0.25">
      <c r="B1257" s="223" t="s">
        <v>1434</v>
      </c>
      <c r="C1257" s="227" t="s">
        <v>3071</v>
      </c>
      <c r="D1257" s="205" t="s">
        <v>170</v>
      </c>
      <c r="E1257" s="193">
        <v>46</v>
      </c>
      <c r="F1257" s="194">
        <v>41.4</v>
      </c>
      <c r="G1257" s="202">
        <v>0.1</v>
      </c>
    </row>
    <row r="1258" spans="2:7" x14ac:dyDescent="0.25">
      <c r="B1258" s="223" t="s">
        <v>1435</v>
      </c>
      <c r="C1258" s="227" t="s">
        <v>3072</v>
      </c>
      <c r="D1258" s="205" t="s">
        <v>170</v>
      </c>
      <c r="E1258" s="193">
        <v>66</v>
      </c>
      <c r="F1258" s="194">
        <v>59.4</v>
      </c>
      <c r="G1258" s="202">
        <v>0.1</v>
      </c>
    </row>
    <row r="1259" spans="2:7" x14ac:dyDescent="0.25">
      <c r="B1259" s="223" t="s">
        <v>1436</v>
      </c>
      <c r="C1259" s="227" t="s">
        <v>3073</v>
      </c>
      <c r="D1259" s="205" t="s">
        <v>170</v>
      </c>
      <c r="E1259" s="193">
        <v>87</v>
      </c>
      <c r="F1259" s="194">
        <v>78.3</v>
      </c>
      <c r="G1259" s="202">
        <v>0.1</v>
      </c>
    </row>
    <row r="1260" spans="2:7" x14ac:dyDescent="0.25">
      <c r="B1260" s="223" t="s">
        <v>1437</v>
      </c>
      <c r="C1260" s="227" t="s">
        <v>3074</v>
      </c>
      <c r="D1260" s="205" t="s">
        <v>170</v>
      </c>
      <c r="E1260" s="193">
        <v>100</v>
      </c>
      <c r="F1260" s="194">
        <v>90</v>
      </c>
      <c r="G1260" s="202">
        <v>0.1</v>
      </c>
    </row>
    <row r="1261" spans="2:7" x14ac:dyDescent="0.25">
      <c r="B1261" s="223" t="s">
        <v>1438</v>
      </c>
      <c r="C1261" s="227" t="s">
        <v>3075</v>
      </c>
      <c r="D1261" s="205" t="s">
        <v>170</v>
      </c>
      <c r="E1261" s="193">
        <v>2</v>
      </c>
      <c r="F1261" s="194">
        <v>1.8</v>
      </c>
      <c r="G1261" s="202">
        <v>0.1</v>
      </c>
    </row>
    <row r="1262" spans="2:7" x14ac:dyDescent="0.25">
      <c r="B1262" s="223" t="s">
        <v>1439</v>
      </c>
      <c r="C1262" s="227" t="s">
        <v>3076</v>
      </c>
      <c r="D1262" s="205" t="s">
        <v>170</v>
      </c>
      <c r="E1262" s="193">
        <v>20</v>
      </c>
      <c r="F1262" s="194">
        <v>18</v>
      </c>
      <c r="G1262" s="202">
        <v>0.1</v>
      </c>
    </row>
    <row r="1263" spans="2:7" x14ac:dyDescent="0.25">
      <c r="B1263" s="223" t="s">
        <v>1440</v>
      </c>
      <c r="C1263" s="227" t="s">
        <v>3077</v>
      </c>
      <c r="D1263" s="205" t="s">
        <v>170</v>
      </c>
      <c r="E1263" s="193">
        <v>40</v>
      </c>
      <c r="F1263" s="194">
        <v>36</v>
      </c>
      <c r="G1263" s="202">
        <v>0.1</v>
      </c>
    </row>
    <row r="1264" spans="2:7" x14ac:dyDescent="0.25">
      <c r="B1264" s="223" t="s">
        <v>1441</v>
      </c>
      <c r="C1264" s="227" t="s">
        <v>3078</v>
      </c>
      <c r="D1264" s="205" t="s">
        <v>170</v>
      </c>
      <c r="E1264" s="193">
        <v>57</v>
      </c>
      <c r="F1264" s="194">
        <v>51.300000000000004</v>
      </c>
      <c r="G1264" s="202">
        <v>0.1</v>
      </c>
    </row>
    <row r="1265" spans="2:7" x14ac:dyDescent="0.25">
      <c r="B1265" s="223" t="s">
        <v>1442</v>
      </c>
      <c r="C1265" s="227" t="s">
        <v>3079</v>
      </c>
      <c r="D1265" s="205" t="s">
        <v>170</v>
      </c>
      <c r="E1265" s="193">
        <v>76</v>
      </c>
      <c r="F1265" s="194">
        <v>68.400000000000006</v>
      </c>
      <c r="G1265" s="202">
        <v>0.1</v>
      </c>
    </row>
    <row r="1266" spans="2:7" x14ac:dyDescent="0.25">
      <c r="B1266" s="223" t="s">
        <v>1443</v>
      </c>
      <c r="C1266" s="227" t="s">
        <v>3080</v>
      </c>
      <c r="D1266" s="205" t="s">
        <v>170</v>
      </c>
      <c r="E1266" s="193">
        <v>87</v>
      </c>
      <c r="F1266" s="194">
        <v>78.3</v>
      </c>
      <c r="G1266" s="202">
        <v>0.1</v>
      </c>
    </row>
    <row r="1267" spans="2:7" x14ac:dyDescent="0.25">
      <c r="B1267" s="223" t="s">
        <v>1444</v>
      </c>
      <c r="C1267" s="227" t="s">
        <v>3081</v>
      </c>
      <c r="D1267" s="205" t="s">
        <v>170</v>
      </c>
      <c r="E1267" s="193">
        <v>1.5</v>
      </c>
      <c r="F1267" s="194">
        <v>1.35</v>
      </c>
      <c r="G1267" s="202">
        <v>0.1</v>
      </c>
    </row>
    <row r="1268" spans="2:7" x14ac:dyDescent="0.25">
      <c r="B1268" s="223" t="s">
        <v>1445</v>
      </c>
      <c r="C1268" s="227" t="s">
        <v>3082</v>
      </c>
      <c r="D1268" s="205" t="s">
        <v>170</v>
      </c>
      <c r="E1268" s="193">
        <v>17</v>
      </c>
      <c r="F1268" s="194">
        <v>15.3</v>
      </c>
      <c r="G1268" s="202">
        <v>0.1</v>
      </c>
    </row>
    <row r="1269" spans="2:7" x14ac:dyDescent="0.25">
      <c r="B1269" s="223" t="s">
        <v>1446</v>
      </c>
      <c r="C1269" s="227" t="s">
        <v>3083</v>
      </c>
      <c r="D1269" s="205" t="s">
        <v>170</v>
      </c>
      <c r="E1269" s="193">
        <v>34</v>
      </c>
      <c r="F1269" s="194">
        <v>30.6</v>
      </c>
      <c r="G1269" s="202">
        <v>0.1</v>
      </c>
    </row>
    <row r="1270" spans="2:7" x14ac:dyDescent="0.25">
      <c r="B1270" s="223" t="s">
        <v>1447</v>
      </c>
      <c r="C1270" s="227" t="s">
        <v>3084</v>
      </c>
      <c r="D1270" s="205" t="s">
        <v>170</v>
      </c>
      <c r="E1270" s="193">
        <v>48.5</v>
      </c>
      <c r="F1270" s="194">
        <v>43.65</v>
      </c>
      <c r="G1270" s="202">
        <v>0.1</v>
      </c>
    </row>
    <row r="1271" spans="2:7" x14ac:dyDescent="0.25">
      <c r="B1271" s="223" t="s">
        <v>1448</v>
      </c>
      <c r="C1271" s="227" t="s">
        <v>3085</v>
      </c>
      <c r="D1271" s="205" t="s">
        <v>170</v>
      </c>
      <c r="E1271" s="193">
        <v>65</v>
      </c>
      <c r="F1271" s="194">
        <v>58.5</v>
      </c>
      <c r="G1271" s="202">
        <v>0.1</v>
      </c>
    </row>
    <row r="1272" spans="2:7" x14ac:dyDescent="0.25">
      <c r="B1272" s="223" t="s">
        <v>1449</v>
      </c>
      <c r="C1272" s="227" t="s">
        <v>3086</v>
      </c>
      <c r="D1272" s="205" t="s">
        <v>170</v>
      </c>
      <c r="E1272" s="193">
        <v>74</v>
      </c>
      <c r="F1272" s="194">
        <v>66.600000000000009</v>
      </c>
      <c r="G1272" s="202">
        <v>0.1</v>
      </c>
    </row>
    <row r="1273" spans="2:7" x14ac:dyDescent="0.25">
      <c r="B1273" s="223" t="s">
        <v>1450</v>
      </c>
      <c r="C1273" s="227" t="s">
        <v>3087</v>
      </c>
      <c r="D1273" s="205" t="s">
        <v>170</v>
      </c>
      <c r="E1273" s="193">
        <v>1.5</v>
      </c>
      <c r="F1273" s="194">
        <v>1.35</v>
      </c>
      <c r="G1273" s="202">
        <v>0.1</v>
      </c>
    </row>
    <row r="1274" spans="2:7" x14ac:dyDescent="0.25">
      <c r="B1274" s="223" t="s">
        <v>1451</v>
      </c>
      <c r="C1274" s="227" t="s">
        <v>3088</v>
      </c>
      <c r="D1274" s="205" t="s">
        <v>170</v>
      </c>
      <c r="E1274" s="193">
        <v>14</v>
      </c>
      <c r="F1274" s="194">
        <v>12.6</v>
      </c>
      <c r="G1274" s="202">
        <v>0.1</v>
      </c>
    </row>
    <row r="1275" spans="2:7" x14ac:dyDescent="0.25">
      <c r="B1275" s="223" t="s">
        <v>1452</v>
      </c>
      <c r="C1275" s="227" t="s">
        <v>3089</v>
      </c>
      <c r="D1275" s="205" t="s">
        <v>170</v>
      </c>
      <c r="E1275" s="193">
        <v>28</v>
      </c>
      <c r="F1275" s="194">
        <v>25.2</v>
      </c>
      <c r="G1275" s="202">
        <v>0.1</v>
      </c>
    </row>
    <row r="1276" spans="2:7" x14ac:dyDescent="0.25">
      <c r="B1276" s="223" t="s">
        <v>1453</v>
      </c>
      <c r="C1276" s="227" t="s">
        <v>3090</v>
      </c>
      <c r="D1276" s="205" t="s">
        <v>170</v>
      </c>
      <c r="E1276" s="193">
        <v>40</v>
      </c>
      <c r="F1276" s="194">
        <v>36</v>
      </c>
      <c r="G1276" s="202">
        <v>0.1</v>
      </c>
    </row>
    <row r="1277" spans="2:7" x14ac:dyDescent="0.25">
      <c r="B1277" s="223" t="s">
        <v>1454</v>
      </c>
      <c r="C1277" s="227" t="s">
        <v>3091</v>
      </c>
      <c r="D1277" s="205" t="s">
        <v>170</v>
      </c>
      <c r="E1277" s="193">
        <v>53</v>
      </c>
      <c r="F1277" s="194">
        <v>47.7</v>
      </c>
      <c r="G1277" s="202">
        <v>0.1</v>
      </c>
    </row>
    <row r="1278" spans="2:7" x14ac:dyDescent="0.25">
      <c r="B1278" s="223" t="s">
        <v>1455</v>
      </c>
      <c r="C1278" s="227" t="s">
        <v>3092</v>
      </c>
      <c r="D1278" s="205" t="s">
        <v>170</v>
      </c>
      <c r="E1278" s="193">
        <v>61</v>
      </c>
      <c r="F1278" s="194">
        <v>54.9</v>
      </c>
      <c r="G1278" s="202">
        <v>0.1</v>
      </c>
    </row>
    <row r="1279" spans="2:7" x14ac:dyDescent="0.25">
      <c r="B1279" s="223" t="s">
        <v>1456</v>
      </c>
      <c r="C1279" s="227" t="s">
        <v>3093</v>
      </c>
      <c r="D1279" s="205" t="s">
        <v>170</v>
      </c>
      <c r="E1279" s="193">
        <v>1</v>
      </c>
      <c r="F1279" s="194">
        <v>0.9</v>
      </c>
      <c r="G1279" s="202">
        <v>0.1</v>
      </c>
    </row>
    <row r="1280" spans="2:7" x14ac:dyDescent="0.25">
      <c r="B1280" s="223" t="s">
        <v>1457</v>
      </c>
      <c r="C1280" s="227" t="s">
        <v>3094</v>
      </c>
      <c r="D1280" s="205" t="s">
        <v>170</v>
      </c>
      <c r="E1280" s="193">
        <v>13</v>
      </c>
      <c r="F1280" s="194">
        <v>11.700000000000001</v>
      </c>
      <c r="G1280" s="202">
        <v>0.1</v>
      </c>
    </row>
    <row r="1281" spans="2:7" x14ac:dyDescent="0.25">
      <c r="B1281" s="223" t="s">
        <v>1458</v>
      </c>
      <c r="C1281" s="227" t="s">
        <v>3095</v>
      </c>
      <c r="D1281" s="205" t="s">
        <v>170</v>
      </c>
      <c r="E1281" s="193">
        <v>26</v>
      </c>
      <c r="F1281" s="194">
        <v>23.400000000000002</v>
      </c>
      <c r="G1281" s="202">
        <v>0.1</v>
      </c>
    </row>
    <row r="1282" spans="2:7" x14ac:dyDescent="0.25">
      <c r="B1282" s="223" t="s">
        <v>1459</v>
      </c>
      <c r="C1282" s="227" t="s">
        <v>3096</v>
      </c>
      <c r="D1282" s="205" t="s">
        <v>170</v>
      </c>
      <c r="E1282" s="193">
        <v>37</v>
      </c>
      <c r="F1282" s="194">
        <v>33.300000000000004</v>
      </c>
      <c r="G1282" s="202">
        <v>0.1</v>
      </c>
    </row>
    <row r="1283" spans="2:7" x14ac:dyDescent="0.25">
      <c r="B1283" s="223" t="s">
        <v>1460</v>
      </c>
      <c r="C1283" s="227" t="s">
        <v>3097</v>
      </c>
      <c r="D1283" s="205" t="s">
        <v>170</v>
      </c>
      <c r="E1283" s="193">
        <v>49.5</v>
      </c>
      <c r="F1283" s="194">
        <v>44.550000000000004</v>
      </c>
      <c r="G1283" s="202">
        <v>0.1</v>
      </c>
    </row>
    <row r="1284" spans="2:7" x14ac:dyDescent="0.25">
      <c r="B1284" s="223" t="s">
        <v>1461</v>
      </c>
      <c r="C1284" s="227" t="s">
        <v>3098</v>
      </c>
      <c r="D1284" s="205" t="s">
        <v>170</v>
      </c>
      <c r="E1284" s="193">
        <v>57</v>
      </c>
      <c r="F1284" s="194">
        <v>51.300000000000004</v>
      </c>
      <c r="G1284" s="202">
        <v>0.1</v>
      </c>
    </row>
    <row r="1285" spans="2:7" x14ac:dyDescent="0.25">
      <c r="B1285" s="223" t="s">
        <v>1462</v>
      </c>
      <c r="C1285" s="227" t="s">
        <v>3099</v>
      </c>
      <c r="D1285" s="205" t="s">
        <v>170</v>
      </c>
      <c r="E1285" s="193">
        <v>1</v>
      </c>
      <c r="F1285" s="194">
        <v>0.9</v>
      </c>
      <c r="G1285" s="202">
        <v>0.1</v>
      </c>
    </row>
    <row r="1286" spans="2:7" x14ac:dyDescent="0.25">
      <c r="B1286" s="223" t="s">
        <v>1463</v>
      </c>
      <c r="C1286" s="227" t="s">
        <v>3100</v>
      </c>
      <c r="D1286" s="205" t="s">
        <v>170</v>
      </c>
      <c r="E1286" s="193">
        <v>12</v>
      </c>
      <c r="F1286" s="194">
        <v>10.8</v>
      </c>
      <c r="G1286" s="202">
        <v>0.1</v>
      </c>
    </row>
    <row r="1287" spans="2:7" x14ac:dyDescent="0.25">
      <c r="B1287" s="223" t="s">
        <v>1464</v>
      </c>
      <c r="C1287" s="227" t="s">
        <v>3101</v>
      </c>
      <c r="D1287" s="205" t="s">
        <v>170</v>
      </c>
      <c r="E1287" s="193">
        <v>24</v>
      </c>
      <c r="F1287" s="194">
        <v>21.6</v>
      </c>
      <c r="G1287" s="202">
        <v>0.1</v>
      </c>
    </row>
    <row r="1288" spans="2:7" x14ac:dyDescent="0.25">
      <c r="B1288" s="223" t="s">
        <v>1465</v>
      </c>
      <c r="C1288" s="227" t="s">
        <v>3102</v>
      </c>
      <c r="D1288" s="205" t="s">
        <v>170</v>
      </c>
      <c r="E1288" s="193">
        <v>34</v>
      </c>
      <c r="F1288" s="194">
        <v>30.6</v>
      </c>
      <c r="G1288" s="202">
        <v>0.1</v>
      </c>
    </row>
    <row r="1289" spans="2:7" x14ac:dyDescent="0.25">
      <c r="B1289" s="223" t="s">
        <v>1466</v>
      </c>
      <c r="C1289" s="227" t="s">
        <v>3103</v>
      </c>
      <c r="D1289" s="205" t="s">
        <v>170</v>
      </c>
      <c r="E1289" s="193">
        <v>45.5</v>
      </c>
      <c r="F1289" s="194">
        <v>40.950000000000003</v>
      </c>
      <c r="G1289" s="202">
        <v>0.1</v>
      </c>
    </row>
    <row r="1290" spans="2:7" x14ac:dyDescent="0.25">
      <c r="B1290" s="223" t="s">
        <v>1467</v>
      </c>
      <c r="C1290" s="227" t="s">
        <v>3104</v>
      </c>
      <c r="D1290" s="205" t="s">
        <v>170</v>
      </c>
      <c r="E1290" s="193">
        <v>52</v>
      </c>
      <c r="F1290" s="194">
        <v>46.800000000000004</v>
      </c>
      <c r="G1290" s="202">
        <v>0.1</v>
      </c>
    </row>
    <row r="1291" spans="2:7" x14ac:dyDescent="0.25">
      <c r="B1291" s="223" t="s">
        <v>1468</v>
      </c>
      <c r="C1291" s="227" t="s">
        <v>3105</v>
      </c>
      <c r="D1291" s="205" t="s">
        <v>170</v>
      </c>
      <c r="E1291" s="193">
        <v>1</v>
      </c>
      <c r="F1291" s="194">
        <v>0.9</v>
      </c>
      <c r="G1291" s="202">
        <v>0.1</v>
      </c>
    </row>
    <row r="1292" spans="2:7" x14ac:dyDescent="0.25">
      <c r="B1292" s="223" t="s">
        <v>1469</v>
      </c>
      <c r="C1292" s="227" t="s">
        <v>3106</v>
      </c>
      <c r="D1292" s="205" t="s">
        <v>170</v>
      </c>
      <c r="E1292" s="193">
        <v>10</v>
      </c>
      <c r="F1292" s="194">
        <v>9</v>
      </c>
      <c r="G1292" s="202">
        <v>0.1</v>
      </c>
    </row>
    <row r="1293" spans="2:7" x14ac:dyDescent="0.25">
      <c r="B1293" s="223" t="s">
        <v>1470</v>
      </c>
      <c r="C1293" s="227" t="s">
        <v>3107</v>
      </c>
      <c r="D1293" s="205" t="s">
        <v>170</v>
      </c>
      <c r="E1293" s="193">
        <v>20</v>
      </c>
      <c r="F1293" s="194">
        <v>18</v>
      </c>
      <c r="G1293" s="202">
        <v>0.1</v>
      </c>
    </row>
    <row r="1294" spans="2:7" x14ac:dyDescent="0.25">
      <c r="B1294" s="223" t="s">
        <v>1471</v>
      </c>
      <c r="C1294" s="227" t="s">
        <v>3108</v>
      </c>
      <c r="D1294" s="205" t="s">
        <v>170</v>
      </c>
      <c r="E1294" s="193">
        <v>28.5</v>
      </c>
      <c r="F1294" s="194">
        <v>25.650000000000002</v>
      </c>
      <c r="G1294" s="202">
        <v>0.1</v>
      </c>
    </row>
    <row r="1295" spans="2:7" x14ac:dyDescent="0.25">
      <c r="B1295" s="223" t="s">
        <v>1472</v>
      </c>
      <c r="C1295" s="227" t="s">
        <v>3109</v>
      </c>
      <c r="D1295" s="205" t="s">
        <v>170</v>
      </c>
      <c r="E1295" s="193">
        <v>38</v>
      </c>
      <c r="F1295" s="194">
        <v>34.200000000000003</v>
      </c>
      <c r="G1295" s="202">
        <v>0.1</v>
      </c>
    </row>
    <row r="1296" spans="2:7" x14ac:dyDescent="0.25">
      <c r="B1296" s="223" t="s">
        <v>1473</v>
      </c>
      <c r="C1296" s="227" t="s">
        <v>3110</v>
      </c>
      <c r="D1296" s="205" t="s">
        <v>170</v>
      </c>
      <c r="E1296" s="193">
        <v>43.5</v>
      </c>
      <c r="F1296" s="194">
        <v>39.15</v>
      </c>
      <c r="G1296" s="202">
        <v>0.1</v>
      </c>
    </row>
    <row r="1297" spans="2:7" x14ac:dyDescent="0.25">
      <c r="B1297" s="223" t="s">
        <v>1474</v>
      </c>
      <c r="C1297" s="227" t="s">
        <v>3111</v>
      </c>
      <c r="D1297" s="205" t="s">
        <v>170</v>
      </c>
      <c r="E1297" s="193">
        <v>0.83333333333333326</v>
      </c>
      <c r="F1297" s="194">
        <v>0.75</v>
      </c>
      <c r="G1297" s="202">
        <v>0.1</v>
      </c>
    </row>
    <row r="1298" spans="2:7" x14ac:dyDescent="0.25">
      <c r="B1298" s="223" t="s">
        <v>1475</v>
      </c>
      <c r="C1298" s="227" t="s">
        <v>3112</v>
      </c>
      <c r="D1298" s="205" t="s">
        <v>170</v>
      </c>
      <c r="E1298" s="193">
        <v>25</v>
      </c>
      <c r="F1298" s="194">
        <v>22.5</v>
      </c>
      <c r="G1298" s="202">
        <v>0.1</v>
      </c>
    </row>
    <row r="1299" spans="2:7" x14ac:dyDescent="0.25">
      <c r="B1299" s="223" t="s">
        <v>1476</v>
      </c>
      <c r="C1299" s="227" t="s">
        <v>3113</v>
      </c>
      <c r="D1299" s="205" t="s">
        <v>170</v>
      </c>
      <c r="E1299" s="193">
        <v>50</v>
      </c>
      <c r="F1299" s="194">
        <v>45</v>
      </c>
      <c r="G1299" s="202">
        <v>0.1</v>
      </c>
    </row>
    <row r="1300" spans="2:7" x14ac:dyDescent="0.25">
      <c r="B1300" s="223" t="s">
        <v>1477</v>
      </c>
      <c r="C1300" s="227" t="s">
        <v>3114</v>
      </c>
      <c r="D1300" s="205" t="s">
        <v>170</v>
      </c>
      <c r="E1300" s="193">
        <v>71</v>
      </c>
      <c r="F1300" s="194">
        <v>63.9</v>
      </c>
      <c r="G1300" s="202">
        <v>0.1</v>
      </c>
    </row>
    <row r="1301" spans="2:7" x14ac:dyDescent="0.25">
      <c r="B1301" s="223" t="s">
        <v>1478</v>
      </c>
      <c r="C1301" s="227" t="s">
        <v>3115</v>
      </c>
      <c r="D1301" s="205" t="s">
        <v>170</v>
      </c>
      <c r="E1301" s="193">
        <v>95</v>
      </c>
      <c r="F1301" s="194">
        <v>85.5</v>
      </c>
      <c r="G1301" s="202">
        <v>0.1</v>
      </c>
    </row>
    <row r="1302" spans="2:7" x14ac:dyDescent="0.25">
      <c r="B1302" s="223" t="s">
        <v>1479</v>
      </c>
      <c r="C1302" s="227" t="s">
        <v>3116</v>
      </c>
      <c r="D1302" s="205" t="s">
        <v>170</v>
      </c>
      <c r="E1302" s="193">
        <v>109</v>
      </c>
      <c r="F1302" s="194">
        <v>98.100000000000009</v>
      </c>
      <c r="G1302" s="202">
        <v>0.1</v>
      </c>
    </row>
    <row r="1303" spans="2:7" x14ac:dyDescent="0.25">
      <c r="B1303" s="223" t="s">
        <v>1480</v>
      </c>
      <c r="C1303" s="227" t="s">
        <v>3117</v>
      </c>
      <c r="D1303" s="205" t="s">
        <v>170</v>
      </c>
      <c r="E1303" s="193">
        <v>2</v>
      </c>
      <c r="F1303" s="194">
        <v>1.8</v>
      </c>
      <c r="G1303" s="202">
        <v>0.1</v>
      </c>
    </row>
    <row r="1304" spans="2:7" x14ac:dyDescent="0.25">
      <c r="B1304" s="223" t="s">
        <v>1481</v>
      </c>
      <c r="C1304" s="227" t="s">
        <v>3118</v>
      </c>
      <c r="D1304" s="196" t="s">
        <v>167</v>
      </c>
      <c r="E1304" s="193">
        <v>22</v>
      </c>
      <c r="F1304" s="194">
        <v>19.8</v>
      </c>
      <c r="G1304" s="202">
        <v>0.1</v>
      </c>
    </row>
    <row r="1305" spans="2:7" x14ac:dyDescent="0.25">
      <c r="B1305" s="223" t="s">
        <v>1482</v>
      </c>
      <c r="C1305" s="227" t="s">
        <v>3119</v>
      </c>
      <c r="D1305" s="196" t="s">
        <v>167</v>
      </c>
      <c r="E1305" s="193">
        <v>44</v>
      </c>
      <c r="F1305" s="194">
        <v>39.6</v>
      </c>
      <c r="G1305" s="202">
        <v>0.1</v>
      </c>
    </row>
    <row r="1306" spans="2:7" x14ac:dyDescent="0.25">
      <c r="B1306" s="223" t="s">
        <v>1483</v>
      </c>
      <c r="C1306" s="227" t="s">
        <v>3120</v>
      </c>
      <c r="D1306" s="196" t="s">
        <v>167</v>
      </c>
      <c r="E1306" s="193">
        <v>63</v>
      </c>
      <c r="F1306" s="194">
        <v>56.7</v>
      </c>
      <c r="G1306" s="202">
        <v>0.1</v>
      </c>
    </row>
    <row r="1307" spans="2:7" x14ac:dyDescent="0.25">
      <c r="B1307" s="223" t="s">
        <v>1484</v>
      </c>
      <c r="C1307" s="227" t="s">
        <v>3121</v>
      </c>
      <c r="D1307" s="196" t="s">
        <v>167</v>
      </c>
      <c r="E1307" s="193">
        <v>84</v>
      </c>
      <c r="F1307" s="194">
        <v>75.600000000000009</v>
      </c>
      <c r="G1307" s="202">
        <v>0.1</v>
      </c>
    </row>
    <row r="1308" spans="2:7" x14ac:dyDescent="0.25">
      <c r="B1308" s="223" t="s">
        <v>1485</v>
      </c>
      <c r="C1308" s="227" t="s">
        <v>3122</v>
      </c>
      <c r="D1308" s="196" t="s">
        <v>167</v>
      </c>
      <c r="E1308" s="193">
        <v>96</v>
      </c>
      <c r="F1308" s="194">
        <v>86.4</v>
      </c>
      <c r="G1308" s="202">
        <v>0.1</v>
      </c>
    </row>
    <row r="1309" spans="2:7" x14ac:dyDescent="0.25">
      <c r="B1309" s="223" t="s">
        <v>1486</v>
      </c>
      <c r="C1309" s="227" t="s">
        <v>3123</v>
      </c>
      <c r="D1309" s="196" t="s">
        <v>167</v>
      </c>
      <c r="E1309" s="193">
        <v>2</v>
      </c>
      <c r="F1309" s="194">
        <v>1.8</v>
      </c>
      <c r="G1309" s="202">
        <v>0.1</v>
      </c>
    </row>
    <row r="1310" spans="2:7" x14ac:dyDescent="0.25">
      <c r="B1310" s="223" t="s">
        <v>1487</v>
      </c>
      <c r="C1310" s="227" t="s">
        <v>3124</v>
      </c>
      <c r="D1310" s="196" t="s">
        <v>167</v>
      </c>
      <c r="E1310" s="193">
        <v>19</v>
      </c>
      <c r="F1310" s="194">
        <v>17.100000000000001</v>
      </c>
      <c r="G1310" s="202">
        <v>0.1</v>
      </c>
    </row>
    <row r="1311" spans="2:7" x14ac:dyDescent="0.25">
      <c r="B1311" s="223" t="s">
        <v>1488</v>
      </c>
      <c r="C1311" s="227" t="s">
        <v>3125</v>
      </c>
      <c r="D1311" s="196" t="s">
        <v>167</v>
      </c>
      <c r="E1311" s="193">
        <v>38</v>
      </c>
      <c r="F1311" s="194">
        <v>34.200000000000003</v>
      </c>
      <c r="G1311" s="202">
        <v>0.1</v>
      </c>
    </row>
    <row r="1312" spans="2:7" x14ac:dyDescent="0.25">
      <c r="B1312" s="223" t="s">
        <v>1489</v>
      </c>
      <c r="C1312" s="227" t="s">
        <v>3126</v>
      </c>
      <c r="D1312" s="196" t="s">
        <v>167</v>
      </c>
      <c r="E1312" s="193">
        <v>54</v>
      </c>
      <c r="F1312" s="194">
        <v>48.6</v>
      </c>
      <c r="G1312" s="202">
        <v>0.1</v>
      </c>
    </row>
    <row r="1313" spans="2:7" x14ac:dyDescent="0.25">
      <c r="B1313" s="223" t="s">
        <v>1490</v>
      </c>
      <c r="C1313" s="227" t="s">
        <v>3127</v>
      </c>
      <c r="D1313" s="196" t="s">
        <v>167</v>
      </c>
      <c r="E1313" s="193">
        <v>72</v>
      </c>
      <c r="F1313" s="194">
        <v>64.8</v>
      </c>
      <c r="G1313" s="202">
        <v>0.1</v>
      </c>
    </row>
    <row r="1314" spans="2:7" x14ac:dyDescent="0.25">
      <c r="B1314" s="223" t="s">
        <v>1491</v>
      </c>
      <c r="C1314" s="227" t="s">
        <v>3128</v>
      </c>
      <c r="D1314" s="196" t="s">
        <v>167</v>
      </c>
      <c r="E1314" s="193">
        <v>83</v>
      </c>
      <c r="F1314" s="194">
        <v>74.7</v>
      </c>
      <c r="G1314" s="202">
        <v>0.1</v>
      </c>
    </row>
    <row r="1315" spans="2:7" x14ac:dyDescent="0.25">
      <c r="B1315" s="223" t="s">
        <v>1492</v>
      </c>
      <c r="C1315" s="227" t="s">
        <v>3129</v>
      </c>
      <c r="D1315" s="196" t="s">
        <v>167</v>
      </c>
      <c r="E1315" s="193">
        <v>1.5</v>
      </c>
      <c r="F1315" s="194">
        <v>1.35</v>
      </c>
      <c r="G1315" s="202">
        <v>0.1</v>
      </c>
    </row>
    <row r="1316" spans="2:7" x14ac:dyDescent="0.25">
      <c r="B1316" s="223" t="s">
        <v>1493</v>
      </c>
      <c r="C1316" s="227" t="s">
        <v>3130</v>
      </c>
      <c r="D1316" s="196" t="s">
        <v>167</v>
      </c>
      <c r="E1316" s="193">
        <v>16</v>
      </c>
      <c r="F1316" s="194">
        <v>14.4</v>
      </c>
      <c r="G1316" s="202">
        <v>0.1</v>
      </c>
    </row>
    <row r="1317" spans="2:7" x14ac:dyDescent="0.25">
      <c r="B1317" s="223" t="s">
        <v>1494</v>
      </c>
      <c r="C1317" s="227" t="s">
        <v>3131</v>
      </c>
      <c r="D1317" s="196" t="s">
        <v>167</v>
      </c>
      <c r="E1317" s="193">
        <v>32</v>
      </c>
      <c r="F1317" s="194">
        <v>28.8</v>
      </c>
      <c r="G1317" s="202">
        <v>0.1</v>
      </c>
    </row>
    <row r="1318" spans="2:7" x14ac:dyDescent="0.25">
      <c r="B1318" s="223" t="s">
        <v>1495</v>
      </c>
      <c r="C1318" s="227" t="s">
        <v>3132</v>
      </c>
      <c r="D1318" s="196" t="s">
        <v>167</v>
      </c>
      <c r="E1318" s="193">
        <v>45.5</v>
      </c>
      <c r="F1318" s="194">
        <v>40.950000000000003</v>
      </c>
      <c r="G1318" s="202">
        <v>0.1</v>
      </c>
    </row>
    <row r="1319" spans="2:7" x14ac:dyDescent="0.25">
      <c r="B1319" s="223" t="s">
        <v>1496</v>
      </c>
      <c r="C1319" s="227" t="s">
        <v>3133</v>
      </c>
      <c r="D1319" s="196" t="s">
        <v>167</v>
      </c>
      <c r="E1319" s="193">
        <v>61</v>
      </c>
      <c r="F1319" s="194">
        <v>54.9</v>
      </c>
      <c r="G1319" s="202">
        <v>0.1</v>
      </c>
    </row>
    <row r="1320" spans="2:7" x14ac:dyDescent="0.25">
      <c r="B1320" s="223" t="s">
        <v>1497</v>
      </c>
      <c r="C1320" s="227" t="s">
        <v>3134</v>
      </c>
      <c r="D1320" s="196" t="s">
        <v>167</v>
      </c>
      <c r="E1320" s="193">
        <v>70</v>
      </c>
      <c r="F1320" s="194">
        <v>63</v>
      </c>
      <c r="G1320" s="202">
        <v>0.1</v>
      </c>
    </row>
    <row r="1321" spans="2:7" x14ac:dyDescent="0.25">
      <c r="B1321" s="223" t="s">
        <v>1498</v>
      </c>
      <c r="C1321" s="227" t="s">
        <v>3135</v>
      </c>
      <c r="D1321" s="196" t="s">
        <v>167</v>
      </c>
      <c r="E1321" s="193">
        <v>1.5</v>
      </c>
      <c r="F1321" s="194">
        <v>1.35</v>
      </c>
      <c r="G1321" s="202">
        <v>0.1</v>
      </c>
    </row>
    <row r="1322" spans="2:7" x14ac:dyDescent="0.25">
      <c r="B1322" s="223" t="s">
        <v>1499</v>
      </c>
      <c r="C1322" s="227" t="s">
        <v>3136</v>
      </c>
      <c r="D1322" s="196" t="s">
        <v>167</v>
      </c>
      <c r="E1322" s="193">
        <v>14</v>
      </c>
      <c r="F1322" s="194">
        <v>12.6</v>
      </c>
      <c r="G1322" s="202">
        <v>0.1</v>
      </c>
    </row>
    <row r="1323" spans="2:7" x14ac:dyDescent="0.25">
      <c r="B1323" s="223" t="s">
        <v>1500</v>
      </c>
      <c r="C1323" s="227" t="s">
        <v>3137</v>
      </c>
      <c r="D1323" s="196" t="s">
        <v>167</v>
      </c>
      <c r="E1323" s="193">
        <v>28</v>
      </c>
      <c r="F1323" s="194">
        <v>25.2</v>
      </c>
      <c r="G1323" s="202">
        <v>0.1</v>
      </c>
    </row>
    <row r="1324" spans="2:7" x14ac:dyDescent="0.25">
      <c r="B1324" s="223" t="s">
        <v>1501</v>
      </c>
      <c r="C1324" s="227" t="s">
        <v>3138</v>
      </c>
      <c r="D1324" s="196" t="s">
        <v>167</v>
      </c>
      <c r="E1324" s="193">
        <v>40</v>
      </c>
      <c r="F1324" s="194">
        <v>36</v>
      </c>
      <c r="G1324" s="202">
        <v>0.1</v>
      </c>
    </row>
    <row r="1325" spans="2:7" x14ac:dyDescent="0.25">
      <c r="B1325" s="223" t="s">
        <v>1502</v>
      </c>
      <c r="C1325" s="227" t="s">
        <v>3139</v>
      </c>
      <c r="D1325" s="196" t="s">
        <v>167</v>
      </c>
      <c r="E1325" s="193">
        <v>53</v>
      </c>
      <c r="F1325" s="194">
        <v>47.7</v>
      </c>
      <c r="G1325" s="202">
        <v>0.1</v>
      </c>
    </row>
    <row r="1326" spans="2:7" x14ac:dyDescent="0.25">
      <c r="B1326" s="223" t="s">
        <v>1503</v>
      </c>
      <c r="C1326" s="227" t="s">
        <v>3140</v>
      </c>
      <c r="D1326" s="196" t="s">
        <v>167</v>
      </c>
      <c r="E1326" s="193">
        <v>61</v>
      </c>
      <c r="F1326" s="194">
        <v>54.9</v>
      </c>
      <c r="G1326" s="202">
        <v>0.1</v>
      </c>
    </row>
    <row r="1327" spans="2:7" x14ac:dyDescent="0.25">
      <c r="B1327" s="223" t="s">
        <v>1504</v>
      </c>
      <c r="C1327" s="227" t="s">
        <v>3141</v>
      </c>
      <c r="D1327" s="196" t="s">
        <v>167</v>
      </c>
      <c r="E1327" s="193">
        <v>1</v>
      </c>
      <c r="F1327" s="194">
        <v>0.9</v>
      </c>
      <c r="G1327" s="202">
        <v>0.1</v>
      </c>
    </row>
    <row r="1328" spans="2:7" x14ac:dyDescent="0.25">
      <c r="B1328" s="223" t="s">
        <v>1505</v>
      </c>
      <c r="C1328" s="227" t="s">
        <v>3142</v>
      </c>
      <c r="D1328" s="196" t="s">
        <v>167</v>
      </c>
      <c r="E1328" s="193">
        <v>13</v>
      </c>
      <c r="F1328" s="194">
        <v>11.700000000000001</v>
      </c>
      <c r="G1328" s="202">
        <v>0.1</v>
      </c>
    </row>
    <row r="1329" spans="2:7" x14ac:dyDescent="0.25">
      <c r="B1329" s="223" t="s">
        <v>1506</v>
      </c>
      <c r="C1329" s="227" t="s">
        <v>3143</v>
      </c>
      <c r="D1329" s="196" t="s">
        <v>167</v>
      </c>
      <c r="E1329" s="193">
        <v>26</v>
      </c>
      <c r="F1329" s="194">
        <v>23.400000000000002</v>
      </c>
      <c r="G1329" s="202">
        <v>0.1</v>
      </c>
    </row>
    <row r="1330" spans="2:7" x14ac:dyDescent="0.25">
      <c r="B1330" s="223" t="s">
        <v>1507</v>
      </c>
      <c r="C1330" s="227" t="s">
        <v>3144</v>
      </c>
      <c r="D1330" s="196" t="s">
        <v>167</v>
      </c>
      <c r="E1330" s="193">
        <v>37</v>
      </c>
      <c r="F1330" s="194">
        <v>33.300000000000004</v>
      </c>
      <c r="G1330" s="202">
        <v>0.1</v>
      </c>
    </row>
    <row r="1331" spans="2:7" x14ac:dyDescent="0.25">
      <c r="B1331" s="223" t="s">
        <v>1508</v>
      </c>
      <c r="C1331" s="227" t="s">
        <v>3145</v>
      </c>
      <c r="D1331" s="196" t="s">
        <v>167</v>
      </c>
      <c r="E1331" s="193">
        <v>49.5</v>
      </c>
      <c r="F1331" s="194">
        <v>44.550000000000004</v>
      </c>
      <c r="G1331" s="202">
        <v>0.1</v>
      </c>
    </row>
    <row r="1332" spans="2:7" x14ac:dyDescent="0.25">
      <c r="B1332" s="223" t="s">
        <v>1509</v>
      </c>
      <c r="C1332" s="227" t="s">
        <v>3146</v>
      </c>
      <c r="D1332" s="196" t="s">
        <v>167</v>
      </c>
      <c r="E1332" s="193">
        <v>57</v>
      </c>
      <c r="F1332" s="194">
        <v>51.300000000000004</v>
      </c>
      <c r="G1332" s="202">
        <v>0.1</v>
      </c>
    </row>
    <row r="1333" spans="2:7" x14ac:dyDescent="0.25">
      <c r="B1333" s="223" t="s">
        <v>1510</v>
      </c>
      <c r="C1333" s="227" t="s">
        <v>3147</v>
      </c>
      <c r="D1333" s="196" t="s">
        <v>167</v>
      </c>
      <c r="E1333" s="193">
        <v>1</v>
      </c>
      <c r="F1333" s="194">
        <v>0.9</v>
      </c>
      <c r="G1333" s="202">
        <v>0.1</v>
      </c>
    </row>
    <row r="1334" spans="2:7" x14ac:dyDescent="0.25">
      <c r="B1334" s="223" t="s">
        <v>1511</v>
      </c>
      <c r="C1334" s="227" t="s">
        <v>3148</v>
      </c>
      <c r="D1334" s="196" t="s">
        <v>167</v>
      </c>
      <c r="E1334" s="193">
        <v>12</v>
      </c>
      <c r="F1334" s="194">
        <v>10.8</v>
      </c>
      <c r="G1334" s="202">
        <v>0.1</v>
      </c>
    </row>
    <row r="1335" spans="2:7" x14ac:dyDescent="0.25">
      <c r="B1335" s="223" t="s">
        <v>1512</v>
      </c>
      <c r="C1335" s="227" t="s">
        <v>3149</v>
      </c>
      <c r="D1335" s="196" t="s">
        <v>167</v>
      </c>
      <c r="E1335" s="193">
        <v>24</v>
      </c>
      <c r="F1335" s="194">
        <v>21.6</v>
      </c>
      <c r="G1335" s="202">
        <v>0.1</v>
      </c>
    </row>
    <row r="1336" spans="2:7" x14ac:dyDescent="0.25">
      <c r="B1336" s="223" t="s">
        <v>1513</v>
      </c>
      <c r="C1336" s="227" t="s">
        <v>3150</v>
      </c>
      <c r="D1336" s="196" t="s">
        <v>167</v>
      </c>
      <c r="E1336" s="193">
        <v>34</v>
      </c>
      <c r="F1336" s="194">
        <v>30.6</v>
      </c>
      <c r="G1336" s="202">
        <v>0.1</v>
      </c>
    </row>
    <row r="1337" spans="2:7" x14ac:dyDescent="0.25">
      <c r="B1337" s="223" t="s">
        <v>1514</v>
      </c>
      <c r="C1337" s="227" t="s">
        <v>3151</v>
      </c>
      <c r="D1337" s="196" t="s">
        <v>167</v>
      </c>
      <c r="E1337" s="193">
        <v>45.5</v>
      </c>
      <c r="F1337" s="194">
        <v>40.950000000000003</v>
      </c>
      <c r="G1337" s="202">
        <v>0.1</v>
      </c>
    </row>
    <row r="1338" spans="2:7" x14ac:dyDescent="0.25">
      <c r="B1338" s="223" t="s">
        <v>1515</v>
      </c>
      <c r="C1338" s="227" t="s">
        <v>3152</v>
      </c>
      <c r="D1338" s="196" t="s">
        <v>167</v>
      </c>
      <c r="E1338" s="193">
        <v>52</v>
      </c>
      <c r="F1338" s="194">
        <v>46.800000000000004</v>
      </c>
      <c r="G1338" s="202">
        <v>0.1</v>
      </c>
    </row>
    <row r="1339" spans="2:7" x14ac:dyDescent="0.25">
      <c r="B1339" s="223" t="s">
        <v>1516</v>
      </c>
      <c r="C1339" s="227" t="s">
        <v>3153</v>
      </c>
      <c r="D1339" s="196" t="s">
        <v>167</v>
      </c>
      <c r="E1339" s="193">
        <v>1</v>
      </c>
      <c r="F1339" s="194">
        <v>0.9</v>
      </c>
      <c r="G1339" s="202">
        <v>0.1</v>
      </c>
    </row>
    <row r="1340" spans="2:7" x14ac:dyDescent="0.25">
      <c r="B1340" s="221" t="s">
        <v>1517</v>
      </c>
      <c r="C1340" s="227" t="s">
        <v>3154</v>
      </c>
      <c r="D1340" s="196" t="s">
        <v>167</v>
      </c>
      <c r="E1340" s="193">
        <v>252</v>
      </c>
      <c r="F1340" s="194">
        <v>226.8</v>
      </c>
      <c r="G1340" s="202">
        <v>0.1</v>
      </c>
    </row>
    <row r="1341" spans="2:7" x14ac:dyDescent="0.25">
      <c r="B1341" s="221" t="s">
        <v>1518</v>
      </c>
      <c r="C1341" s="227" t="s">
        <v>3155</v>
      </c>
      <c r="D1341" s="196" t="s">
        <v>167</v>
      </c>
      <c r="E1341" s="193">
        <v>504</v>
      </c>
      <c r="F1341" s="194">
        <v>453.6</v>
      </c>
      <c r="G1341" s="202">
        <v>0.1</v>
      </c>
    </row>
    <row r="1342" spans="2:7" x14ac:dyDescent="0.25">
      <c r="B1342" s="221" t="s">
        <v>1519</v>
      </c>
      <c r="C1342" s="227" t="s">
        <v>3156</v>
      </c>
      <c r="D1342" s="196" t="s">
        <v>167</v>
      </c>
      <c r="E1342" s="193">
        <v>718</v>
      </c>
      <c r="F1342" s="194">
        <v>646.20000000000005</v>
      </c>
      <c r="G1342" s="202">
        <v>0.1</v>
      </c>
    </row>
    <row r="1343" spans="2:7" x14ac:dyDescent="0.25">
      <c r="B1343" s="221" t="s">
        <v>1520</v>
      </c>
      <c r="C1343" s="227" t="s">
        <v>3157</v>
      </c>
      <c r="D1343" s="196" t="s">
        <v>167</v>
      </c>
      <c r="E1343" s="193">
        <v>958</v>
      </c>
      <c r="F1343" s="194">
        <v>862.2</v>
      </c>
      <c r="G1343" s="202">
        <v>0.1</v>
      </c>
    </row>
    <row r="1344" spans="2:7" x14ac:dyDescent="0.25">
      <c r="B1344" s="221" t="s">
        <v>1521</v>
      </c>
      <c r="C1344" s="227" t="s">
        <v>3158</v>
      </c>
      <c r="D1344" s="196" t="s">
        <v>167</v>
      </c>
      <c r="E1344" s="193">
        <v>1096</v>
      </c>
      <c r="F1344" s="194">
        <v>986.4</v>
      </c>
      <c r="G1344" s="202">
        <v>0.1</v>
      </c>
    </row>
    <row r="1345" spans="2:7" x14ac:dyDescent="0.25">
      <c r="B1345" s="221" t="s">
        <v>1522</v>
      </c>
      <c r="C1345" s="227" t="s">
        <v>3159</v>
      </c>
      <c r="D1345" s="196" t="s">
        <v>167</v>
      </c>
      <c r="E1345" s="193">
        <v>21</v>
      </c>
      <c r="F1345" s="194">
        <v>18.900000000000002</v>
      </c>
      <c r="G1345" s="202">
        <v>0.1</v>
      </c>
    </row>
    <row r="1346" spans="2:7" x14ac:dyDescent="0.25">
      <c r="B1346" s="221" t="s">
        <v>1523</v>
      </c>
      <c r="C1346" s="227" t="s">
        <v>3160</v>
      </c>
      <c r="D1346" s="205" t="s">
        <v>170</v>
      </c>
      <c r="E1346" s="193">
        <v>221</v>
      </c>
      <c r="F1346" s="194">
        <v>198.9</v>
      </c>
      <c r="G1346" s="202">
        <v>0.1</v>
      </c>
    </row>
    <row r="1347" spans="2:7" x14ac:dyDescent="0.25">
      <c r="B1347" s="221" t="s">
        <v>1524</v>
      </c>
      <c r="C1347" s="227" t="s">
        <v>3161</v>
      </c>
      <c r="D1347" s="205" t="s">
        <v>170</v>
      </c>
      <c r="E1347" s="193">
        <v>442</v>
      </c>
      <c r="F1347" s="194">
        <v>397.8</v>
      </c>
      <c r="G1347" s="202">
        <v>0.1</v>
      </c>
    </row>
    <row r="1348" spans="2:7" x14ac:dyDescent="0.25">
      <c r="B1348" s="221" t="s">
        <v>1525</v>
      </c>
      <c r="C1348" s="227" t="s">
        <v>3162</v>
      </c>
      <c r="D1348" s="205" t="s">
        <v>170</v>
      </c>
      <c r="E1348" s="193">
        <v>630</v>
      </c>
      <c r="F1348" s="194">
        <v>567</v>
      </c>
      <c r="G1348" s="202">
        <v>0.1</v>
      </c>
    </row>
    <row r="1349" spans="2:7" x14ac:dyDescent="0.25">
      <c r="B1349" s="221" t="s">
        <v>1526</v>
      </c>
      <c r="C1349" s="227" t="s">
        <v>3163</v>
      </c>
      <c r="D1349" s="205" t="s">
        <v>170</v>
      </c>
      <c r="E1349" s="193">
        <v>840</v>
      </c>
      <c r="F1349" s="194">
        <v>756</v>
      </c>
      <c r="G1349" s="202">
        <v>0.1</v>
      </c>
    </row>
    <row r="1350" spans="2:7" x14ac:dyDescent="0.25">
      <c r="B1350" s="221" t="s">
        <v>1527</v>
      </c>
      <c r="C1350" s="227" t="s">
        <v>3164</v>
      </c>
      <c r="D1350" s="205" t="s">
        <v>170</v>
      </c>
      <c r="E1350" s="193">
        <v>961</v>
      </c>
      <c r="F1350" s="194">
        <v>864.9</v>
      </c>
      <c r="G1350" s="202">
        <v>0.1</v>
      </c>
    </row>
    <row r="1351" spans="2:7" x14ac:dyDescent="0.25">
      <c r="B1351" s="221" t="s">
        <v>1528</v>
      </c>
      <c r="C1351" s="227" t="s">
        <v>3165</v>
      </c>
      <c r="D1351" s="205" t="s">
        <v>170</v>
      </c>
      <c r="E1351" s="193">
        <v>18.5</v>
      </c>
      <c r="F1351" s="194">
        <v>16.650000000000002</v>
      </c>
      <c r="G1351" s="202">
        <v>0.1</v>
      </c>
    </row>
    <row r="1352" spans="2:7" x14ac:dyDescent="0.25">
      <c r="B1352" s="221" t="s">
        <v>1529</v>
      </c>
      <c r="C1352" s="227" t="s">
        <v>3166</v>
      </c>
      <c r="D1352" s="205" t="s">
        <v>170</v>
      </c>
      <c r="E1352" s="193">
        <v>193</v>
      </c>
      <c r="F1352" s="194">
        <v>173.70000000000002</v>
      </c>
      <c r="G1352" s="202">
        <v>0.1</v>
      </c>
    </row>
    <row r="1353" spans="2:7" x14ac:dyDescent="0.25">
      <c r="B1353" s="221" t="s">
        <v>1530</v>
      </c>
      <c r="C1353" s="227" t="s">
        <v>3167</v>
      </c>
      <c r="D1353" s="205" t="s">
        <v>170</v>
      </c>
      <c r="E1353" s="193">
        <v>386</v>
      </c>
      <c r="F1353" s="194">
        <v>347.40000000000003</v>
      </c>
      <c r="G1353" s="202">
        <v>0.1</v>
      </c>
    </row>
    <row r="1354" spans="2:7" x14ac:dyDescent="0.25">
      <c r="B1354" s="221" t="s">
        <v>1531</v>
      </c>
      <c r="C1354" s="227" t="s">
        <v>3168</v>
      </c>
      <c r="D1354" s="205" t="s">
        <v>170</v>
      </c>
      <c r="E1354" s="193">
        <v>550</v>
      </c>
      <c r="F1354" s="194">
        <v>495</v>
      </c>
      <c r="G1354" s="202">
        <v>0.1</v>
      </c>
    </row>
    <row r="1355" spans="2:7" x14ac:dyDescent="0.25">
      <c r="B1355" s="221" t="s">
        <v>1532</v>
      </c>
      <c r="C1355" s="227" t="s">
        <v>3169</v>
      </c>
      <c r="D1355" s="205" t="s">
        <v>170</v>
      </c>
      <c r="E1355" s="193">
        <v>733</v>
      </c>
      <c r="F1355" s="194">
        <v>659.7</v>
      </c>
      <c r="G1355" s="202">
        <v>0.1</v>
      </c>
    </row>
    <row r="1356" spans="2:7" x14ac:dyDescent="0.25">
      <c r="B1356" s="221" t="s">
        <v>1533</v>
      </c>
      <c r="C1356" s="227" t="s">
        <v>3170</v>
      </c>
      <c r="D1356" s="205" t="s">
        <v>170</v>
      </c>
      <c r="E1356" s="193">
        <v>840</v>
      </c>
      <c r="F1356" s="194">
        <v>756</v>
      </c>
      <c r="G1356" s="202">
        <v>0.1</v>
      </c>
    </row>
    <row r="1357" spans="2:7" x14ac:dyDescent="0.25">
      <c r="B1357" s="221" t="s">
        <v>1534</v>
      </c>
      <c r="C1357" s="227" t="s">
        <v>3171</v>
      </c>
      <c r="D1357" s="205" t="s">
        <v>170</v>
      </c>
      <c r="E1357" s="193">
        <v>16</v>
      </c>
      <c r="F1357" s="194">
        <v>14.4</v>
      </c>
      <c r="G1357" s="202">
        <v>0.1</v>
      </c>
    </row>
    <row r="1358" spans="2:7" x14ac:dyDescent="0.25">
      <c r="B1358" s="221" t="s">
        <v>1535</v>
      </c>
      <c r="C1358" s="227" t="s">
        <v>3172</v>
      </c>
      <c r="D1358" s="205" t="s">
        <v>170</v>
      </c>
      <c r="E1358" s="193">
        <v>163</v>
      </c>
      <c r="F1358" s="194">
        <v>146.70000000000002</v>
      </c>
      <c r="G1358" s="202">
        <v>0.1</v>
      </c>
    </row>
    <row r="1359" spans="2:7" x14ac:dyDescent="0.25">
      <c r="B1359" s="221" t="s">
        <v>1536</v>
      </c>
      <c r="C1359" s="227" t="s">
        <v>3173</v>
      </c>
      <c r="D1359" s="205" t="s">
        <v>170</v>
      </c>
      <c r="E1359" s="193">
        <v>326</v>
      </c>
      <c r="F1359" s="194">
        <v>293.40000000000003</v>
      </c>
      <c r="G1359" s="202">
        <v>0.1</v>
      </c>
    </row>
    <row r="1360" spans="2:7" x14ac:dyDescent="0.25">
      <c r="B1360" s="222" t="s">
        <v>1537</v>
      </c>
      <c r="C1360" s="227" t="s">
        <v>3174</v>
      </c>
      <c r="D1360" s="205" t="s">
        <v>170</v>
      </c>
      <c r="E1360" s="193">
        <v>465</v>
      </c>
      <c r="F1360" s="194">
        <v>418.5</v>
      </c>
      <c r="G1360" s="202">
        <v>0.1</v>
      </c>
    </row>
    <row r="1361" spans="2:7" x14ac:dyDescent="0.25">
      <c r="B1361" s="222" t="s">
        <v>1538</v>
      </c>
      <c r="C1361" s="227" t="s">
        <v>3175</v>
      </c>
      <c r="D1361" s="205" t="s">
        <v>170</v>
      </c>
      <c r="E1361" s="193">
        <v>619</v>
      </c>
      <c r="F1361" s="194">
        <v>557.1</v>
      </c>
      <c r="G1361" s="202">
        <v>0.1</v>
      </c>
    </row>
    <row r="1362" spans="2:7" x14ac:dyDescent="0.25">
      <c r="B1362" s="222" t="s">
        <v>1539</v>
      </c>
      <c r="C1362" s="227" t="s">
        <v>3176</v>
      </c>
      <c r="D1362" s="205" t="s">
        <v>170</v>
      </c>
      <c r="E1362" s="193">
        <v>709</v>
      </c>
      <c r="F1362" s="194">
        <v>638.1</v>
      </c>
      <c r="G1362" s="202">
        <v>0.1</v>
      </c>
    </row>
    <row r="1363" spans="2:7" x14ac:dyDescent="0.25">
      <c r="B1363" s="221" t="s">
        <v>1540</v>
      </c>
      <c r="C1363" s="227" t="s">
        <v>3177</v>
      </c>
      <c r="D1363" s="205" t="s">
        <v>170</v>
      </c>
      <c r="E1363" s="193">
        <v>13.5</v>
      </c>
      <c r="F1363" s="194">
        <v>12.15</v>
      </c>
      <c r="G1363" s="202">
        <v>0.1</v>
      </c>
    </row>
    <row r="1364" spans="2:7" x14ac:dyDescent="0.25">
      <c r="B1364" s="221" t="s">
        <v>1541</v>
      </c>
      <c r="C1364" s="227" t="s">
        <v>3178</v>
      </c>
      <c r="D1364" s="205" t="s">
        <v>170</v>
      </c>
      <c r="E1364" s="193">
        <v>136</v>
      </c>
      <c r="F1364" s="194">
        <v>122.4</v>
      </c>
      <c r="G1364" s="202">
        <v>0.1</v>
      </c>
    </row>
    <row r="1365" spans="2:7" x14ac:dyDescent="0.25">
      <c r="B1365" s="221" t="s">
        <v>1542</v>
      </c>
      <c r="C1365" s="227" t="s">
        <v>3179</v>
      </c>
      <c r="D1365" s="205" t="s">
        <v>170</v>
      </c>
      <c r="E1365" s="193">
        <v>272</v>
      </c>
      <c r="F1365" s="194">
        <v>244.8</v>
      </c>
      <c r="G1365" s="202">
        <v>0.1</v>
      </c>
    </row>
    <row r="1366" spans="2:7" x14ac:dyDescent="0.25">
      <c r="B1366" s="221" t="s">
        <v>1543</v>
      </c>
      <c r="C1366" s="227" t="s">
        <v>3180</v>
      </c>
      <c r="D1366" s="205" t="s">
        <v>170</v>
      </c>
      <c r="E1366" s="193">
        <v>388</v>
      </c>
      <c r="F1366" s="194">
        <v>349.2</v>
      </c>
      <c r="G1366" s="202">
        <v>0.1</v>
      </c>
    </row>
    <row r="1367" spans="2:7" x14ac:dyDescent="0.25">
      <c r="B1367" s="221" t="s">
        <v>1544</v>
      </c>
      <c r="C1367" s="227" t="s">
        <v>3181</v>
      </c>
      <c r="D1367" s="205" t="s">
        <v>170</v>
      </c>
      <c r="E1367" s="193">
        <v>517</v>
      </c>
      <c r="F1367" s="194">
        <v>465.3</v>
      </c>
      <c r="G1367" s="202">
        <v>0.1</v>
      </c>
    </row>
    <row r="1368" spans="2:7" x14ac:dyDescent="0.25">
      <c r="B1368" s="221" t="s">
        <v>1545</v>
      </c>
      <c r="C1368" s="227" t="s">
        <v>3182</v>
      </c>
      <c r="D1368" s="205" t="s">
        <v>170</v>
      </c>
      <c r="E1368" s="193">
        <v>592</v>
      </c>
      <c r="F1368" s="194">
        <v>532.80000000000007</v>
      </c>
      <c r="G1368" s="202">
        <v>0.1</v>
      </c>
    </row>
    <row r="1369" spans="2:7" x14ac:dyDescent="0.25">
      <c r="B1369" s="221" t="s">
        <v>1546</v>
      </c>
      <c r="C1369" s="227" t="s">
        <v>3183</v>
      </c>
      <c r="D1369" s="205" t="s">
        <v>170</v>
      </c>
      <c r="E1369" s="193">
        <v>11.5</v>
      </c>
      <c r="F1369" s="194">
        <v>10.35</v>
      </c>
      <c r="G1369" s="202">
        <v>0.1</v>
      </c>
    </row>
    <row r="1370" spans="2:7" x14ac:dyDescent="0.25">
      <c r="B1370" s="221" t="s">
        <v>1547</v>
      </c>
      <c r="C1370" s="227" t="s">
        <v>3184</v>
      </c>
      <c r="D1370" s="205" t="s">
        <v>170</v>
      </c>
      <c r="E1370" s="193">
        <v>131</v>
      </c>
      <c r="F1370" s="194">
        <v>117.9</v>
      </c>
      <c r="G1370" s="202">
        <v>0.1</v>
      </c>
    </row>
    <row r="1371" spans="2:7" x14ac:dyDescent="0.25">
      <c r="B1371" s="221" t="s">
        <v>1548</v>
      </c>
      <c r="C1371" s="227" t="s">
        <v>3185</v>
      </c>
      <c r="D1371" s="205" t="s">
        <v>170</v>
      </c>
      <c r="E1371" s="193">
        <v>262</v>
      </c>
      <c r="F1371" s="194">
        <v>235.8</v>
      </c>
      <c r="G1371" s="202">
        <v>0.1</v>
      </c>
    </row>
    <row r="1372" spans="2:7" x14ac:dyDescent="0.25">
      <c r="B1372" s="221" t="s">
        <v>1549</v>
      </c>
      <c r="C1372" s="227" t="s">
        <v>3186</v>
      </c>
      <c r="D1372" s="205" t="s">
        <v>170</v>
      </c>
      <c r="E1372" s="193">
        <v>373</v>
      </c>
      <c r="F1372" s="194">
        <v>335.7</v>
      </c>
      <c r="G1372" s="202">
        <v>0.1</v>
      </c>
    </row>
    <row r="1373" spans="2:7" x14ac:dyDescent="0.25">
      <c r="B1373" s="221" t="s">
        <v>1550</v>
      </c>
      <c r="C1373" s="227" t="s">
        <v>3187</v>
      </c>
      <c r="D1373" s="205" t="s">
        <v>170</v>
      </c>
      <c r="E1373" s="193">
        <v>498</v>
      </c>
      <c r="F1373" s="194">
        <v>448.2</v>
      </c>
      <c r="G1373" s="202">
        <v>0.1</v>
      </c>
    </row>
    <row r="1374" spans="2:7" x14ac:dyDescent="0.25">
      <c r="B1374" s="221" t="s">
        <v>1551</v>
      </c>
      <c r="C1374" s="227" t="s">
        <v>3188</v>
      </c>
      <c r="D1374" s="205" t="s">
        <v>170</v>
      </c>
      <c r="E1374" s="193">
        <v>570</v>
      </c>
      <c r="F1374" s="194">
        <v>513</v>
      </c>
      <c r="G1374" s="202">
        <v>0.1</v>
      </c>
    </row>
    <row r="1375" spans="2:7" x14ac:dyDescent="0.25">
      <c r="B1375" s="221" t="s">
        <v>1552</v>
      </c>
      <c r="C1375" s="227" t="s">
        <v>3189</v>
      </c>
      <c r="D1375" s="205" t="s">
        <v>170</v>
      </c>
      <c r="E1375" s="193">
        <v>11</v>
      </c>
      <c r="F1375" s="194">
        <v>9.9</v>
      </c>
      <c r="G1375" s="202">
        <v>0.1</v>
      </c>
    </row>
    <row r="1376" spans="2:7" x14ac:dyDescent="0.25">
      <c r="B1376" s="221" t="s">
        <v>1553</v>
      </c>
      <c r="C1376" s="227" t="s">
        <v>3190</v>
      </c>
      <c r="D1376" s="205" t="s">
        <v>170</v>
      </c>
      <c r="E1376" s="193">
        <v>121</v>
      </c>
      <c r="F1376" s="194">
        <v>108.9</v>
      </c>
      <c r="G1376" s="202">
        <v>0.1</v>
      </c>
    </row>
    <row r="1377" spans="2:7" x14ac:dyDescent="0.25">
      <c r="B1377" s="221" t="s">
        <v>1554</v>
      </c>
      <c r="C1377" s="227" t="s">
        <v>3191</v>
      </c>
      <c r="D1377" s="205" t="s">
        <v>170</v>
      </c>
      <c r="E1377" s="193">
        <v>10</v>
      </c>
      <c r="F1377" s="194">
        <v>9</v>
      </c>
      <c r="G1377" s="202">
        <v>0.1</v>
      </c>
    </row>
    <row r="1378" spans="2:7" x14ac:dyDescent="0.25">
      <c r="B1378" s="221" t="s">
        <v>1555</v>
      </c>
      <c r="C1378" s="227" t="s">
        <v>3192</v>
      </c>
      <c r="D1378" s="205" t="s">
        <v>170</v>
      </c>
      <c r="E1378" s="193">
        <v>138</v>
      </c>
      <c r="F1378" s="194">
        <v>124.2</v>
      </c>
      <c r="G1378" s="202">
        <v>0.1</v>
      </c>
    </row>
    <row r="1379" spans="2:7" x14ac:dyDescent="0.25">
      <c r="B1379" s="221" t="s">
        <v>1556</v>
      </c>
      <c r="C1379" s="227" t="s">
        <v>3193</v>
      </c>
      <c r="D1379" s="205" t="s">
        <v>170</v>
      </c>
      <c r="E1379" s="193">
        <v>276</v>
      </c>
      <c r="F1379" s="194">
        <v>248.4</v>
      </c>
      <c r="G1379" s="202">
        <v>0.1</v>
      </c>
    </row>
    <row r="1380" spans="2:7" x14ac:dyDescent="0.25">
      <c r="B1380" s="221" t="s">
        <v>1557</v>
      </c>
      <c r="C1380" s="227" t="s">
        <v>3194</v>
      </c>
      <c r="D1380" s="205" t="s">
        <v>170</v>
      </c>
      <c r="E1380" s="193">
        <v>393</v>
      </c>
      <c r="F1380" s="194">
        <v>353.7</v>
      </c>
      <c r="G1380" s="202">
        <v>0.1</v>
      </c>
    </row>
    <row r="1381" spans="2:7" x14ac:dyDescent="0.25">
      <c r="B1381" s="221" t="s">
        <v>1558</v>
      </c>
      <c r="C1381" s="227" t="s">
        <v>3195</v>
      </c>
      <c r="D1381" s="205" t="s">
        <v>170</v>
      </c>
      <c r="E1381" s="193">
        <v>524</v>
      </c>
      <c r="F1381" s="194">
        <v>471.6</v>
      </c>
      <c r="G1381" s="202">
        <v>0.1</v>
      </c>
    </row>
    <row r="1382" spans="2:7" x14ac:dyDescent="0.25">
      <c r="B1382" s="221" t="s">
        <v>1559</v>
      </c>
      <c r="C1382" s="227" t="s">
        <v>3196</v>
      </c>
      <c r="D1382" s="205" t="s">
        <v>170</v>
      </c>
      <c r="E1382" s="193">
        <v>600</v>
      </c>
      <c r="F1382" s="194">
        <v>540</v>
      </c>
      <c r="G1382" s="202">
        <v>0.1</v>
      </c>
    </row>
    <row r="1383" spans="2:7" x14ac:dyDescent="0.25">
      <c r="B1383" s="221" t="s">
        <v>1560</v>
      </c>
      <c r="C1383" s="227" t="s">
        <v>3197</v>
      </c>
      <c r="D1383" s="205" t="s">
        <v>170</v>
      </c>
      <c r="E1383" s="193">
        <v>11.5</v>
      </c>
      <c r="F1383" s="194">
        <v>10.35</v>
      </c>
      <c r="G1383" s="202">
        <v>0.1</v>
      </c>
    </row>
    <row r="1384" spans="2:7" x14ac:dyDescent="0.25">
      <c r="B1384" s="221" t="s">
        <v>1561</v>
      </c>
      <c r="C1384" s="227" t="s">
        <v>3198</v>
      </c>
      <c r="D1384" s="205" t="s">
        <v>170</v>
      </c>
      <c r="E1384" s="193">
        <v>122</v>
      </c>
      <c r="F1384" s="194">
        <v>109.8</v>
      </c>
      <c r="G1384" s="202">
        <v>0.1</v>
      </c>
    </row>
    <row r="1385" spans="2:7" x14ac:dyDescent="0.25">
      <c r="B1385" s="221" t="s">
        <v>1562</v>
      </c>
      <c r="C1385" s="227" t="s">
        <v>3199</v>
      </c>
      <c r="D1385" s="205" t="s">
        <v>170</v>
      </c>
      <c r="E1385" s="193">
        <v>244</v>
      </c>
      <c r="F1385" s="194">
        <v>219.6</v>
      </c>
      <c r="G1385" s="202">
        <v>0.1</v>
      </c>
    </row>
    <row r="1386" spans="2:7" x14ac:dyDescent="0.25">
      <c r="B1386" s="221" t="s">
        <v>1563</v>
      </c>
      <c r="C1386" s="227" t="s">
        <v>3200</v>
      </c>
      <c r="D1386" s="205" t="s">
        <v>170</v>
      </c>
      <c r="E1386" s="193">
        <v>348</v>
      </c>
      <c r="F1386" s="194">
        <v>313.2</v>
      </c>
      <c r="G1386" s="202">
        <v>0.1</v>
      </c>
    </row>
    <row r="1387" spans="2:7" x14ac:dyDescent="0.25">
      <c r="B1387" s="221" t="s">
        <v>1564</v>
      </c>
      <c r="C1387" s="227" t="s">
        <v>3201</v>
      </c>
      <c r="D1387" s="205" t="s">
        <v>170</v>
      </c>
      <c r="E1387" s="193">
        <v>464</v>
      </c>
      <c r="F1387" s="194">
        <v>417.6</v>
      </c>
      <c r="G1387" s="202">
        <v>0.1</v>
      </c>
    </row>
    <row r="1388" spans="2:7" x14ac:dyDescent="0.25">
      <c r="B1388" s="221" t="s">
        <v>1565</v>
      </c>
      <c r="C1388" s="227" t="s">
        <v>3202</v>
      </c>
      <c r="D1388" s="205" t="s">
        <v>170</v>
      </c>
      <c r="E1388" s="193">
        <v>531</v>
      </c>
      <c r="F1388" s="194">
        <v>477.90000000000003</v>
      </c>
      <c r="G1388" s="202">
        <v>0.1</v>
      </c>
    </row>
    <row r="1389" spans="2:7" x14ac:dyDescent="0.25">
      <c r="B1389" s="221" t="s">
        <v>1566</v>
      </c>
      <c r="C1389" s="227" t="s">
        <v>3203</v>
      </c>
      <c r="D1389" s="205" t="s">
        <v>170</v>
      </c>
      <c r="E1389" s="193">
        <v>10</v>
      </c>
      <c r="F1389" s="194">
        <v>9</v>
      </c>
      <c r="G1389" s="202">
        <v>0.1</v>
      </c>
    </row>
    <row r="1390" spans="2:7" x14ac:dyDescent="0.25">
      <c r="B1390" s="221" t="s">
        <v>1567</v>
      </c>
      <c r="C1390" s="227" t="s">
        <v>3204</v>
      </c>
      <c r="D1390" s="205" t="s">
        <v>170</v>
      </c>
      <c r="E1390" s="193">
        <v>106</v>
      </c>
      <c r="F1390" s="194">
        <v>95.4</v>
      </c>
      <c r="G1390" s="202">
        <v>0.1</v>
      </c>
    </row>
    <row r="1391" spans="2:7" x14ac:dyDescent="0.25">
      <c r="B1391" s="221" t="s">
        <v>1568</v>
      </c>
      <c r="C1391" s="227" t="s">
        <v>3205</v>
      </c>
      <c r="D1391" s="205" t="s">
        <v>170</v>
      </c>
      <c r="E1391" s="193">
        <v>212</v>
      </c>
      <c r="F1391" s="194">
        <v>190.8</v>
      </c>
      <c r="G1391" s="202">
        <v>0.1</v>
      </c>
    </row>
    <row r="1392" spans="2:7" x14ac:dyDescent="0.25">
      <c r="B1392" s="221" t="s">
        <v>1569</v>
      </c>
      <c r="C1392" s="227" t="s">
        <v>3206</v>
      </c>
      <c r="D1392" s="205" t="s">
        <v>170</v>
      </c>
      <c r="E1392" s="193">
        <v>302</v>
      </c>
      <c r="F1392" s="194">
        <v>271.8</v>
      </c>
      <c r="G1392" s="202">
        <v>0.1</v>
      </c>
    </row>
    <row r="1393" spans="2:7" x14ac:dyDescent="0.25">
      <c r="B1393" s="221" t="s">
        <v>1570</v>
      </c>
      <c r="C1393" s="227" t="s">
        <v>3207</v>
      </c>
      <c r="D1393" s="205" t="s">
        <v>170</v>
      </c>
      <c r="E1393" s="193">
        <v>403</v>
      </c>
      <c r="F1393" s="194">
        <v>362.7</v>
      </c>
      <c r="G1393" s="202">
        <v>0.1</v>
      </c>
    </row>
    <row r="1394" spans="2:7" x14ac:dyDescent="0.25">
      <c r="B1394" s="221" t="s">
        <v>1571</v>
      </c>
      <c r="C1394" s="227" t="s">
        <v>3208</v>
      </c>
      <c r="D1394" s="205" t="s">
        <v>170</v>
      </c>
      <c r="E1394" s="193">
        <v>461</v>
      </c>
      <c r="F1394" s="194">
        <v>414.90000000000003</v>
      </c>
      <c r="G1394" s="202">
        <v>0.1</v>
      </c>
    </row>
    <row r="1395" spans="2:7" x14ac:dyDescent="0.25">
      <c r="B1395" s="221" t="s">
        <v>1572</v>
      </c>
      <c r="C1395" s="227" t="s">
        <v>3209</v>
      </c>
      <c r="D1395" s="205" t="s">
        <v>170</v>
      </c>
      <c r="E1395" s="193">
        <v>9</v>
      </c>
      <c r="F1395" s="194">
        <v>8.1</v>
      </c>
      <c r="G1395" s="202">
        <v>0.1</v>
      </c>
    </row>
    <row r="1396" spans="2:7" x14ac:dyDescent="0.25">
      <c r="B1396" s="221" t="s">
        <v>1573</v>
      </c>
      <c r="C1396" s="227" t="s">
        <v>3210</v>
      </c>
      <c r="D1396" s="205" t="s">
        <v>170</v>
      </c>
      <c r="E1396" s="193">
        <v>89</v>
      </c>
      <c r="F1396" s="194">
        <v>80.100000000000009</v>
      </c>
      <c r="G1396" s="202">
        <v>0.1</v>
      </c>
    </row>
    <row r="1397" spans="2:7" x14ac:dyDescent="0.25">
      <c r="B1397" s="221" t="s">
        <v>1574</v>
      </c>
      <c r="C1397" s="227" t="s">
        <v>3211</v>
      </c>
      <c r="D1397" s="205" t="s">
        <v>170</v>
      </c>
      <c r="E1397" s="193">
        <v>178</v>
      </c>
      <c r="F1397" s="194">
        <v>160.20000000000002</v>
      </c>
      <c r="G1397" s="202">
        <v>0.1</v>
      </c>
    </row>
    <row r="1398" spans="2:7" x14ac:dyDescent="0.25">
      <c r="B1398" s="221" t="s">
        <v>1575</v>
      </c>
      <c r="C1398" s="227" t="s">
        <v>3212</v>
      </c>
      <c r="D1398" s="205" t="s">
        <v>170</v>
      </c>
      <c r="E1398" s="193">
        <v>254</v>
      </c>
      <c r="F1398" s="194">
        <v>228.6</v>
      </c>
      <c r="G1398" s="202">
        <v>0.1</v>
      </c>
    </row>
    <row r="1399" spans="2:7" x14ac:dyDescent="0.25">
      <c r="B1399" s="221" t="s">
        <v>1576</v>
      </c>
      <c r="C1399" s="227" t="s">
        <v>3213</v>
      </c>
      <c r="D1399" s="205" t="s">
        <v>170</v>
      </c>
      <c r="E1399" s="193">
        <v>338</v>
      </c>
      <c r="F1399" s="194">
        <v>304.2</v>
      </c>
      <c r="G1399" s="202">
        <v>0.1</v>
      </c>
    </row>
    <row r="1400" spans="2:7" x14ac:dyDescent="0.25">
      <c r="B1400" s="221" t="s">
        <v>1577</v>
      </c>
      <c r="C1400" s="227" t="s">
        <v>3214</v>
      </c>
      <c r="D1400" s="205" t="s">
        <v>170</v>
      </c>
      <c r="E1400" s="193">
        <v>387</v>
      </c>
      <c r="F1400" s="194">
        <v>348.3</v>
      </c>
      <c r="G1400" s="202">
        <v>0.1</v>
      </c>
    </row>
    <row r="1401" spans="2:7" x14ac:dyDescent="0.25">
      <c r="B1401" s="221" t="s">
        <v>1578</v>
      </c>
      <c r="C1401" s="227" t="s">
        <v>3215</v>
      </c>
      <c r="D1401" s="205" t="s">
        <v>170</v>
      </c>
      <c r="E1401" s="193">
        <v>7.5</v>
      </c>
      <c r="F1401" s="194">
        <v>6.75</v>
      </c>
      <c r="G1401" s="202">
        <v>0.1</v>
      </c>
    </row>
    <row r="1402" spans="2:7" x14ac:dyDescent="0.25">
      <c r="B1402" s="221" t="s">
        <v>1579</v>
      </c>
      <c r="C1402" s="227" t="s">
        <v>3216</v>
      </c>
      <c r="D1402" s="205" t="s">
        <v>170</v>
      </c>
      <c r="E1402" s="193">
        <v>75</v>
      </c>
      <c r="F1402" s="194">
        <v>67.5</v>
      </c>
      <c r="G1402" s="202">
        <v>0.1</v>
      </c>
    </row>
    <row r="1403" spans="2:7" x14ac:dyDescent="0.25">
      <c r="B1403" s="221" t="s">
        <v>1580</v>
      </c>
      <c r="C1403" s="227" t="s">
        <v>3217</v>
      </c>
      <c r="D1403" s="205" t="s">
        <v>170</v>
      </c>
      <c r="E1403" s="193">
        <v>150</v>
      </c>
      <c r="F1403" s="194">
        <v>135</v>
      </c>
      <c r="G1403" s="202">
        <v>0.1</v>
      </c>
    </row>
    <row r="1404" spans="2:7" x14ac:dyDescent="0.25">
      <c r="B1404" s="221" t="s">
        <v>1581</v>
      </c>
      <c r="C1404" s="227" t="s">
        <v>3218</v>
      </c>
      <c r="D1404" s="205" t="s">
        <v>170</v>
      </c>
      <c r="E1404" s="193">
        <v>214</v>
      </c>
      <c r="F1404" s="194">
        <v>192.6</v>
      </c>
      <c r="G1404" s="202">
        <v>0.1</v>
      </c>
    </row>
    <row r="1405" spans="2:7" x14ac:dyDescent="0.25">
      <c r="B1405" s="221" t="s">
        <v>1582</v>
      </c>
      <c r="C1405" s="227" t="s">
        <v>3219</v>
      </c>
      <c r="D1405" s="205" t="s">
        <v>170</v>
      </c>
      <c r="E1405" s="193">
        <v>285</v>
      </c>
      <c r="F1405" s="194">
        <v>256.5</v>
      </c>
      <c r="G1405" s="202">
        <v>0.1</v>
      </c>
    </row>
    <row r="1406" spans="2:7" x14ac:dyDescent="0.25">
      <c r="B1406" s="221" t="s">
        <v>1583</v>
      </c>
      <c r="C1406" s="227" t="s">
        <v>3220</v>
      </c>
      <c r="D1406" s="205" t="s">
        <v>170</v>
      </c>
      <c r="E1406" s="193">
        <v>326</v>
      </c>
      <c r="F1406" s="194">
        <v>293.40000000000003</v>
      </c>
      <c r="G1406" s="202">
        <v>0.1</v>
      </c>
    </row>
    <row r="1407" spans="2:7" x14ac:dyDescent="0.25">
      <c r="B1407" s="221" t="s">
        <v>1584</v>
      </c>
      <c r="C1407" s="227" t="s">
        <v>3221</v>
      </c>
      <c r="D1407" s="205" t="s">
        <v>170</v>
      </c>
      <c r="E1407" s="193">
        <v>6.5</v>
      </c>
      <c r="F1407" s="194">
        <v>5.8500000000000005</v>
      </c>
      <c r="G1407" s="202">
        <v>0.1</v>
      </c>
    </row>
    <row r="1408" spans="2:7" x14ac:dyDescent="0.25">
      <c r="B1408" s="221" t="s">
        <v>1585</v>
      </c>
      <c r="C1408" s="227" t="s">
        <v>3222</v>
      </c>
      <c r="D1408" s="205" t="s">
        <v>170</v>
      </c>
      <c r="E1408" s="193">
        <v>72</v>
      </c>
      <c r="F1408" s="194">
        <v>64.8</v>
      </c>
      <c r="G1408" s="202">
        <v>0.1</v>
      </c>
    </row>
    <row r="1409" spans="2:7" x14ac:dyDescent="0.25">
      <c r="B1409" s="221" t="s">
        <v>1586</v>
      </c>
      <c r="C1409" s="227" t="s">
        <v>3223</v>
      </c>
      <c r="D1409" s="205" t="s">
        <v>170</v>
      </c>
      <c r="E1409" s="193">
        <v>144</v>
      </c>
      <c r="F1409" s="194">
        <v>129.6</v>
      </c>
      <c r="G1409" s="202">
        <v>0.1</v>
      </c>
    </row>
    <row r="1410" spans="2:7" x14ac:dyDescent="0.25">
      <c r="B1410" s="221" t="s">
        <v>1587</v>
      </c>
      <c r="C1410" s="227" t="s">
        <v>3224</v>
      </c>
      <c r="D1410" s="205" t="s">
        <v>170</v>
      </c>
      <c r="E1410" s="193">
        <v>205</v>
      </c>
      <c r="F1410" s="194">
        <v>184.5</v>
      </c>
      <c r="G1410" s="202">
        <v>0.1</v>
      </c>
    </row>
    <row r="1411" spans="2:7" x14ac:dyDescent="0.25">
      <c r="B1411" s="221" t="s">
        <v>1588</v>
      </c>
      <c r="C1411" s="227" t="s">
        <v>3225</v>
      </c>
      <c r="D1411" s="205" t="s">
        <v>170</v>
      </c>
      <c r="E1411" s="193">
        <v>274</v>
      </c>
      <c r="F1411" s="194">
        <v>246.6</v>
      </c>
      <c r="G1411" s="202">
        <v>0.1</v>
      </c>
    </row>
    <row r="1412" spans="2:7" x14ac:dyDescent="0.25">
      <c r="B1412" s="221" t="s">
        <v>1589</v>
      </c>
      <c r="C1412" s="227" t="s">
        <v>3226</v>
      </c>
      <c r="D1412" s="205" t="s">
        <v>170</v>
      </c>
      <c r="E1412" s="193">
        <v>313</v>
      </c>
      <c r="F1412" s="194">
        <v>281.7</v>
      </c>
      <c r="G1412" s="202">
        <v>0.1</v>
      </c>
    </row>
    <row r="1413" spans="2:7" x14ac:dyDescent="0.25">
      <c r="B1413" s="221" t="s">
        <v>1590</v>
      </c>
      <c r="C1413" s="227" t="s">
        <v>3227</v>
      </c>
      <c r="D1413" s="205" t="s">
        <v>170</v>
      </c>
      <c r="E1413" s="193">
        <v>6</v>
      </c>
      <c r="F1413" s="194">
        <v>5.4</v>
      </c>
      <c r="G1413" s="202">
        <v>0.1</v>
      </c>
    </row>
    <row r="1414" spans="2:7" x14ac:dyDescent="0.25">
      <c r="B1414" s="221" t="s">
        <v>1591</v>
      </c>
      <c r="C1414" s="227" t="s">
        <v>3228</v>
      </c>
      <c r="D1414" s="205" t="s">
        <v>170</v>
      </c>
      <c r="E1414" s="193">
        <v>67</v>
      </c>
      <c r="F1414" s="194">
        <v>60.300000000000004</v>
      </c>
      <c r="G1414" s="202">
        <v>0.1</v>
      </c>
    </row>
    <row r="1415" spans="2:7" x14ac:dyDescent="0.25">
      <c r="B1415" s="221" t="s">
        <v>1592</v>
      </c>
      <c r="C1415" s="227" t="s">
        <v>3229</v>
      </c>
      <c r="D1415" s="205" t="s">
        <v>170</v>
      </c>
      <c r="E1415" s="193">
        <v>5.5</v>
      </c>
      <c r="F1415" s="194">
        <v>4.95</v>
      </c>
      <c r="G1415" s="202">
        <v>0.1</v>
      </c>
    </row>
    <row r="1416" spans="2:7" x14ac:dyDescent="0.25">
      <c r="B1416" s="221" t="s">
        <v>1593</v>
      </c>
      <c r="C1416" s="227" t="s">
        <v>3230</v>
      </c>
      <c r="D1416" s="205" t="s">
        <v>170</v>
      </c>
      <c r="E1416" s="193">
        <v>236</v>
      </c>
      <c r="F1416" s="194">
        <v>212.4</v>
      </c>
      <c r="G1416" s="202">
        <v>0.1</v>
      </c>
    </row>
    <row r="1417" spans="2:7" x14ac:dyDescent="0.25">
      <c r="B1417" s="221" t="s">
        <v>1594</v>
      </c>
      <c r="C1417" s="227" t="s">
        <v>3231</v>
      </c>
      <c r="D1417" s="205" t="s">
        <v>170</v>
      </c>
      <c r="E1417" s="193">
        <v>472</v>
      </c>
      <c r="F1417" s="194">
        <v>424.8</v>
      </c>
      <c r="G1417" s="202">
        <v>0.1</v>
      </c>
    </row>
    <row r="1418" spans="2:7" x14ac:dyDescent="0.25">
      <c r="B1418" s="221" t="s">
        <v>1595</v>
      </c>
      <c r="C1418" s="227" t="s">
        <v>3232</v>
      </c>
      <c r="D1418" s="205" t="s">
        <v>170</v>
      </c>
      <c r="E1418" s="193">
        <v>673</v>
      </c>
      <c r="F1418" s="194">
        <v>605.70000000000005</v>
      </c>
      <c r="G1418" s="202">
        <v>0.1</v>
      </c>
    </row>
    <row r="1419" spans="2:7" x14ac:dyDescent="0.25">
      <c r="B1419" s="221" t="s">
        <v>1596</v>
      </c>
      <c r="C1419" s="227" t="s">
        <v>3233</v>
      </c>
      <c r="D1419" s="205" t="s">
        <v>170</v>
      </c>
      <c r="E1419" s="193">
        <v>897</v>
      </c>
      <c r="F1419" s="194">
        <v>807.30000000000007</v>
      </c>
      <c r="G1419" s="202">
        <v>0.1</v>
      </c>
    </row>
    <row r="1420" spans="2:7" x14ac:dyDescent="0.25">
      <c r="B1420" s="221" t="s">
        <v>1597</v>
      </c>
      <c r="C1420" s="227" t="s">
        <v>3234</v>
      </c>
      <c r="D1420" s="205" t="s">
        <v>170</v>
      </c>
      <c r="E1420" s="193">
        <v>1027</v>
      </c>
      <c r="F1420" s="194">
        <v>924.30000000000007</v>
      </c>
      <c r="G1420" s="202">
        <v>0.1</v>
      </c>
    </row>
    <row r="1421" spans="2:7" x14ac:dyDescent="0.25">
      <c r="B1421" s="221" t="s">
        <v>1598</v>
      </c>
      <c r="C1421" s="227" t="s">
        <v>3235</v>
      </c>
      <c r="D1421" s="205" t="s">
        <v>170</v>
      </c>
      <c r="E1421" s="193">
        <v>19.5</v>
      </c>
      <c r="F1421" s="194">
        <v>17.55</v>
      </c>
      <c r="G1421" s="202">
        <v>0.1</v>
      </c>
    </row>
    <row r="1422" spans="2:7" x14ac:dyDescent="0.25">
      <c r="B1422" s="221" t="s">
        <v>1599</v>
      </c>
      <c r="C1422" s="227" t="s">
        <v>3236</v>
      </c>
      <c r="D1422" s="205" t="s">
        <v>170</v>
      </c>
      <c r="E1422" s="193">
        <v>207</v>
      </c>
      <c r="F1422" s="194">
        <v>186.3</v>
      </c>
      <c r="G1422" s="202">
        <v>0.1</v>
      </c>
    </row>
    <row r="1423" spans="2:7" x14ac:dyDescent="0.25">
      <c r="B1423" s="221" t="s">
        <v>1600</v>
      </c>
      <c r="C1423" s="227" t="s">
        <v>3237</v>
      </c>
      <c r="D1423" s="205" t="s">
        <v>170</v>
      </c>
      <c r="E1423" s="193">
        <v>414</v>
      </c>
      <c r="F1423" s="194">
        <v>372.6</v>
      </c>
      <c r="G1423" s="202">
        <v>0.1</v>
      </c>
    </row>
    <row r="1424" spans="2:7" x14ac:dyDescent="0.25">
      <c r="B1424" s="221" t="s">
        <v>1601</v>
      </c>
      <c r="C1424" s="227" t="s">
        <v>3238</v>
      </c>
      <c r="D1424" s="205" t="s">
        <v>170</v>
      </c>
      <c r="E1424" s="193">
        <v>590</v>
      </c>
      <c r="F1424" s="194">
        <v>531</v>
      </c>
      <c r="G1424" s="202">
        <v>0.1</v>
      </c>
    </row>
    <row r="1425" spans="2:7" x14ac:dyDescent="0.25">
      <c r="B1425" s="221" t="s">
        <v>1602</v>
      </c>
      <c r="C1425" s="227" t="s">
        <v>3239</v>
      </c>
      <c r="D1425" s="205" t="s">
        <v>170</v>
      </c>
      <c r="E1425" s="193">
        <v>787</v>
      </c>
      <c r="F1425" s="194">
        <v>708.30000000000007</v>
      </c>
      <c r="G1425" s="202">
        <v>0.1</v>
      </c>
    </row>
    <row r="1426" spans="2:7" x14ac:dyDescent="0.25">
      <c r="B1426" s="221" t="s">
        <v>1603</v>
      </c>
      <c r="C1426" s="227" t="s">
        <v>3240</v>
      </c>
      <c r="D1426" s="205" t="s">
        <v>170</v>
      </c>
      <c r="E1426" s="193">
        <v>900</v>
      </c>
      <c r="F1426" s="194">
        <v>810</v>
      </c>
      <c r="G1426" s="202">
        <v>0.1</v>
      </c>
    </row>
    <row r="1427" spans="2:7" x14ac:dyDescent="0.25">
      <c r="B1427" s="221" t="s">
        <v>1604</v>
      </c>
      <c r="C1427" s="227" t="s">
        <v>3241</v>
      </c>
      <c r="D1427" s="205" t="s">
        <v>170</v>
      </c>
      <c r="E1427" s="193">
        <v>17.5</v>
      </c>
      <c r="F1427" s="194">
        <v>15.75</v>
      </c>
      <c r="G1427" s="202">
        <v>0.1</v>
      </c>
    </row>
    <row r="1428" spans="2:7" x14ac:dyDescent="0.25">
      <c r="B1428" s="221" t="s">
        <v>1605</v>
      </c>
      <c r="C1428" s="227" t="s">
        <v>3242</v>
      </c>
      <c r="D1428" s="205" t="s">
        <v>170</v>
      </c>
      <c r="E1428" s="193">
        <v>180</v>
      </c>
      <c r="F1428" s="194">
        <v>162</v>
      </c>
      <c r="G1428" s="202">
        <v>0.1</v>
      </c>
    </row>
    <row r="1429" spans="2:7" x14ac:dyDescent="0.25">
      <c r="B1429" s="221" t="s">
        <v>1606</v>
      </c>
      <c r="C1429" s="227" t="s">
        <v>3243</v>
      </c>
      <c r="D1429" s="205" t="s">
        <v>170</v>
      </c>
      <c r="E1429" s="193">
        <v>360</v>
      </c>
      <c r="F1429" s="194">
        <v>324</v>
      </c>
      <c r="G1429" s="202">
        <v>0.1</v>
      </c>
    </row>
    <row r="1430" spans="2:7" x14ac:dyDescent="0.25">
      <c r="B1430" s="221" t="s">
        <v>1607</v>
      </c>
      <c r="C1430" s="227" t="s">
        <v>3244</v>
      </c>
      <c r="D1430" s="205" t="s">
        <v>170</v>
      </c>
      <c r="E1430" s="193">
        <v>513</v>
      </c>
      <c r="F1430" s="194">
        <v>461.7</v>
      </c>
      <c r="G1430" s="202">
        <v>0.1</v>
      </c>
    </row>
    <row r="1431" spans="2:7" x14ac:dyDescent="0.25">
      <c r="B1431" s="221" t="s">
        <v>1608</v>
      </c>
      <c r="C1431" s="227" t="s">
        <v>3245</v>
      </c>
      <c r="D1431" s="205" t="s">
        <v>170</v>
      </c>
      <c r="E1431" s="193">
        <v>684</v>
      </c>
      <c r="F1431" s="194">
        <v>615.6</v>
      </c>
      <c r="G1431" s="202">
        <v>0.1</v>
      </c>
    </row>
    <row r="1432" spans="2:7" x14ac:dyDescent="0.25">
      <c r="B1432" s="221" t="s">
        <v>1609</v>
      </c>
      <c r="C1432" s="227" t="s">
        <v>3246</v>
      </c>
      <c r="D1432" s="205" t="s">
        <v>170</v>
      </c>
      <c r="E1432" s="193">
        <v>783</v>
      </c>
      <c r="F1432" s="194">
        <v>704.7</v>
      </c>
      <c r="G1432" s="202">
        <v>0.1</v>
      </c>
    </row>
    <row r="1433" spans="2:7" x14ac:dyDescent="0.25">
      <c r="B1433" s="221" t="s">
        <v>1610</v>
      </c>
      <c r="C1433" s="227" t="s">
        <v>3247</v>
      </c>
      <c r="D1433" s="205" t="s">
        <v>170</v>
      </c>
      <c r="E1433" s="193">
        <v>15</v>
      </c>
      <c r="F1433" s="194">
        <v>13.5</v>
      </c>
      <c r="G1433" s="202">
        <v>0.1</v>
      </c>
    </row>
    <row r="1434" spans="2:7" x14ac:dyDescent="0.25">
      <c r="B1434" s="221" t="s">
        <v>1611</v>
      </c>
      <c r="C1434" s="227" t="s">
        <v>3248</v>
      </c>
      <c r="D1434" s="205" t="s">
        <v>170</v>
      </c>
      <c r="E1434" s="193">
        <v>153</v>
      </c>
      <c r="F1434" s="194">
        <v>137.70000000000002</v>
      </c>
      <c r="G1434" s="202">
        <v>0.1</v>
      </c>
    </row>
    <row r="1435" spans="2:7" x14ac:dyDescent="0.25">
      <c r="B1435" s="221" t="s">
        <v>1612</v>
      </c>
      <c r="C1435" s="227" t="s">
        <v>3249</v>
      </c>
      <c r="D1435" s="205" t="s">
        <v>170</v>
      </c>
      <c r="E1435" s="193">
        <v>306</v>
      </c>
      <c r="F1435" s="194">
        <v>275.40000000000003</v>
      </c>
      <c r="G1435" s="202">
        <v>0.1</v>
      </c>
    </row>
    <row r="1436" spans="2:7" x14ac:dyDescent="0.25">
      <c r="B1436" s="221" t="s">
        <v>1613</v>
      </c>
      <c r="C1436" s="227" t="s">
        <v>3250</v>
      </c>
      <c r="D1436" s="205" t="s">
        <v>170</v>
      </c>
      <c r="E1436" s="193">
        <v>436</v>
      </c>
      <c r="F1436" s="194">
        <v>392.40000000000003</v>
      </c>
      <c r="G1436" s="202">
        <v>0.1</v>
      </c>
    </row>
    <row r="1437" spans="2:7" x14ac:dyDescent="0.25">
      <c r="B1437" s="221" t="s">
        <v>1614</v>
      </c>
      <c r="C1437" s="227" t="s">
        <v>3251</v>
      </c>
      <c r="D1437" s="205" t="s">
        <v>170</v>
      </c>
      <c r="E1437" s="193">
        <v>581</v>
      </c>
      <c r="F1437" s="194">
        <v>522.9</v>
      </c>
      <c r="G1437" s="202">
        <v>0.1</v>
      </c>
    </row>
    <row r="1438" spans="2:7" x14ac:dyDescent="0.25">
      <c r="B1438" s="221" t="s">
        <v>1615</v>
      </c>
      <c r="C1438" s="227" t="s">
        <v>3252</v>
      </c>
      <c r="D1438" s="205" t="s">
        <v>170</v>
      </c>
      <c r="E1438" s="193">
        <v>666</v>
      </c>
      <c r="F1438" s="194">
        <v>599.4</v>
      </c>
      <c r="G1438" s="202">
        <v>0.1</v>
      </c>
    </row>
    <row r="1439" spans="2:7" x14ac:dyDescent="0.25">
      <c r="B1439" s="221" t="s">
        <v>1616</v>
      </c>
      <c r="C1439" s="227" t="s">
        <v>3253</v>
      </c>
      <c r="D1439" s="205" t="s">
        <v>170</v>
      </c>
      <c r="E1439" s="193">
        <v>13</v>
      </c>
      <c r="F1439" s="194">
        <v>11.700000000000001</v>
      </c>
      <c r="G1439" s="202">
        <v>0.1</v>
      </c>
    </row>
    <row r="1440" spans="2:7" x14ac:dyDescent="0.25">
      <c r="B1440" s="221" t="s">
        <v>1617</v>
      </c>
      <c r="C1440" s="227" t="s">
        <v>3254</v>
      </c>
      <c r="D1440" s="205" t="s">
        <v>170</v>
      </c>
      <c r="E1440" s="193">
        <v>127</v>
      </c>
      <c r="F1440" s="194">
        <v>114.3</v>
      </c>
      <c r="G1440" s="202">
        <v>0.1</v>
      </c>
    </row>
    <row r="1441" spans="2:7" x14ac:dyDescent="0.25">
      <c r="B1441" s="221" t="s">
        <v>1618</v>
      </c>
      <c r="C1441" s="227" t="s">
        <v>3255</v>
      </c>
      <c r="D1441" s="205" t="s">
        <v>170</v>
      </c>
      <c r="E1441" s="193">
        <v>254</v>
      </c>
      <c r="F1441" s="194">
        <v>228.6</v>
      </c>
      <c r="G1441" s="202">
        <v>0.1</v>
      </c>
    </row>
    <row r="1442" spans="2:7" x14ac:dyDescent="0.25">
      <c r="B1442" s="221" t="s">
        <v>1619</v>
      </c>
      <c r="C1442" s="227" t="s">
        <v>3256</v>
      </c>
      <c r="D1442" s="205" t="s">
        <v>170</v>
      </c>
      <c r="E1442" s="193">
        <v>362</v>
      </c>
      <c r="F1442" s="194">
        <v>325.8</v>
      </c>
      <c r="G1442" s="202">
        <v>0.1</v>
      </c>
    </row>
    <row r="1443" spans="2:7" x14ac:dyDescent="0.25">
      <c r="B1443" s="221" t="s">
        <v>1620</v>
      </c>
      <c r="C1443" s="227" t="s">
        <v>3257</v>
      </c>
      <c r="D1443" s="205" t="s">
        <v>170</v>
      </c>
      <c r="E1443" s="193">
        <v>483</v>
      </c>
      <c r="F1443" s="194">
        <v>434.7</v>
      </c>
      <c r="G1443" s="202">
        <v>0.1</v>
      </c>
    </row>
    <row r="1444" spans="2:7" x14ac:dyDescent="0.25">
      <c r="B1444" s="221" t="s">
        <v>1621</v>
      </c>
      <c r="C1444" s="227" t="s">
        <v>3258</v>
      </c>
      <c r="D1444" s="205" t="s">
        <v>170</v>
      </c>
      <c r="E1444" s="193">
        <v>552</v>
      </c>
      <c r="F1444" s="194">
        <v>496.8</v>
      </c>
      <c r="G1444" s="202">
        <v>0.1</v>
      </c>
    </row>
    <row r="1445" spans="2:7" x14ac:dyDescent="0.25">
      <c r="B1445" s="221" t="s">
        <v>1622</v>
      </c>
      <c r="C1445" s="227" t="s">
        <v>3259</v>
      </c>
      <c r="D1445" s="205" t="s">
        <v>170</v>
      </c>
      <c r="E1445" s="193">
        <v>10.5</v>
      </c>
      <c r="F1445" s="194">
        <v>9.4500000000000011</v>
      </c>
      <c r="G1445" s="202">
        <v>0.1</v>
      </c>
    </row>
    <row r="1446" spans="2:7" x14ac:dyDescent="0.25">
      <c r="B1446" s="221" t="s">
        <v>1623</v>
      </c>
      <c r="C1446" s="227" t="s">
        <v>3260</v>
      </c>
      <c r="D1446" s="205" t="s">
        <v>170</v>
      </c>
      <c r="E1446" s="193">
        <v>123</v>
      </c>
      <c r="F1446" s="194">
        <v>110.7</v>
      </c>
      <c r="G1446" s="202">
        <v>0.1</v>
      </c>
    </row>
    <row r="1447" spans="2:7" x14ac:dyDescent="0.25">
      <c r="B1447" s="221" t="s">
        <v>1624</v>
      </c>
      <c r="C1447" s="227" t="s">
        <v>3261</v>
      </c>
      <c r="D1447" s="205" t="s">
        <v>170</v>
      </c>
      <c r="E1447" s="193">
        <v>246</v>
      </c>
      <c r="F1447" s="194">
        <v>221.4</v>
      </c>
      <c r="G1447" s="202">
        <v>0.1</v>
      </c>
    </row>
    <row r="1448" spans="2:7" x14ac:dyDescent="0.25">
      <c r="B1448" s="221" t="s">
        <v>1625</v>
      </c>
      <c r="C1448" s="227" t="s">
        <v>3262</v>
      </c>
      <c r="D1448" s="205" t="s">
        <v>170</v>
      </c>
      <c r="E1448" s="193">
        <v>351</v>
      </c>
      <c r="F1448" s="194">
        <v>315.90000000000003</v>
      </c>
      <c r="G1448" s="202">
        <v>0.1</v>
      </c>
    </row>
    <row r="1449" spans="2:7" x14ac:dyDescent="0.25">
      <c r="B1449" s="221" t="s">
        <v>1626</v>
      </c>
      <c r="C1449" s="227" t="s">
        <v>3263</v>
      </c>
      <c r="D1449" s="205" t="s">
        <v>170</v>
      </c>
      <c r="E1449" s="193">
        <v>467</v>
      </c>
      <c r="F1449" s="194">
        <v>420.3</v>
      </c>
      <c r="G1449" s="202">
        <v>0.1</v>
      </c>
    </row>
    <row r="1450" spans="2:7" x14ac:dyDescent="0.25">
      <c r="B1450" s="221" t="s">
        <v>1627</v>
      </c>
      <c r="C1450" s="227" t="s">
        <v>3264</v>
      </c>
      <c r="D1450" s="205" t="s">
        <v>170</v>
      </c>
      <c r="E1450" s="193">
        <v>535</v>
      </c>
      <c r="F1450" s="194">
        <v>481.5</v>
      </c>
      <c r="G1450" s="202">
        <v>0.1</v>
      </c>
    </row>
    <row r="1451" spans="2:7" x14ac:dyDescent="0.25">
      <c r="B1451" s="221" t="s">
        <v>1628</v>
      </c>
      <c r="C1451" s="227" t="s">
        <v>3265</v>
      </c>
      <c r="D1451" s="205" t="s">
        <v>170</v>
      </c>
      <c r="E1451" s="193">
        <v>10.5</v>
      </c>
      <c r="F1451" s="194">
        <v>9.4500000000000011</v>
      </c>
      <c r="G1451" s="202">
        <v>0.1</v>
      </c>
    </row>
    <row r="1452" spans="2:7" x14ac:dyDescent="0.25">
      <c r="B1452" s="221" t="s">
        <v>1629</v>
      </c>
      <c r="C1452" s="227" t="s">
        <v>3266</v>
      </c>
      <c r="D1452" s="205" t="s">
        <v>170</v>
      </c>
      <c r="E1452" s="193">
        <v>113</v>
      </c>
      <c r="F1452" s="194">
        <v>101.7</v>
      </c>
      <c r="G1452" s="202">
        <v>0.1</v>
      </c>
    </row>
    <row r="1453" spans="2:7" x14ac:dyDescent="0.25">
      <c r="B1453" s="221" t="s">
        <v>1630</v>
      </c>
      <c r="C1453" s="227" t="s">
        <v>3267</v>
      </c>
      <c r="D1453" s="205" t="s">
        <v>170</v>
      </c>
      <c r="E1453" s="193">
        <v>9.5</v>
      </c>
      <c r="F1453" s="194">
        <v>8.5500000000000007</v>
      </c>
      <c r="G1453" s="202">
        <v>0.1</v>
      </c>
    </row>
    <row r="1454" spans="2:7" x14ac:dyDescent="0.25">
      <c r="B1454" s="221" t="s">
        <v>1631</v>
      </c>
      <c r="C1454" s="227" t="s">
        <v>3268</v>
      </c>
      <c r="D1454" s="205" t="s">
        <v>170</v>
      </c>
      <c r="E1454" s="193">
        <v>130</v>
      </c>
      <c r="F1454" s="194">
        <v>117</v>
      </c>
      <c r="G1454" s="202">
        <v>0.1</v>
      </c>
    </row>
    <row r="1455" spans="2:7" x14ac:dyDescent="0.25">
      <c r="B1455" s="221" t="s">
        <v>1632</v>
      </c>
      <c r="C1455" s="227" t="s">
        <v>3269</v>
      </c>
      <c r="D1455" s="205" t="s">
        <v>170</v>
      </c>
      <c r="E1455" s="193">
        <v>260</v>
      </c>
      <c r="F1455" s="194">
        <v>234</v>
      </c>
      <c r="G1455" s="202">
        <v>0.1</v>
      </c>
    </row>
    <row r="1456" spans="2:7" x14ac:dyDescent="0.25">
      <c r="B1456" s="221" t="s">
        <v>1633</v>
      </c>
      <c r="C1456" s="227" t="s">
        <v>3270</v>
      </c>
      <c r="D1456" s="205" t="s">
        <v>170</v>
      </c>
      <c r="E1456" s="193">
        <v>370</v>
      </c>
      <c r="F1456" s="194">
        <v>333</v>
      </c>
      <c r="G1456" s="202">
        <v>0.1</v>
      </c>
    </row>
    <row r="1457" spans="2:7" x14ac:dyDescent="0.25">
      <c r="B1457" s="221" t="s">
        <v>1634</v>
      </c>
      <c r="C1457" s="227" t="s">
        <v>3271</v>
      </c>
      <c r="D1457" s="205" t="s">
        <v>170</v>
      </c>
      <c r="E1457" s="193">
        <v>494</v>
      </c>
      <c r="F1457" s="194">
        <v>444.6</v>
      </c>
      <c r="G1457" s="202">
        <v>0.1</v>
      </c>
    </row>
    <row r="1458" spans="2:7" x14ac:dyDescent="0.25">
      <c r="B1458" s="221" t="s">
        <v>1635</v>
      </c>
      <c r="C1458" s="227" t="s">
        <v>3272</v>
      </c>
      <c r="D1458" s="205" t="s">
        <v>170</v>
      </c>
      <c r="E1458" s="193">
        <v>566</v>
      </c>
      <c r="F1458" s="194">
        <v>509.40000000000003</v>
      </c>
      <c r="G1458" s="202">
        <v>0.1</v>
      </c>
    </row>
    <row r="1459" spans="2:7" x14ac:dyDescent="0.25">
      <c r="B1459" s="221" t="s">
        <v>1636</v>
      </c>
      <c r="C1459" s="227" t="s">
        <v>3273</v>
      </c>
      <c r="D1459" s="205" t="s">
        <v>170</v>
      </c>
      <c r="E1459" s="193">
        <v>11</v>
      </c>
      <c r="F1459" s="194">
        <v>9.9</v>
      </c>
      <c r="G1459" s="202">
        <v>0.1</v>
      </c>
    </row>
    <row r="1460" spans="2:7" x14ac:dyDescent="0.25">
      <c r="B1460" s="221" t="s">
        <v>1637</v>
      </c>
      <c r="C1460" s="227" t="s">
        <v>3274</v>
      </c>
      <c r="D1460" s="205" t="s">
        <v>170</v>
      </c>
      <c r="E1460" s="193">
        <v>114</v>
      </c>
      <c r="F1460" s="194">
        <v>102.60000000000001</v>
      </c>
      <c r="G1460" s="202">
        <v>0.1</v>
      </c>
    </row>
    <row r="1461" spans="2:7" x14ac:dyDescent="0.25">
      <c r="B1461" s="221" t="s">
        <v>1638</v>
      </c>
      <c r="C1461" s="227" t="s">
        <v>3275</v>
      </c>
      <c r="D1461" s="205" t="s">
        <v>170</v>
      </c>
      <c r="E1461" s="193">
        <v>228</v>
      </c>
      <c r="F1461" s="194">
        <v>205.20000000000002</v>
      </c>
      <c r="G1461" s="202">
        <v>0.1</v>
      </c>
    </row>
    <row r="1462" spans="2:7" x14ac:dyDescent="0.25">
      <c r="B1462" s="221" t="s">
        <v>1639</v>
      </c>
      <c r="C1462" s="227" t="s">
        <v>3276</v>
      </c>
      <c r="D1462" s="205" t="s">
        <v>170</v>
      </c>
      <c r="E1462" s="193">
        <v>325</v>
      </c>
      <c r="F1462" s="194">
        <v>292.5</v>
      </c>
      <c r="G1462" s="202">
        <v>0.1</v>
      </c>
    </row>
    <row r="1463" spans="2:7" x14ac:dyDescent="0.25">
      <c r="B1463" s="221" t="s">
        <v>1640</v>
      </c>
      <c r="C1463" s="227" t="s">
        <v>3277</v>
      </c>
      <c r="D1463" s="205" t="s">
        <v>170</v>
      </c>
      <c r="E1463" s="193">
        <v>433</v>
      </c>
      <c r="F1463" s="194">
        <v>389.7</v>
      </c>
      <c r="G1463" s="202">
        <v>0.1</v>
      </c>
    </row>
    <row r="1464" spans="2:7" x14ac:dyDescent="0.25">
      <c r="B1464" s="221" t="s">
        <v>1641</v>
      </c>
      <c r="C1464" s="227" t="s">
        <v>3278</v>
      </c>
      <c r="D1464" s="205" t="s">
        <v>170</v>
      </c>
      <c r="E1464" s="193">
        <v>496</v>
      </c>
      <c r="F1464" s="194">
        <v>446.40000000000003</v>
      </c>
      <c r="G1464" s="202">
        <v>0.1</v>
      </c>
    </row>
    <row r="1465" spans="2:7" x14ac:dyDescent="0.25">
      <c r="B1465" s="221" t="s">
        <v>1642</v>
      </c>
      <c r="C1465" s="227" t="s">
        <v>3279</v>
      </c>
      <c r="D1465" s="205" t="s">
        <v>170</v>
      </c>
      <c r="E1465" s="193">
        <v>9.5</v>
      </c>
      <c r="F1465" s="194">
        <v>8.5500000000000007</v>
      </c>
      <c r="G1465" s="202">
        <v>0.1</v>
      </c>
    </row>
    <row r="1466" spans="2:7" x14ac:dyDescent="0.25">
      <c r="B1466" s="221" t="s">
        <v>1643</v>
      </c>
      <c r="C1466" s="227" t="s">
        <v>3280</v>
      </c>
      <c r="D1466" s="205" t="s">
        <v>170</v>
      </c>
      <c r="E1466" s="193">
        <v>99</v>
      </c>
      <c r="F1466" s="194">
        <v>89.100000000000009</v>
      </c>
      <c r="G1466" s="202">
        <v>0.1</v>
      </c>
    </row>
    <row r="1467" spans="2:7" x14ac:dyDescent="0.25">
      <c r="B1467" s="221" t="s">
        <v>1644</v>
      </c>
      <c r="C1467" s="227" t="s">
        <v>3281</v>
      </c>
      <c r="D1467" s="205" t="s">
        <v>170</v>
      </c>
      <c r="E1467" s="193">
        <v>198</v>
      </c>
      <c r="F1467" s="194">
        <v>178.20000000000002</v>
      </c>
      <c r="G1467" s="202">
        <v>0.1</v>
      </c>
    </row>
    <row r="1468" spans="2:7" x14ac:dyDescent="0.25">
      <c r="B1468" s="221" t="s">
        <v>1645</v>
      </c>
      <c r="C1468" s="227" t="s">
        <v>3282</v>
      </c>
      <c r="D1468" s="205" t="s">
        <v>170</v>
      </c>
      <c r="E1468" s="193">
        <v>282</v>
      </c>
      <c r="F1468" s="194">
        <v>253.8</v>
      </c>
      <c r="G1468" s="202">
        <v>0.1</v>
      </c>
    </row>
    <row r="1469" spans="2:7" x14ac:dyDescent="0.25">
      <c r="B1469" s="221" t="s">
        <v>1646</v>
      </c>
      <c r="C1469" s="227" t="s">
        <v>3283</v>
      </c>
      <c r="D1469" s="205" t="s">
        <v>170</v>
      </c>
      <c r="E1469" s="193">
        <v>376</v>
      </c>
      <c r="F1469" s="194">
        <v>338.40000000000003</v>
      </c>
      <c r="G1469" s="202">
        <v>0.1</v>
      </c>
    </row>
    <row r="1470" spans="2:7" x14ac:dyDescent="0.25">
      <c r="B1470" s="221" t="s">
        <v>1647</v>
      </c>
      <c r="C1470" s="227" t="s">
        <v>3284</v>
      </c>
      <c r="D1470" s="205" t="s">
        <v>170</v>
      </c>
      <c r="E1470" s="193">
        <v>431</v>
      </c>
      <c r="F1470" s="194">
        <v>387.90000000000003</v>
      </c>
      <c r="G1470" s="202">
        <v>0.1</v>
      </c>
    </row>
    <row r="1471" spans="2:7" x14ac:dyDescent="0.25">
      <c r="B1471" s="221" t="s">
        <v>1648</v>
      </c>
      <c r="C1471" s="227" t="s">
        <v>3285</v>
      </c>
      <c r="D1471" s="205" t="s">
        <v>170</v>
      </c>
      <c r="E1471" s="193">
        <v>8.5</v>
      </c>
      <c r="F1471" s="194">
        <v>7.65</v>
      </c>
      <c r="G1471" s="202">
        <v>0.1</v>
      </c>
    </row>
    <row r="1472" spans="2:7" x14ac:dyDescent="0.25">
      <c r="B1472" s="221" t="s">
        <v>1649</v>
      </c>
      <c r="C1472" s="227" t="s">
        <v>3286</v>
      </c>
      <c r="D1472" s="205" t="s">
        <v>170</v>
      </c>
      <c r="E1472" s="193">
        <v>84</v>
      </c>
      <c r="F1472" s="194">
        <v>75.600000000000009</v>
      </c>
      <c r="G1472" s="202">
        <v>0.1</v>
      </c>
    </row>
    <row r="1473" spans="2:7" x14ac:dyDescent="0.25">
      <c r="B1473" s="221" t="s">
        <v>1650</v>
      </c>
      <c r="C1473" s="227" t="s">
        <v>3287</v>
      </c>
      <c r="D1473" s="205" t="s">
        <v>170</v>
      </c>
      <c r="E1473" s="193">
        <v>168</v>
      </c>
      <c r="F1473" s="194">
        <v>151.20000000000002</v>
      </c>
      <c r="G1473" s="202">
        <v>0.1</v>
      </c>
    </row>
    <row r="1474" spans="2:7" x14ac:dyDescent="0.25">
      <c r="B1474" s="221" t="s">
        <v>1651</v>
      </c>
      <c r="C1474" s="227" t="s">
        <v>3288</v>
      </c>
      <c r="D1474" s="205" t="s">
        <v>170</v>
      </c>
      <c r="E1474" s="193">
        <v>239</v>
      </c>
      <c r="F1474" s="194">
        <v>215.1</v>
      </c>
      <c r="G1474" s="202">
        <v>0.1</v>
      </c>
    </row>
    <row r="1475" spans="2:7" x14ac:dyDescent="0.25">
      <c r="B1475" s="221" t="s">
        <v>1652</v>
      </c>
      <c r="C1475" s="227" t="s">
        <v>3289</v>
      </c>
      <c r="D1475" s="205" t="s">
        <v>170</v>
      </c>
      <c r="E1475" s="193">
        <v>319</v>
      </c>
      <c r="F1475" s="194">
        <v>287.10000000000002</v>
      </c>
      <c r="G1475" s="202">
        <v>0.1</v>
      </c>
    </row>
    <row r="1476" spans="2:7" x14ac:dyDescent="0.25">
      <c r="B1476" s="221" t="s">
        <v>1653</v>
      </c>
      <c r="C1476" s="227" t="s">
        <v>3290</v>
      </c>
      <c r="D1476" s="205" t="s">
        <v>170</v>
      </c>
      <c r="E1476" s="193">
        <v>365</v>
      </c>
      <c r="F1476" s="194">
        <v>328.5</v>
      </c>
      <c r="G1476" s="202">
        <v>0.1</v>
      </c>
    </row>
    <row r="1477" spans="2:7" x14ac:dyDescent="0.25">
      <c r="B1477" s="221" t="s">
        <v>1654</v>
      </c>
      <c r="C1477" s="227" t="s">
        <v>3291</v>
      </c>
      <c r="D1477" s="205" t="s">
        <v>170</v>
      </c>
      <c r="E1477" s="193">
        <v>7</v>
      </c>
      <c r="F1477" s="194">
        <v>6.3</v>
      </c>
      <c r="G1477" s="202">
        <v>0.1</v>
      </c>
    </row>
    <row r="1478" spans="2:7" x14ac:dyDescent="0.25">
      <c r="B1478" s="221" t="s">
        <v>1655</v>
      </c>
      <c r="C1478" s="227" t="s">
        <v>3292</v>
      </c>
      <c r="D1478" s="205" t="s">
        <v>170</v>
      </c>
      <c r="E1478" s="193">
        <v>70</v>
      </c>
      <c r="F1478" s="194">
        <v>63</v>
      </c>
      <c r="G1478" s="202">
        <v>0.1</v>
      </c>
    </row>
    <row r="1479" spans="2:7" x14ac:dyDescent="0.25">
      <c r="B1479" s="221" t="s">
        <v>1656</v>
      </c>
      <c r="C1479" s="227" t="s">
        <v>3293</v>
      </c>
      <c r="D1479" s="205" t="s">
        <v>170</v>
      </c>
      <c r="E1479" s="193">
        <v>140</v>
      </c>
      <c r="F1479" s="194">
        <v>126</v>
      </c>
      <c r="G1479" s="202">
        <v>0.1</v>
      </c>
    </row>
    <row r="1480" spans="2:7" x14ac:dyDescent="0.25">
      <c r="B1480" s="221" t="s">
        <v>1657</v>
      </c>
      <c r="C1480" s="227" t="s">
        <v>3294</v>
      </c>
      <c r="D1480" s="205" t="s">
        <v>170</v>
      </c>
      <c r="E1480" s="193">
        <v>199</v>
      </c>
      <c r="F1480" s="194">
        <v>179.1</v>
      </c>
      <c r="G1480" s="202">
        <v>0.1</v>
      </c>
    </row>
    <row r="1481" spans="2:7" x14ac:dyDescent="0.25">
      <c r="B1481" s="221" t="s">
        <v>1658</v>
      </c>
      <c r="C1481" s="227" t="s">
        <v>3295</v>
      </c>
      <c r="D1481" s="205" t="s">
        <v>170</v>
      </c>
      <c r="E1481" s="193">
        <v>266</v>
      </c>
      <c r="F1481" s="194">
        <v>239.4</v>
      </c>
      <c r="G1481" s="202">
        <v>0.1</v>
      </c>
    </row>
    <row r="1482" spans="2:7" x14ac:dyDescent="0.25">
      <c r="B1482" s="221" t="s">
        <v>1659</v>
      </c>
      <c r="C1482" s="227" t="s">
        <v>3296</v>
      </c>
      <c r="D1482" s="205" t="s">
        <v>170</v>
      </c>
      <c r="E1482" s="193">
        <v>305</v>
      </c>
      <c r="F1482" s="194">
        <v>274.5</v>
      </c>
      <c r="G1482" s="202">
        <v>0.1</v>
      </c>
    </row>
    <row r="1483" spans="2:7" x14ac:dyDescent="0.25">
      <c r="B1483" s="221" t="s">
        <v>1660</v>
      </c>
      <c r="C1483" s="227" t="s">
        <v>3297</v>
      </c>
      <c r="D1483" s="205" t="s">
        <v>170</v>
      </c>
      <c r="E1483" s="193">
        <v>6</v>
      </c>
      <c r="F1483" s="194">
        <v>5.4</v>
      </c>
      <c r="G1483" s="202">
        <v>0.1</v>
      </c>
    </row>
    <row r="1484" spans="2:7" x14ac:dyDescent="0.25">
      <c r="B1484" s="221" t="s">
        <v>1661</v>
      </c>
      <c r="C1484" s="227" t="s">
        <v>3298</v>
      </c>
      <c r="D1484" s="205" t="s">
        <v>170</v>
      </c>
      <c r="E1484" s="193">
        <v>68</v>
      </c>
      <c r="F1484" s="194">
        <v>61.2</v>
      </c>
      <c r="G1484" s="202">
        <v>0.1</v>
      </c>
    </row>
    <row r="1485" spans="2:7" x14ac:dyDescent="0.25">
      <c r="B1485" s="221" t="s">
        <v>1662</v>
      </c>
      <c r="C1485" s="227" t="s">
        <v>3299</v>
      </c>
      <c r="D1485" s="205" t="s">
        <v>170</v>
      </c>
      <c r="E1485" s="193">
        <v>136</v>
      </c>
      <c r="F1485" s="194">
        <v>122.4</v>
      </c>
      <c r="G1485" s="202">
        <v>0.1</v>
      </c>
    </row>
    <row r="1486" spans="2:7" x14ac:dyDescent="0.25">
      <c r="B1486" s="221" t="s">
        <v>1663</v>
      </c>
      <c r="C1486" s="227" t="s">
        <v>3300</v>
      </c>
      <c r="D1486" s="205" t="s">
        <v>170</v>
      </c>
      <c r="E1486" s="193">
        <v>194</v>
      </c>
      <c r="F1486" s="194">
        <v>174.6</v>
      </c>
      <c r="G1486" s="202">
        <v>0.1</v>
      </c>
    </row>
    <row r="1487" spans="2:7" x14ac:dyDescent="0.25">
      <c r="B1487" s="221" t="s">
        <v>1664</v>
      </c>
      <c r="C1487" s="227" t="s">
        <v>3301</v>
      </c>
      <c r="D1487" s="205" t="s">
        <v>170</v>
      </c>
      <c r="E1487" s="193">
        <v>258</v>
      </c>
      <c r="F1487" s="194">
        <v>232.20000000000002</v>
      </c>
      <c r="G1487" s="202">
        <v>0.1</v>
      </c>
    </row>
    <row r="1488" spans="2:7" x14ac:dyDescent="0.25">
      <c r="B1488" s="221" t="s">
        <v>1665</v>
      </c>
      <c r="C1488" s="227" t="s">
        <v>3302</v>
      </c>
      <c r="D1488" s="205" t="s">
        <v>170</v>
      </c>
      <c r="E1488" s="193">
        <v>296</v>
      </c>
      <c r="F1488" s="194">
        <v>266.40000000000003</v>
      </c>
      <c r="G1488" s="202">
        <v>0.1</v>
      </c>
    </row>
    <row r="1489" spans="2:7" x14ac:dyDescent="0.25">
      <c r="B1489" s="221" t="s">
        <v>1666</v>
      </c>
      <c r="C1489" s="227" t="s">
        <v>3303</v>
      </c>
      <c r="D1489" s="205" t="s">
        <v>170</v>
      </c>
      <c r="E1489" s="193">
        <v>5.5</v>
      </c>
      <c r="F1489" s="194">
        <v>4.95</v>
      </c>
      <c r="G1489" s="202">
        <v>0.1</v>
      </c>
    </row>
    <row r="1490" spans="2:7" x14ac:dyDescent="0.25">
      <c r="B1490" s="221" t="s">
        <v>1667</v>
      </c>
      <c r="C1490" s="227" t="s">
        <v>3304</v>
      </c>
      <c r="D1490" s="205" t="s">
        <v>170</v>
      </c>
      <c r="E1490" s="193">
        <v>63</v>
      </c>
      <c r="F1490" s="194">
        <v>56.7</v>
      </c>
      <c r="G1490" s="202">
        <v>0.1</v>
      </c>
    </row>
    <row r="1491" spans="2:7" x14ac:dyDescent="0.25">
      <c r="B1491" s="221" t="s">
        <v>1668</v>
      </c>
      <c r="C1491" s="227" t="s">
        <v>3305</v>
      </c>
      <c r="D1491" s="205" t="s">
        <v>170</v>
      </c>
      <c r="E1491" s="193">
        <v>5.5</v>
      </c>
      <c r="F1491" s="194">
        <v>4.95</v>
      </c>
      <c r="G1491" s="202">
        <v>0.1</v>
      </c>
    </row>
    <row r="1492" spans="2:7" x14ac:dyDescent="0.25">
      <c r="B1492" s="221" t="s">
        <v>1669</v>
      </c>
      <c r="C1492" s="227" t="s">
        <v>3306</v>
      </c>
      <c r="D1492" s="205" t="s">
        <v>170</v>
      </c>
      <c r="E1492" s="193">
        <v>2249</v>
      </c>
      <c r="F1492" s="194">
        <v>2024.1000000000001</v>
      </c>
      <c r="G1492" s="202">
        <v>0.1</v>
      </c>
    </row>
    <row r="1493" spans="2:7" x14ac:dyDescent="0.25">
      <c r="B1493" s="221" t="s">
        <v>1670</v>
      </c>
      <c r="C1493" s="227" t="s">
        <v>3307</v>
      </c>
      <c r="D1493" s="205" t="s">
        <v>170</v>
      </c>
      <c r="E1493" s="193">
        <v>4498</v>
      </c>
      <c r="F1493" s="194">
        <v>4048.2000000000003</v>
      </c>
      <c r="G1493" s="202">
        <v>0.1</v>
      </c>
    </row>
    <row r="1494" spans="2:7" x14ac:dyDescent="0.25">
      <c r="B1494" s="221" t="s">
        <v>1671</v>
      </c>
      <c r="C1494" s="227" t="s">
        <v>3308</v>
      </c>
      <c r="D1494" s="205" t="s">
        <v>170</v>
      </c>
      <c r="E1494" s="193">
        <v>6410</v>
      </c>
      <c r="F1494" s="194">
        <v>5769</v>
      </c>
      <c r="G1494" s="202">
        <v>0.1</v>
      </c>
    </row>
    <row r="1495" spans="2:7" x14ac:dyDescent="0.25">
      <c r="B1495" s="221" t="s">
        <v>1672</v>
      </c>
      <c r="C1495" s="227" t="s">
        <v>3309</v>
      </c>
      <c r="D1495" s="205" t="s">
        <v>170</v>
      </c>
      <c r="E1495" s="193">
        <v>8546</v>
      </c>
      <c r="F1495" s="194">
        <v>7691.4000000000005</v>
      </c>
      <c r="G1495" s="202">
        <v>0.1</v>
      </c>
    </row>
    <row r="1496" spans="2:7" x14ac:dyDescent="0.25">
      <c r="B1496" s="221" t="s">
        <v>1673</v>
      </c>
      <c r="C1496" s="227" t="s">
        <v>3310</v>
      </c>
      <c r="D1496" s="205" t="s">
        <v>170</v>
      </c>
      <c r="E1496" s="193">
        <v>9783</v>
      </c>
      <c r="F1496" s="194">
        <v>8804.7000000000007</v>
      </c>
      <c r="G1496" s="202">
        <v>0.1</v>
      </c>
    </row>
    <row r="1497" spans="2:7" x14ac:dyDescent="0.25">
      <c r="B1497" s="221" t="s">
        <v>1674</v>
      </c>
      <c r="C1497" s="227" t="s">
        <v>3311</v>
      </c>
      <c r="D1497" s="205" t="s">
        <v>170</v>
      </c>
      <c r="E1497" s="193">
        <v>187</v>
      </c>
      <c r="F1497" s="194">
        <v>168.3</v>
      </c>
      <c r="G1497" s="202">
        <v>0.1</v>
      </c>
    </row>
    <row r="1498" spans="2:7" x14ac:dyDescent="0.25">
      <c r="B1498" s="221" t="s">
        <v>1675</v>
      </c>
      <c r="C1498" s="227" t="s">
        <v>3312</v>
      </c>
      <c r="D1498" s="205" t="s">
        <v>170</v>
      </c>
      <c r="E1498" s="193">
        <v>563</v>
      </c>
      <c r="F1498" s="194">
        <v>506.7</v>
      </c>
      <c r="G1498" s="202">
        <v>0.1</v>
      </c>
    </row>
    <row r="1499" spans="2:7" x14ac:dyDescent="0.25">
      <c r="B1499" s="221" t="s">
        <v>1676</v>
      </c>
      <c r="C1499" s="227" t="s">
        <v>3313</v>
      </c>
      <c r="D1499" s="205" t="s">
        <v>170</v>
      </c>
      <c r="E1499" s="193">
        <v>1126</v>
      </c>
      <c r="F1499" s="194">
        <v>1013.4</v>
      </c>
      <c r="G1499" s="202">
        <v>0.1</v>
      </c>
    </row>
    <row r="1500" spans="2:7" x14ac:dyDescent="0.25">
      <c r="B1500" s="221" t="s">
        <v>1677</v>
      </c>
      <c r="C1500" s="227" t="s">
        <v>3314</v>
      </c>
      <c r="D1500" s="205" t="s">
        <v>170</v>
      </c>
      <c r="E1500" s="193">
        <v>1605</v>
      </c>
      <c r="F1500" s="194">
        <v>1444.5</v>
      </c>
      <c r="G1500" s="202">
        <v>0.1</v>
      </c>
    </row>
    <row r="1501" spans="2:7" x14ac:dyDescent="0.25">
      <c r="B1501" s="221" t="s">
        <v>1678</v>
      </c>
      <c r="C1501" s="227" t="s">
        <v>3315</v>
      </c>
      <c r="D1501" s="205" t="s">
        <v>170</v>
      </c>
      <c r="E1501" s="193">
        <v>2139</v>
      </c>
      <c r="F1501" s="194">
        <v>1925.1000000000001</v>
      </c>
      <c r="G1501" s="202">
        <v>0.1</v>
      </c>
    </row>
    <row r="1502" spans="2:7" x14ac:dyDescent="0.25">
      <c r="B1502" s="221" t="s">
        <v>1679</v>
      </c>
      <c r="C1502" s="227" t="s">
        <v>3316</v>
      </c>
      <c r="D1502" s="205" t="s">
        <v>170</v>
      </c>
      <c r="E1502" s="193">
        <v>2449</v>
      </c>
      <c r="F1502" s="194">
        <v>2204.1</v>
      </c>
      <c r="G1502" s="202">
        <v>0.1</v>
      </c>
    </row>
    <row r="1503" spans="2:7" x14ac:dyDescent="0.25">
      <c r="B1503" s="221" t="s">
        <v>1680</v>
      </c>
      <c r="C1503" s="227" t="s">
        <v>3317</v>
      </c>
      <c r="D1503" s="205" t="s">
        <v>170</v>
      </c>
      <c r="E1503" s="193">
        <v>47</v>
      </c>
      <c r="F1503" s="194">
        <v>42.300000000000004</v>
      </c>
      <c r="G1503" s="202">
        <v>0.1</v>
      </c>
    </row>
    <row r="1504" spans="2:7" x14ac:dyDescent="0.25">
      <c r="B1504" s="221" t="s">
        <v>1681</v>
      </c>
      <c r="C1504" s="227" t="s">
        <v>3318</v>
      </c>
      <c r="D1504" s="205" t="s">
        <v>170</v>
      </c>
      <c r="E1504" s="193">
        <v>4497</v>
      </c>
      <c r="F1504" s="194">
        <v>4047.3</v>
      </c>
      <c r="G1504" s="202">
        <v>0.1</v>
      </c>
    </row>
    <row r="1505" spans="2:7" x14ac:dyDescent="0.25">
      <c r="B1505" s="221" t="s">
        <v>1682</v>
      </c>
      <c r="C1505" s="227" t="s">
        <v>3319</v>
      </c>
      <c r="D1505" s="205" t="s">
        <v>170</v>
      </c>
      <c r="E1505" s="193">
        <v>8994</v>
      </c>
      <c r="F1505" s="194">
        <v>8094.6</v>
      </c>
      <c r="G1505" s="202">
        <v>0.1</v>
      </c>
    </row>
    <row r="1506" spans="2:7" x14ac:dyDescent="0.25">
      <c r="B1506" s="221" t="s">
        <v>1683</v>
      </c>
      <c r="C1506" s="227" t="s">
        <v>3320</v>
      </c>
      <c r="D1506" s="205" t="s">
        <v>170</v>
      </c>
      <c r="E1506" s="193">
        <v>12816</v>
      </c>
      <c r="F1506" s="194">
        <v>11534.4</v>
      </c>
      <c r="G1506" s="202">
        <v>0.1</v>
      </c>
    </row>
    <row r="1507" spans="2:7" x14ac:dyDescent="0.25">
      <c r="B1507" s="221" t="s">
        <v>1684</v>
      </c>
      <c r="C1507" s="227" t="s">
        <v>3321</v>
      </c>
      <c r="D1507" s="205" t="s">
        <v>170</v>
      </c>
      <c r="E1507" s="193">
        <v>17089</v>
      </c>
      <c r="F1507" s="194">
        <v>15380.1</v>
      </c>
      <c r="G1507" s="202">
        <v>0.1</v>
      </c>
    </row>
    <row r="1508" spans="2:7" x14ac:dyDescent="0.25">
      <c r="B1508" s="221" t="s">
        <v>1685</v>
      </c>
      <c r="C1508" s="227" t="s">
        <v>3322</v>
      </c>
      <c r="D1508" s="205" t="s">
        <v>170</v>
      </c>
      <c r="E1508" s="193">
        <v>19562</v>
      </c>
      <c r="F1508" s="194">
        <v>17605.8</v>
      </c>
      <c r="G1508" s="202">
        <v>0.1</v>
      </c>
    </row>
    <row r="1509" spans="2:7" x14ac:dyDescent="0.25">
      <c r="B1509" s="221" t="s">
        <v>1686</v>
      </c>
      <c r="C1509" s="227" t="s">
        <v>3323</v>
      </c>
      <c r="D1509" s="205" t="s">
        <v>170</v>
      </c>
      <c r="E1509" s="193">
        <v>375</v>
      </c>
      <c r="F1509" s="194">
        <v>337.5</v>
      </c>
      <c r="G1509" s="202">
        <v>0.1</v>
      </c>
    </row>
    <row r="1510" spans="2:7" x14ac:dyDescent="0.25">
      <c r="B1510" s="221" t="s">
        <v>1687</v>
      </c>
      <c r="C1510" s="227" t="s">
        <v>3324</v>
      </c>
      <c r="D1510" s="205" t="s">
        <v>170</v>
      </c>
      <c r="E1510" s="193">
        <v>15741</v>
      </c>
      <c r="F1510" s="194">
        <v>14166.9</v>
      </c>
      <c r="G1510" s="202">
        <v>0.1</v>
      </c>
    </row>
    <row r="1511" spans="2:7" x14ac:dyDescent="0.25">
      <c r="B1511" s="221" t="s">
        <v>1688</v>
      </c>
      <c r="C1511" s="227" t="s">
        <v>3325</v>
      </c>
      <c r="D1511" s="205" t="s">
        <v>170</v>
      </c>
      <c r="E1511" s="193">
        <v>31482</v>
      </c>
      <c r="F1511" s="194">
        <v>28333.8</v>
      </c>
      <c r="G1511" s="202">
        <v>0.1</v>
      </c>
    </row>
    <row r="1512" spans="2:7" x14ac:dyDescent="0.25">
      <c r="B1512" s="221" t="s">
        <v>1689</v>
      </c>
      <c r="C1512" s="227" t="s">
        <v>3326</v>
      </c>
      <c r="D1512" s="205" t="s">
        <v>170</v>
      </c>
      <c r="E1512" s="193">
        <v>44862</v>
      </c>
      <c r="F1512" s="194">
        <v>40375.800000000003</v>
      </c>
      <c r="G1512" s="202">
        <v>0.1</v>
      </c>
    </row>
    <row r="1513" spans="2:7" x14ac:dyDescent="0.25">
      <c r="B1513" s="221" t="s">
        <v>1690</v>
      </c>
      <c r="C1513" s="227" t="s">
        <v>3327</v>
      </c>
      <c r="D1513" s="205" t="s">
        <v>170</v>
      </c>
      <c r="E1513" s="193">
        <v>59816</v>
      </c>
      <c r="F1513" s="194">
        <v>53834.400000000001</v>
      </c>
      <c r="G1513" s="202">
        <v>0.1</v>
      </c>
    </row>
    <row r="1514" spans="2:7" x14ac:dyDescent="0.25">
      <c r="B1514" s="221" t="s">
        <v>1691</v>
      </c>
      <c r="C1514" s="227" t="s">
        <v>3328</v>
      </c>
      <c r="D1514" s="205" t="s">
        <v>170</v>
      </c>
      <c r="E1514" s="193">
        <v>68473</v>
      </c>
      <c r="F1514" s="194">
        <v>61625.700000000004</v>
      </c>
      <c r="G1514" s="202">
        <v>0.1</v>
      </c>
    </row>
    <row r="1515" spans="2:7" x14ac:dyDescent="0.25">
      <c r="B1515" s="221" t="s">
        <v>1692</v>
      </c>
      <c r="C1515" s="227" t="s">
        <v>3329</v>
      </c>
      <c r="D1515" s="205" t="s">
        <v>170</v>
      </c>
      <c r="E1515" s="193">
        <v>1312</v>
      </c>
      <c r="F1515" s="194">
        <v>1180.8</v>
      </c>
      <c r="G1515" s="202">
        <v>0.1</v>
      </c>
    </row>
    <row r="1516" spans="2:7" x14ac:dyDescent="0.25">
      <c r="B1516" s="221" t="s">
        <v>1693</v>
      </c>
      <c r="C1516" s="227" t="s">
        <v>3330</v>
      </c>
      <c r="D1516" s="205" t="s">
        <v>170</v>
      </c>
      <c r="E1516" s="193">
        <v>70</v>
      </c>
      <c r="F1516" s="194">
        <v>63</v>
      </c>
      <c r="G1516" s="202">
        <v>0.1</v>
      </c>
    </row>
    <row r="1517" spans="2:7" x14ac:dyDescent="0.25">
      <c r="B1517" s="221" t="s">
        <v>1694</v>
      </c>
      <c r="C1517" s="227" t="s">
        <v>3331</v>
      </c>
      <c r="D1517" s="205" t="s">
        <v>170</v>
      </c>
      <c r="E1517" s="193">
        <v>140</v>
      </c>
      <c r="F1517" s="194">
        <v>126</v>
      </c>
      <c r="G1517" s="202">
        <v>0.1</v>
      </c>
    </row>
    <row r="1518" spans="2:7" x14ac:dyDescent="0.25">
      <c r="B1518" s="221" t="s">
        <v>1695</v>
      </c>
      <c r="C1518" s="227" t="s">
        <v>3332</v>
      </c>
      <c r="D1518" s="205" t="s">
        <v>170</v>
      </c>
      <c r="E1518" s="193">
        <v>199</v>
      </c>
      <c r="F1518" s="194">
        <v>179.1</v>
      </c>
      <c r="G1518" s="202">
        <v>0.1</v>
      </c>
    </row>
    <row r="1519" spans="2:7" x14ac:dyDescent="0.25">
      <c r="B1519" s="221" t="s">
        <v>1696</v>
      </c>
      <c r="C1519" s="227" t="s">
        <v>3333</v>
      </c>
      <c r="D1519" s="205" t="s">
        <v>170</v>
      </c>
      <c r="E1519" s="193">
        <v>266</v>
      </c>
      <c r="F1519" s="194">
        <v>239.4</v>
      </c>
      <c r="G1519" s="202">
        <v>0.1</v>
      </c>
    </row>
    <row r="1520" spans="2:7" x14ac:dyDescent="0.25">
      <c r="B1520" s="221" t="s">
        <v>1697</v>
      </c>
      <c r="C1520" s="227" t="s">
        <v>3334</v>
      </c>
      <c r="D1520" s="205" t="s">
        <v>170</v>
      </c>
      <c r="E1520" s="193">
        <v>305</v>
      </c>
      <c r="F1520" s="194">
        <v>274.5</v>
      </c>
      <c r="G1520" s="202">
        <v>0.1</v>
      </c>
    </row>
    <row r="1521" spans="2:7" x14ac:dyDescent="0.25">
      <c r="B1521" s="221" t="s">
        <v>1698</v>
      </c>
      <c r="C1521" s="227" t="s">
        <v>3335</v>
      </c>
      <c r="D1521" s="205" t="s">
        <v>170</v>
      </c>
      <c r="E1521" s="193">
        <v>6</v>
      </c>
      <c r="F1521" s="194">
        <v>5.4</v>
      </c>
      <c r="G1521" s="202">
        <v>0.1</v>
      </c>
    </row>
    <row r="1522" spans="2:7" x14ac:dyDescent="0.25">
      <c r="B1522" s="221" t="s">
        <v>1699</v>
      </c>
      <c r="C1522" s="227" t="s">
        <v>3336</v>
      </c>
      <c r="D1522" s="205" t="s">
        <v>170</v>
      </c>
      <c r="E1522" s="193">
        <v>1206</v>
      </c>
      <c r="F1522" s="194">
        <v>1085.4000000000001</v>
      </c>
      <c r="G1522" s="202">
        <v>0.1</v>
      </c>
    </row>
    <row r="1523" spans="2:7" x14ac:dyDescent="0.25">
      <c r="B1523" s="221" t="s">
        <v>1700</v>
      </c>
      <c r="C1523" s="227" t="s">
        <v>3337</v>
      </c>
      <c r="D1523" s="205" t="s">
        <v>170</v>
      </c>
      <c r="E1523" s="193">
        <v>2412</v>
      </c>
      <c r="F1523" s="194">
        <v>2170.8000000000002</v>
      </c>
      <c r="G1523" s="202">
        <v>0.1</v>
      </c>
    </row>
    <row r="1524" spans="2:7" x14ac:dyDescent="0.25">
      <c r="B1524" s="221" t="s">
        <v>1701</v>
      </c>
      <c r="C1524" s="227" t="s">
        <v>3338</v>
      </c>
      <c r="D1524" s="205" t="s">
        <v>170</v>
      </c>
      <c r="E1524" s="193">
        <v>3437</v>
      </c>
      <c r="F1524" s="194">
        <v>3093.3</v>
      </c>
      <c r="G1524" s="202">
        <v>0.1</v>
      </c>
    </row>
    <row r="1525" spans="2:7" x14ac:dyDescent="0.25">
      <c r="B1525" s="221" t="s">
        <v>1702</v>
      </c>
      <c r="C1525" s="227" t="s">
        <v>3339</v>
      </c>
      <c r="D1525" s="205" t="s">
        <v>170</v>
      </c>
      <c r="E1525" s="193">
        <v>4583</v>
      </c>
      <c r="F1525" s="194">
        <v>4124.7</v>
      </c>
      <c r="G1525" s="202">
        <v>0.1</v>
      </c>
    </row>
    <row r="1526" spans="2:7" x14ac:dyDescent="0.25">
      <c r="B1526" s="221" t="s">
        <v>1703</v>
      </c>
      <c r="C1526" s="227" t="s">
        <v>3340</v>
      </c>
      <c r="D1526" s="205" t="s">
        <v>170</v>
      </c>
      <c r="E1526" s="193">
        <v>5246</v>
      </c>
      <c r="F1526" s="194">
        <v>4721.4000000000005</v>
      </c>
      <c r="G1526" s="202">
        <v>0.1</v>
      </c>
    </row>
    <row r="1527" spans="2:7" x14ac:dyDescent="0.25">
      <c r="B1527" s="221" t="s">
        <v>1704</v>
      </c>
      <c r="C1527" s="227" t="s">
        <v>3341</v>
      </c>
      <c r="D1527" s="205" t="s">
        <v>170</v>
      </c>
      <c r="E1527" s="193">
        <v>101</v>
      </c>
      <c r="F1527" s="194">
        <v>90.9</v>
      </c>
      <c r="G1527" s="202">
        <v>0.1</v>
      </c>
    </row>
    <row r="1528" spans="2:7" x14ac:dyDescent="0.25">
      <c r="B1528" s="221" t="s">
        <v>1705</v>
      </c>
      <c r="C1528" s="227" t="s">
        <v>3342</v>
      </c>
      <c r="D1528" s="205" t="s">
        <v>170</v>
      </c>
      <c r="E1528" s="193">
        <v>2413</v>
      </c>
      <c r="F1528" s="194">
        <v>2171.7000000000003</v>
      </c>
      <c r="G1528" s="202">
        <v>0.1</v>
      </c>
    </row>
    <row r="1529" spans="2:7" x14ac:dyDescent="0.25">
      <c r="B1529" s="221" t="s">
        <v>1706</v>
      </c>
      <c r="C1529" s="227" t="s">
        <v>3343</v>
      </c>
      <c r="D1529" s="205" t="s">
        <v>170</v>
      </c>
      <c r="E1529" s="193">
        <v>4826</v>
      </c>
      <c r="F1529" s="194">
        <v>4343.4000000000005</v>
      </c>
      <c r="G1529" s="202">
        <v>0.1</v>
      </c>
    </row>
    <row r="1530" spans="2:7" x14ac:dyDescent="0.25">
      <c r="B1530" s="221" t="s">
        <v>1707</v>
      </c>
      <c r="C1530" s="227" t="s">
        <v>3344</v>
      </c>
      <c r="D1530" s="205" t="s">
        <v>170</v>
      </c>
      <c r="E1530" s="193">
        <v>6877</v>
      </c>
      <c r="F1530" s="194">
        <v>6189.3</v>
      </c>
      <c r="G1530" s="202">
        <v>0.1</v>
      </c>
    </row>
    <row r="1531" spans="2:7" x14ac:dyDescent="0.25">
      <c r="B1531" s="221" t="s">
        <v>1708</v>
      </c>
      <c r="C1531" s="227" t="s">
        <v>3345</v>
      </c>
      <c r="D1531" s="205" t="s">
        <v>170</v>
      </c>
      <c r="E1531" s="193">
        <v>9169</v>
      </c>
      <c r="F1531" s="194">
        <v>8252.1</v>
      </c>
      <c r="G1531" s="202">
        <v>0.1</v>
      </c>
    </row>
    <row r="1532" spans="2:7" x14ac:dyDescent="0.25">
      <c r="B1532" s="221" t="s">
        <v>1709</v>
      </c>
      <c r="C1532" s="227" t="s">
        <v>3346</v>
      </c>
      <c r="D1532" s="205" t="s">
        <v>170</v>
      </c>
      <c r="E1532" s="193">
        <v>10497</v>
      </c>
      <c r="F1532" s="194">
        <v>9447.3000000000011</v>
      </c>
      <c r="G1532" s="202">
        <v>0.1</v>
      </c>
    </row>
    <row r="1533" spans="2:7" x14ac:dyDescent="0.25">
      <c r="B1533" s="221" t="s">
        <v>1710</v>
      </c>
      <c r="C1533" s="227" t="s">
        <v>3347</v>
      </c>
      <c r="D1533" s="205" t="s">
        <v>170</v>
      </c>
      <c r="E1533" s="193">
        <v>201</v>
      </c>
      <c r="F1533" s="194">
        <v>180.9</v>
      </c>
      <c r="G1533" s="202">
        <v>0.1</v>
      </c>
    </row>
    <row r="1534" spans="2:7" x14ac:dyDescent="0.25">
      <c r="B1534" s="221" t="s">
        <v>1711</v>
      </c>
      <c r="C1534" s="227" t="s">
        <v>3348</v>
      </c>
      <c r="D1534" s="205" t="s">
        <v>170</v>
      </c>
      <c r="E1534" s="193">
        <v>2413</v>
      </c>
      <c r="F1534" s="194">
        <v>2171.7000000000003</v>
      </c>
      <c r="G1534" s="202">
        <v>0.1</v>
      </c>
    </row>
    <row r="1535" spans="2:7" x14ac:dyDescent="0.25">
      <c r="B1535" s="221" t="s">
        <v>1712</v>
      </c>
      <c r="C1535" s="227" t="s">
        <v>3349</v>
      </c>
      <c r="D1535" s="205" t="s">
        <v>170</v>
      </c>
      <c r="E1535" s="193">
        <v>4826</v>
      </c>
      <c r="F1535" s="194">
        <v>4343.4000000000005</v>
      </c>
      <c r="G1535" s="202">
        <v>0.1</v>
      </c>
    </row>
    <row r="1536" spans="2:7" x14ac:dyDescent="0.25">
      <c r="B1536" s="221" t="s">
        <v>1713</v>
      </c>
      <c r="C1536" s="227" t="s">
        <v>3350</v>
      </c>
      <c r="D1536" s="205" t="s">
        <v>170</v>
      </c>
      <c r="E1536" s="193">
        <v>6877</v>
      </c>
      <c r="F1536" s="194">
        <v>6189.3</v>
      </c>
      <c r="G1536" s="202">
        <v>0.1</v>
      </c>
    </row>
    <row r="1537" spans="2:7" x14ac:dyDescent="0.25">
      <c r="B1537" s="221" t="s">
        <v>1714</v>
      </c>
      <c r="C1537" s="227" t="s">
        <v>3351</v>
      </c>
      <c r="D1537" s="205" t="s">
        <v>170</v>
      </c>
      <c r="E1537" s="193">
        <v>9169</v>
      </c>
      <c r="F1537" s="194">
        <v>8252.1</v>
      </c>
      <c r="G1537" s="202">
        <v>0.1</v>
      </c>
    </row>
    <row r="1538" spans="2:7" x14ac:dyDescent="0.25">
      <c r="B1538" s="221" t="s">
        <v>1715</v>
      </c>
      <c r="C1538" s="227" t="s">
        <v>3352</v>
      </c>
      <c r="D1538" s="205" t="s">
        <v>170</v>
      </c>
      <c r="E1538" s="193">
        <v>10497</v>
      </c>
      <c r="F1538" s="194">
        <v>9447.3000000000011</v>
      </c>
      <c r="G1538" s="202">
        <v>0.1</v>
      </c>
    </row>
    <row r="1539" spans="2:7" x14ac:dyDescent="0.25">
      <c r="B1539" s="221" t="s">
        <v>1716</v>
      </c>
      <c r="C1539" s="227" t="s">
        <v>3353</v>
      </c>
      <c r="D1539" s="205" t="s">
        <v>170</v>
      </c>
      <c r="E1539" s="193">
        <v>201</v>
      </c>
      <c r="F1539" s="194">
        <v>180.9</v>
      </c>
      <c r="G1539" s="202">
        <v>0.1</v>
      </c>
    </row>
    <row r="1540" spans="2:7" x14ac:dyDescent="0.25">
      <c r="B1540" s="221" t="s">
        <v>1717</v>
      </c>
      <c r="C1540" s="227" t="s">
        <v>3354</v>
      </c>
      <c r="D1540" s="205" t="s">
        <v>170</v>
      </c>
      <c r="E1540" s="193">
        <v>265</v>
      </c>
      <c r="F1540" s="194">
        <v>238.5</v>
      </c>
      <c r="G1540" s="202">
        <v>0.1</v>
      </c>
    </row>
    <row r="1541" spans="2:7" x14ac:dyDescent="0.25">
      <c r="B1541" s="221" t="s">
        <v>1718</v>
      </c>
      <c r="C1541" s="227" t="s">
        <v>3355</v>
      </c>
      <c r="D1541" s="205" t="s">
        <v>170</v>
      </c>
      <c r="E1541" s="193">
        <v>530</v>
      </c>
      <c r="F1541" s="194">
        <v>477</v>
      </c>
      <c r="G1541" s="202">
        <v>0.1</v>
      </c>
    </row>
    <row r="1542" spans="2:7" x14ac:dyDescent="0.25">
      <c r="B1542" s="221" t="s">
        <v>1719</v>
      </c>
      <c r="C1542" s="227" t="s">
        <v>3356</v>
      </c>
      <c r="D1542" s="205" t="s">
        <v>170</v>
      </c>
      <c r="E1542" s="193">
        <v>755</v>
      </c>
      <c r="F1542" s="194">
        <v>679.5</v>
      </c>
      <c r="G1542" s="202">
        <v>0.1</v>
      </c>
    </row>
    <row r="1543" spans="2:7" x14ac:dyDescent="0.25">
      <c r="B1543" s="221" t="s">
        <v>1720</v>
      </c>
      <c r="C1543" s="227" t="s">
        <v>3357</v>
      </c>
      <c r="D1543" s="205" t="s">
        <v>170</v>
      </c>
      <c r="E1543" s="193">
        <v>1007</v>
      </c>
      <c r="F1543" s="194">
        <v>906.30000000000007</v>
      </c>
      <c r="G1543" s="202">
        <v>0.1</v>
      </c>
    </row>
    <row r="1544" spans="2:7" x14ac:dyDescent="0.25">
      <c r="B1544" s="221" t="s">
        <v>1721</v>
      </c>
      <c r="C1544" s="227" t="s">
        <v>3358</v>
      </c>
      <c r="D1544" s="205" t="s">
        <v>170</v>
      </c>
      <c r="E1544" s="193">
        <v>1153</v>
      </c>
      <c r="F1544" s="194">
        <v>1037.7</v>
      </c>
      <c r="G1544" s="202">
        <v>0.1</v>
      </c>
    </row>
    <row r="1545" spans="2:7" x14ac:dyDescent="0.25">
      <c r="B1545" s="221" t="s">
        <v>1722</v>
      </c>
      <c r="C1545" s="227" t="s">
        <v>3359</v>
      </c>
      <c r="D1545" s="205" t="s">
        <v>170</v>
      </c>
      <c r="E1545" s="193">
        <v>22</v>
      </c>
      <c r="F1545" s="194">
        <v>19.8</v>
      </c>
      <c r="G1545" s="202">
        <v>0.1</v>
      </c>
    </row>
    <row r="1546" spans="2:7" x14ac:dyDescent="0.25">
      <c r="B1546" s="221" t="s">
        <v>1723</v>
      </c>
      <c r="C1546" s="227" t="s">
        <v>3360</v>
      </c>
      <c r="D1546" s="205" t="s">
        <v>170</v>
      </c>
      <c r="E1546" s="193">
        <v>402</v>
      </c>
      <c r="F1546" s="194">
        <v>361.8</v>
      </c>
      <c r="G1546" s="202">
        <v>0.1</v>
      </c>
    </row>
    <row r="1547" spans="2:7" x14ac:dyDescent="0.25">
      <c r="B1547" s="221" t="s">
        <v>1724</v>
      </c>
      <c r="C1547" s="227" t="s">
        <v>3361</v>
      </c>
      <c r="D1547" s="205" t="s">
        <v>170</v>
      </c>
      <c r="E1547" s="193">
        <v>804</v>
      </c>
      <c r="F1547" s="194">
        <v>723.6</v>
      </c>
      <c r="G1547" s="202">
        <v>0.1</v>
      </c>
    </row>
    <row r="1548" spans="2:7" x14ac:dyDescent="0.25">
      <c r="B1548" s="221" t="s">
        <v>1725</v>
      </c>
      <c r="C1548" s="227" t="s">
        <v>3362</v>
      </c>
      <c r="D1548" s="205" t="s">
        <v>170</v>
      </c>
      <c r="E1548" s="193">
        <v>1146</v>
      </c>
      <c r="F1548" s="194">
        <v>1031.4000000000001</v>
      </c>
      <c r="G1548" s="202">
        <v>0.1</v>
      </c>
    </row>
    <row r="1549" spans="2:7" x14ac:dyDescent="0.25">
      <c r="B1549" s="221" t="s">
        <v>1726</v>
      </c>
      <c r="C1549" s="227" t="s">
        <v>3363</v>
      </c>
      <c r="D1549" s="205" t="s">
        <v>170</v>
      </c>
      <c r="E1549" s="193">
        <v>1528</v>
      </c>
      <c r="F1549" s="194">
        <v>1375.2</v>
      </c>
      <c r="G1549" s="202">
        <v>0.1</v>
      </c>
    </row>
    <row r="1550" spans="2:7" x14ac:dyDescent="0.25">
      <c r="B1550" s="221" t="s">
        <v>1727</v>
      </c>
      <c r="C1550" s="227" t="s">
        <v>3364</v>
      </c>
      <c r="D1550" s="205" t="s">
        <v>170</v>
      </c>
      <c r="E1550" s="193">
        <v>1749</v>
      </c>
      <c r="F1550" s="194">
        <v>1574.1000000000001</v>
      </c>
      <c r="G1550" s="202">
        <v>0.1</v>
      </c>
    </row>
    <row r="1551" spans="2:7" x14ac:dyDescent="0.25">
      <c r="B1551" s="221" t="s">
        <v>1728</v>
      </c>
      <c r="C1551" s="227" t="s">
        <v>3365</v>
      </c>
      <c r="D1551" s="205" t="s">
        <v>170</v>
      </c>
      <c r="E1551" s="193">
        <v>33.5</v>
      </c>
      <c r="F1551" s="194">
        <v>30.150000000000002</v>
      </c>
      <c r="G1551" s="202">
        <v>0.1</v>
      </c>
    </row>
    <row r="1552" spans="2:7" x14ac:dyDescent="0.25">
      <c r="B1552" s="221" t="s">
        <v>1729</v>
      </c>
      <c r="C1552" s="227" t="s">
        <v>3366</v>
      </c>
      <c r="D1552" s="205" t="s">
        <v>170</v>
      </c>
      <c r="E1552" s="193">
        <v>1608</v>
      </c>
      <c r="F1552" s="194">
        <v>1447.2</v>
      </c>
      <c r="G1552" s="202">
        <v>0.1</v>
      </c>
    </row>
    <row r="1553" spans="2:7" x14ac:dyDescent="0.25">
      <c r="B1553" s="221" t="s">
        <v>1730</v>
      </c>
      <c r="C1553" s="227" t="s">
        <v>3367</v>
      </c>
      <c r="D1553" s="205" t="s">
        <v>170</v>
      </c>
      <c r="E1553" s="193">
        <v>3216</v>
      </c>
      <c r="F1553" s="194">
        <v>2894.4</v>
      </c>
      <c r="G1553" s="202">
        <v>0.1</v>
      </c>
    </row>
    <row r="1554" spans="2:7" x14ac:dyDescent="0.25">
      <c r="B1554" s="221" t="s">
        <v>1731</v>
      </c>
      <c r="C1554" s="227" t="s">
        <v>3368</v>
      </c>
      <c r="D1554" s="205" t="s">
        <v>170</v>
      </c>
      <c r="E1554" s="193">
        <v>4583</v>
      </c>
      <c r="F1554" s="194">
        <v>4124.7</v>
      </c>
      <c r="G1554" s="202">
        <v>0.1</v>
      </c>
    </row>
    <row r="1555" spans="2:7" x14ac:dyDescent="0.25">
      <c r="B1555" s="221" t="s">
        <v>1732</v>
      </c>
      <c r="C1555" s="227" t="s">
        <v>3369</v>
      </c>
      <c r="D1555" s="205" t="s">
        <v>170</v>
      </c>
      <c r="E1555" s="193">
        <v>6110</v>
      </c>
      <c r="F1555" s="194">
        <v>5499</v>
      </c>
      <c r="G1555" s="202">
        <v>0.1</v>
      </c>
    </row>
    <row r="1556" spans="2:7" x14ac:dyDescent="0.25">
      <c r="B1556" s="221" t="s">
        <v>1733</v>
      </c>
      <c r="C1556" s="227" t="s">
        <v>3370</v>
      </c>
      <c r="D1556" s="205" t="s">
        <v>170</v>
      </c>
      <c r="E1556" s="193">
        <v>6995</v>
      </c>
      <c r="F1556" s="194">
        <v>6295.5</v>
      </c>
      <c r="G1556" s="202">
        <v>0.1</v>
      </c>
    </row>
    <row r="1557" spans="2:7" x14ac:dyDescent="0.25">
      <c r="B1557" s="221" t="s">
        <v>1734</v>
      </c>
      <c r="C1557" s="227" t="s">
        <v>3371</v>
      </c>
      <c r="D1557" s="205" t="s">
        <v>170</v>
      </c>
      <c r="E1557" s="193">
        <v>134</v>
      </c>
      <c r="F1557" s="194">
        <v>120.60000000000001</v>
      </c>
      <c r="G1557" s="202">
        <v>0.1</v>
      </c>
    </row>
    <row r="1558" spans="2:7" x14ac:dyDescent="0.25">
      <c r="B1558" s="221" t="s">
        <v>1735</v>
      </c>
      <c r="C1558" s="227" t="s">
        <v>3372</v>
      </c>
      <c r="D1558" s="205" t="s">
        <v>170</v>
      </c>
      <c r="E1558" s="193">
        <v>150</v>
      </c>
      <c r="F1558" s="194">
        <v>135</v>
      </c>
      <c r="G1558" s="202">
        <v>0.1</v>
      </c>
    </row>
    <row r="1559" spans="2:7" x14ac:dyDescent="0.25">
      <c r="B1559" s="221" t="s">
        <v>1736</v>
      </c>
      <c r="C1559" s="227" t="s">
        <v>3373</v>
      </c>
      <c r="D1559" s="205" t="s">
        <v>170</v>
      </c>
      <c r="E1559" s="193">
        <v>300</v>
      </c>
      <c r="F1559" s="194">
        <v>270</v>
      </c>
      <c r="G1559" s="202">
        <v>0.1</v>
      </c>
    </row>
    <row r="1560" spans="2:7" x14ac:dyDescent="0.25">
      <c r="B1560" s="221" t="s">
        <v>1737</v>
      </c>
      <c r="C1560" s="227" t="s">
        <v>3374</v>
      </c>
      <c r="D1560" s="205" t="s">
        <v>170</v>
      </c>
      <c r="E1560" s="193">
        <v>427</v>
      </c>
      <c r="F1560" s="194">
        <v>384.3</v>
      </c>
      <c r="G1560" s="202">
        <v>0.1</v>
      </c>
    </row>
    <row r="1561" spans="2:7" x14ac:dyDescent="0.25">
      <c r="B1561" s="221" t="s">
        <v>1738</v>
      </c>
      <c r="C1561" s="227" t="s">
        <v>3375</v>
      </c>
      <c r="D1561" s="205" t="s">
        <v>170</v>
      </c>
      <c r="E1561" s="193">
        <v>570</v>
      </c>
      <c r="F1561" s="194">
        <v>513</v>
      </c>
      <c r="G1561" s="202">
        <v>0.1</v>
      </c>
    </row>
    <row r="1562" spans="2:7" x14ac:dyDescent="0.25">
      <c r="B1562" s="221" t="s">
        <v>1739</v>
      </c>
      <c r="C1562" s="227" t="s">
        <v>3376</v>
      </c>
      <c r="D1562" s="205" t="s">
        <v>170</v>
      </c>
      <c r="E1562" s="193">
        <v>653</v>
      </c>
      <c r="F1562" s="194">
        <v>587.70000000000005</v>
      </c>
      <c r="G1562" s="202">
        <v>0.1</v>
      </c>
    </row>
    <row r="1563" spans="2:7" x14ac:dyDescent="0.25">
      <c r="B1563" s="221" t="s">
        <v>1740</v>
      </c>
      <c r="C1563" s="227" t="s">
        <v>3377</v>
      </c>
      <c r="D1563" s="205" t="s">
        <v>170</v>
      </c>
      <c r="E1563" s="193">
        <v>12.5</v>
      </c>
      <c r="F1563" s="194">
        <v>11.25</v>
      </c>
      <c r="G1563" s="202">
        <v>0.1</v>
      </c>
    </row>
    <row r="1564" spans="2:7" x14ac:dyDescent="0.25">
      <c r="B1564" s="221" t="s">
        <v>1741</v>
      </c>
      <c r="C1564" s="227" t="s">
        <v>3378</v>
      </c>
      <c r="D1564" s="205" t="s">
        <v>170</v>
      </c>
      <c r="E1564" s="193">
        <v>20</v>
      </c>
      <c r="F1564" s="194">
        <v>18</v>
      </c>
      <c r="G1564" s="202">
        <v>0.1</v>
      </c>
    </row>
    <row r="1565" spans="2:7" x14ac:dyDescent="0.25">
      <c r="B1565" s="221" t="s">
        <v>1742</v>
      </c>
      <c r="C1565" s="227" t="s">
        <v>3379</v>
      </c>
      <c r="D1565" s="205" t="s">
        <v>170</v>
      </c>
      <c r="E1565" s="193">
        <v>40</v>
      </c>
      <c r="F1565" s="194">
        <v>36</v>
      </c>
      <c r="G1565" s="202">
        <v>0.1</v>
      </c>
    </row>
    <row r="1566" spans="2:7" x14ac:dyDescent="0.25">
      <c r="B1566" s="221" t="s">
        <v>1743</v>
      </c>
      <c r="C1566" s="227" t="s">
        <v>3380</v>
      </c>
      <c r="D1566" s="205" t="s">
        <v>170</v>
      </c>
      <c r="E1566" s="193">
        <v>57</v>
      </c>
      <c r="F1566" s="194">
        <v>51.300000000000004</v>
      </c>
      <c r="G1566" s="202">
        <v>0.1</v>
      </c>
    </row>
    <row r="1567" spans="2:7" x14ac:dyDescent="0.25">
      <c r="B1567" s="221" t="s">
        <v>1744</v>
      </c>
      <c r="C1567" s="227" t="s">
        <v>3381</v>
      </c>
      <c r="D1567" s="205" t="s">
        <v>170</v>
      </c>
      <c r="E1567" s="193">
        <v>76</v>
      </c>
      <c r="F1567" s="194">
        <v>68.400000000000006</v>
      </c>
      <c r="G1567" s="202">
        <v>0.1</v>
      </c>
    </row>
    <row r="1568" spans="2:7" x14ac:dyDescent="0.25">
      <c r="B1568" s="221" t="s">
        <v>1745</v>
      </c>
      <c r="C1568" s="227" t="s">
        <v>3382</v>
      </c>
      <c r="D1568" s="205" t="s">
        <v>170</v>
      </c>
      <c r="E1568" s="193">
        <v>87</v>
      </c>
      <c r="F1568" s="194">
        <v>78.3</v>
      </c>
      <c r="G1568" s="202">
        <v>0.1</v>
      </c>
    </row>
    <row r="1569" spans="2:7" x14ac:dyDescent="0.25">
      <c r="B1569" s="221" t="s">
        <v>1746</v>
      </c>
      <c r="C1569" s="227" t="s">
        <v>3383</v>
      </c>
      <c r="D1569" s="205" t="s">
        <v>170</v>
      </c>
      <c r="E1569" s="193">
        <v>1.5</v>
      </c>
      <c r="F1569" s="194">
        <v>1.35</v>
      </c>
      <c r="G1569" s="202">
        <v>0.1</v>
      </c>
    </row>
    <row r="1570" spans="2:7" x14ac:dyDescent="0.25">
      <c r="B1570" s="221" t="s">
        <v>1747</v>
      </c>
      <c r="C1570" s="227" t="s">
        <v>3384</v>
      </c>
      <c r="D1570" s="205" t="s">
        <v>170</v>
      </c>
      <c r="E1570" s="193">
        <v>40</v>
      </c>
      <c r="F1570" s="194">
        <v>36</v>
      </c>
      <c r="G1570" s="202">
        <v>0.1</v>
      </c>
    </row>
    <row r="1571" spans="2:7" x14ac:dyDescent="0.25">
      <c r="B1571" s="221" t="s">
        <v>1748</v>
      </c>
      <c r="C1571" s="227" t="s">
        <v>3385</v>
      </c>
      <c r="D1571" s="205" t="s">
        <v>170</v>
      </c>
      <c r="E1571" s="193">
        <v>80</v>
      </c>
      <c r="F1571" s="194">
        <v>72</v>
      </c>
      <c r="G1571" s="202">
        <v>0.1</v>
      </c>
    </row>
    <row r="1572" spans="2:7" x14ac:dyDescent="0.25">
      <c r="B1572" s="221" t="s">
        <v>1749</v>
      </c>
      <c r="C1572" s="227" t="s">
        <v>3386</v>
      </c>
      <c r="D1572" s="205" t="s">
        <v>170</v>
      </c>
      <c r="E1572" s="193">
        <v>114</v>
      </c>
      <c r="F1572" s="194">
        <v>102.60000000000001</v>
      </c>
      <c r="G1572" s="202">
        <v>0.1</v>
      </c>
    </row>
    <row r="1573" spans="2:7" x14ac:dyDescent="0.25">
      <c r="B1573" s="221" t="s">
        <v>1750</v>
      </c>
      <c r="C1573" s="227" t="s">
        <v>3387</v>
      </c>
      <c r="D1573" s="205" t="s">
        <v>170</v>
      </c>
      <c r="E1573" s="193">
        <v>152</v>
      </c>
      <c r="F1573" s="194">
        <v>136.80000000000001</v>
      </c>
      <c r="G1573" s="202">
        <v>0.1</v>
      </c>
    </row>
    <row r="1574" spans="2:7" x14ac:dyDescent="0.25">
      <c r="B1574" s="221" t="s">
        <v>1751</v>
      </c>
      <c r="C1574" s="227" t="s">
        <v>3388</v>
      </c>
      <c r="D1574" s="205" t="s">
        <v>170</v>
      </c>
      <c r="E1574" s="193">
        <v>174</v>
      </c>
      <c r="F1574" s="194">
        <v>156.6</v>
      </c>
      <c r="G1574" s="202">
        <v>0.1</v>
      </c>
    </row>
    <row r="1575" spans="2:7" x14ac:dyDescent="0.25">
      <c r="B1575" s="221" t="s">
        <v>1752</v>
      </c>
      <c r="C1575" s="227" t="s">
        <v>3389</v>
      </c>
      <c r="D1575" s="205" t="s">
        <v>170</v>
      </c>
      <c r="E1575" s="193">
        <v>3.5</v>
      </c>
      <c r="F1575" s="194">
        <v>3.15</v>
      </c>
      <c r="G1575" s="202">
        <v>0.1</v>
      </c>
    </row>
    <row r="1576" spans="2:7" x14ac:dyDescent="0.25">
      <c r="B1576" s="221" t="s">
        <v>1753</v>
      </c>
      <c r="C1576" s="227" t="s">
        <v>3390</v>
      </c>
      <c r="D1576" s="205" t="s">
        <v>170</v>
      </c>
      <c r="E1576" s="193">
        <v>1073</v>
      </c>
      <c r="F1576" s="194">
        <v>965.7</v>
      </c>
      <c r="G1576" s="202">
        <v>0.1</v>
      </c>
    </row>
    <row r="1577" spans="2:7" x14ac:dyDescent="0.25">
      <c r="B1577" s="221" t="s">
        <v>1754</v>
      </c>
      <c r="C1577" s="227" t="s">
        <v>3391</v>
      </c>
      <c r="D1577" s="205" t="s">
        <v>170</v>
      </c>
      <c r="E1577" s="193">
        <v>2146</v>
      </c>
      <c r="F1577" s="194">
        <v>1931.4</v>
      </c>
      <c r="G1577" s="202">
        <v>0.1</v>
      </c>
    </row>
    <row r="1578" spans="2:7" x14ac:dyDescent="0.25">
      <c r="B1578" s="221" t="s">
        <v>1755</v>
      </c>
      <c r="C1578" s="227" t="s">
        <v>3392</v>
      </c>
      <c r="D1578" s="205" t="s">
        <v>170</v>
      </c>
      <c r="E1578" s="193">
        <v>3058</v>
      </c>
      <c r="F1578" s="194">
        <v>2752.2000000000003</v>
      </c>
      <c r="G1578" s="202">
        <v>0.1</v>
      </c>
    </row>
    <row r="1579" spans="2:7" x14ac:dyDescent="0.25">
      <c r="B1579" s="221" t="s">
        <v>1756</v>
      </c>
      <c r="C1579" s="227" t="s">
        <v>3393</v>
      </c>
      <c r="D1579" s="205" t="s">
        <v>170</v>
      </c>
      <c r="E1579" s="193">
        <v>4077</v>
      </c>
      <c r="F1579" s="194">
        <v>3669.3</v>
      </c>
      <c r="G1579" s="202">
        <v>0.1</v>
      </c>
    </row>
    <row r="1580" spans="2:7" x14ac:dyDescent="0.25">
      <c r="B1580" s="221" t="s">
        <v>1757</v>
      </c>
      <c r="C1580" s="227" t="s">
        <v>3394</v>
      </c>
      <c r="D1580" s="205" t="s">
        <v>170</v>
      </c>
      <c r="E1580" s="193">
        <v>4668</v>
      </c>
      <c r="F1580" s="194">
        <v>4201.2</v>
      </c>
      <c r="G1580" s="202">
        <v>0.1</v>
      </c>
    </row>
    <row r="1581" spans="2:7" x14ac:dyDescent="0.25">
      <c r="B1581" s="221" t="s">
        <v>1758</v>
      </c>
      <c r="C1581" s="227" t="s">
        <v>3395</v>
      </c>
      <c r="D1581" s="205" t="s">
        <v>170</v>
      </c>
      <c r="E1581" s="193">
        <v>89</v>
      </c>
      <c r="F1581" s="194">
        <v>80.100000000000009</v>
      </c>
      <c r="G1581" s="202">
        <v>0.1</v>
      </c>
    </row>
    <row r="1582" spans="2:7" x14ac:dyDescent="0.25">
      <c r="B1582" s="221" t="s">
        <v>1759</v>
      </c>
      <c r="C1582" s="227" t="s">
        <v>3396</v>
      </c>
      <c r="D1582" s="205" t="s">
        <v>170</v>
      </c>
      <c r="E1582" s="193">
        <v>242</v>
      </c>
      <c r="F1582" s="194">
        <v>217.8</v>
      </c>
      <c r="G1582" s="202">
        <v>0.1</v>
      </c>
    </row>
    <row r="1583" spans="2:7" x14ac:dyDescent="0.25">
      <c r="B1583" s="221" t="s">
        <v>1760</v>
      </c>
      <c r="C1583" s="227" t="s">
        <v>3397</v>
      </c>
      <c r="D1583" s="205" t="s">
        <v>170</v>
      </c>
      <c r="E1583" s="193">
        <v>345</v>
      </c>
      <c r="F1583" s="194">
        <v>310.5</v>
      </c>
      <c r="G1583" s="202">
        <v>0.1</v>
      </c>
    </row>
    <row r="1584" spans="2:7" x14ac:dyDescent="0.25">
      <c r="B1584" s="221" t="s">
        <v>1761</v>
      </c>
      <c r="C1584" s="227" t="s">
        <v>3398</v>
      </c>
      <c r="D1584" s="205" t="s">
        <v>170</v>
      </c>
      <c r="E1584" s="193">
        <v>460</v>
      </c>
      <c r="F1584" s="194">
        <v>414</v>
      </c>
      <c r="G1584" s="202">
        <v>0.1</v>
      </c>
    </row>
    <row r="1585" spans="2:7" x14ac:dyDescent="0.25">
      <c r="B1585" s="221" t="s">
        <v>1762</v>
      </c>
      <c r="C1585" s="227" t="s">
        <v>3399</v>
      </c>
      <c r="D1585" s="205" t="s">
        <v>170</v>
      </c>
      <c r="E1585" s="193">
        <v>526</v>
      </c>
      <c r="F1585" s="194">
        <v>473.40000000000003</v>
      </c>
      <c r="G1585" s="202">
        <v>0.1</v>
      </c>
    </row>
    <row r="1586" spans="2:7" x14ac:dyDescent="0.25">
      <c r="B1586" s="221" t="s">
        <v>1763</v>
      </c>
      <c r="C1586" s="227" t="s">
        <v>3400</v>
      </c>
      <c r="D1586" s="205" t="s">
        <v>170</v>
      </c>
      <c r="E1586" s="193">
        <v>134</v>
      </c>
      <c r="F1586" s="194">
        <v>120.60000000000001</v>
      </c>
      <c r="G1586" s="202">
        <v>0.1</v>
      </c>
    </row>
    <row r="1587" spans="2:7" x14ac:dyDescent="0.25">
      <c r="B1587" s="221" t="s">
        <v>1764</v>
      </c>
      <c r="C1587" s="227" t="s">
        <v>3401</v>
      </c>
      <c r="D1587" s="205" t="s">
        <v>170</v>
      </c>
      <c r="E1587" s="193">
        <v>191</v>
      </c>
      <c r="F1587" s="194">
        <v>171.9</v>
      </c>
      <c r="G1587" s="202">
        <v>0.1</v>
      </c>
    </row>
    <row r="1588" spans="2:7" x14ac:dyDescent="0.25">
      <c r="B1588" s="221" t="s">
        <v>1765</v>
      </c>
      <c r="C1588" s="227" t="s">
        <v>3402</v>
      </c>
      <c r="D1588" s="205" t="s">
        <v>170</v>
      </c>
      <c r="E1588" s="193">
        <v>255</v>
      </c>
      <c r="F1588" s="194">
        <v>229.5</v>
      </c>
      <c r="G1588" s="202">
        <v>0.1</v>
      </c>
    </row>
    <row r="1589" spans="2:7" x14ac:dyDescent="0.25">
      <c r="B1589" s="221" t="s">
        <v>1766</v>
      </c>
      <c r="C1589" s="227" t="s">
        <v>3403</v>
      </c>
      <c r="D1589" s="205" t="s">
        <v>170</v>
      </c>
      <c r="E1589" s="193">
        <v>291</v>
      </c>
      <c r="F1589" s="194">
        <v>261.90000000000003</v>
      </c>
      <c r="G1589" s="202">
        <v>0.1</v>
      </c>
    </row>
    <row r="1590" spans="2:7" x14ac:dyDescent="0.25">
      <c r="B1590" s="221" t="s">
        <v>1767</v>
      </c>
      <c r="C1590" s="227" t="s">
        <v>3404</v>
      </c>
      <c r="D1590" s="205" t="s">
        <v>170</v>
      </c>
      <c r="E1590" s="193">
        <v>226</v>
      </c>
      <c r="F1590" s="194">
        <v>203.4</v>
      </c>
      <c r="G1590" s="202">
        <v>0.1</v>
      </c>
    </row>
    <row r="1591" spans="2:7" x14ac:dyDescent="0.25">
      <c r="B1591" s="221" t="s">
        <v>1768</v>
      </c>
      <c r="C1591" s="227" t="s">
        <v>3405</v>
      </c>
      <c r="D1591" s="205" t="s">
        <v>170</v>
      </c>
      <c r="E1591" s="193">
        <v>322</v>
      </c>
      <c r="F1591" s="194">
        <v>289.8</v>
      </c>
      <c r="G1591" s="202">
        <v>0.1</v>
      </c>
    </row>
    <row r="1592" spans="2:7" x14ac:dyDescent="0.25">
      <c r="B1592" s="223" t="s">
        <v>1769</v>
      </c>
      <c r="C1592" s="227" t="s">
        <v>3406</v>
      </c>
      <c r="D1592" s="205" t="s">
        <v>170</v>
      </c>
      <c r="E1592" s="193">
        <v>429</v>
      </c>
      <c r="F1592" s="194">
        <v>386.1</v>
      </c>
      <c r="G1592" s="202">
        <v>0.1</v>
      </c>
    </row>
    <row r="1593" spans="2:7" x14ac:dyDescent="0.25">
      <c r="B1593" s="223" t="s">
        <v>1770</v>
      </c>
      <c r="C1593" s="227" t="s">
        <v>3407</v>
      </c>
      <c r="D1593" s="205" t="s">
        <v>170</v>
      </c>
      <c r="E1593" s="193">
        <v>492</v>
      </c>
      <c r="F1593" s="194">
        <v>442.8</v>
      </c>
      <c r="G1593" s="202">
        <v>0.1</v>
      </c>
    </row>
    <row r="1594" spans="2:7" x14ac:dyDescent="0.25">
      <c r="B1594" s="223" t="s">
        <v>1771</v>
      </c>
      <c r="C1594" s="227" t="s">
        <v>3408</v>
      </c>
      <c r="D1594" s="205" t="s">
        <v>170</v>
      </c>
      <c r="E1594" s="193">
        <v>126</v>
      </c>
      <c r="F1594" s="194">
        <v>113.4</v>
      </c>
      <c r="G1594" s="202">
        <v>0.1</v>
      </c>
    </row>
    <row r="1595" spans="2:7" x14ac:dyDescent="0.25">
      <c r="B1595" s="223" t="s">
        <v>1772</v>
      </c>
      <c r="C1595" s="227" t="s">
        <v>3409</v>
      </c>
      <c r="D1595" s="205" t="s">
        <v>170</v>
      </c>
      <c r="E1595" s="193">
        <v>180</v>
      </c>
      <c r="F1595" s="194">
        <v>162</v>
      </c>
      <c r="G1595" s="202">
        <v>0.1</v>
      </c>
    </row>
    <row r="1596" spans="2:7" x14ac:dyDescent="0.25">
      <c r="B1596" s="223" t="s">
        <v>1773</v>
      </c>
      <c r="C1596" s="227" t="s">
        <v>3410</v>
      </c>
      <c r="D1596" s="205" t="s">
        <v>170</v>
      </c>
      <c r="E1596" s="193">
        <v>239</v>
      </c>
      <c r="F1596" s="194">
        <v>215.1</v>
      </c>
      <c r="G1596" s="202">
        <v>0.1</v>
      </c>
    </row>
    <row r="1597" spans="2:7" x14ac:dyDescent="0.25">
      <c r="B1597" s="223" t="s">
        <v>1774</v>
      </c>
      <c r="C1597" s="227" t="s">
        <v>3411</v>
      </c>
      <c r="D1597" s="205" t="s">
        <v>170</v>
      </c>
      <c r="E1597" s="193">
        <v>274</v>
      </c>
      <c r="F1597" s="194">
        <v>246.6</v>
      </c>
      <c r="G1597" s="202">
        <v>0.1</v>
      </c>
    </row>
    <row r="1598" spans="2:7" x14ac:dyDescent="0.25">
      <c r="B1598" s="223" t="s">
        <v>1775</v>
      </c>
      <c r="C1598" s="227" t="s">
        <v>3412</v>
      </c>
      <c r="D1598" s="205" t="s">
        <v>170</v>
      </c>
      <c r="E1598" s="193">
        <v>26.5</v>
      </c>
      <c r="F1598" s="194">
        <v>23.85</v>
      </c>
      <c r="G1598" s="202">
        <v>0.1</v>
      </c>
    </row>
    <row r="1599" spans="2:7" x14ac:dyDescent="0.25">
      <c r="B1599" s="223" t="s">
        <v>1776</v>
      </c>
      <c r="C1599" s="227" t="s">
        <v>3413</v>
      </c>
      <c r="D1599" s="205" t="s">
        <v>170</v>
      </c>
      <c r="E1599" s="193">
        <v>53</v>
      </c>
      <c r="F1599" s="194">
        <v>47.7</v>
      </c>
      <c r="G1599" s="202">
        <v>0.1</v>
      </c>
    </row>
    <row r="1600" spans="2:7" x14ac:dyDescent="0.25">
      <c r="B1600" s="223" t="s">
        <v>1777</v>
      </c>
      <c r="C1600" s="227" t="s">
        <v>3414</v>
      </c>
      <c r="D1600" s="205" t="s">
        <v>170</v>
      </c>
      <c r="E1600" s="193">
        <v>75</v>
      </c>
      <c r="F1600" s="194">
        <v>67.5</v>
      </c>
      <c r="G1600" s="202">
        <v>0.1</v>
      </c>
    </row>
    <row r="1601" spans="2:7" x14ac:dyDescent="0.25">
      <c r="B1601" s="223" t="s">
        <v>1778</v>
      </c>
      <c r="C1601" s="227" t="s">
        <v>3415</v>
      </c>
      <c r="D1601" s="205" t="s">
        <v>170</v>
      </c>
      <c r="E1601" s="193">
        <v>100</v>
      </c>
      <c r="F1601" s="194">
        <v>90</v>
      </c>
      <c r="G1601" s="202">
        <v>0.1</v>
      </c>
    </row>
    <row r="1602" spans="2:7" x14ac:dyDescent="0.25">
      <c r="B1602" s="223" t="s">
        <v>1779</v>
      </c>
      <c r="C1602" s="227" t="s">
        <v>3416</v>
      </c>
      <c r="D1602" s="205" t="s">
        <v>170</v>
      </c>
      <c r="E1602" s="193">
        <v>115</v>
      </c>
      <c r="F1602" s="194">
        <v>103.5</v>
      </c>
      <c r="G1602" s="202">
        <v>0.1</v>
      </c>
    </row>
    <row r="1603" spans="2:7" x14ac:dyDescent="0.25">
      <c r="B1603" s="223" t="s">
        <v>1780</v>
      </c>
      <c r="C1603" s="227" t="s">
        <v>3417</v>
      </c>
      <c r="D1603" s="205" t="s">
        <v>170</v>
      </c>
      <c r="E1603" s="193">
        <v>2</v>
      </c>
      <c r="F1603" s="194">
        <v>1.8</v>
      </c>
      <c r="G1603" s="202">
        <v>0.1</v>
      </c>
    </row>
    <row r="1604" spans="2:7" x14ac:dyDescent="0.25">
      <c r="B1604" s="223" t="s">
        <v>1781</v>
      </c>
      <c r="C1604" s="227" t="s">
        <v>3418</v>
      </c>
      <c r="D1604" s="205" t="s">
        <v>170</v>
      </c>
      <c r="E1604" s="193">
        <v>16</v>
      </c>
      <c r="F1604" s="194">
        <v>14.4</v>
      </c>
      <c r="G1604" s="202">
        <v>0.1</v>
      </c>
    </row>
    <row r="1605" spans="2:7" x14ac:dyDescent="0.25">
      <c r="B1605" s="223" t="s">
        <v>1782</v>
      </c>
      <c r="C1605" s="227" t="s">
        <v>3419</v>
      </c>
      <c r="D1605" s="205" t="s">
        <v>170</v>
      </c>
      <c r="E1605" s="193">
        <v>31.5</v>
      </c>
      <c r="F1605" s="194">
        <v>28.35</v>
      </c>
      <c r="G1605" s="202">
        <v>0.1</v>
      </c>
    </row>
    <row r="1606" spans="2:7" x14ac:dyDescent="0.25">
      <c r="B1606" s="223" t="s">
        <v>1783</v>
      </c>
      <c r="C1606" s="227" t="s">
        <v>3420</v>
      </c>
      <c r="D1606" s="205" t="s">
        <v>170</v>
      </c>
      <c r="E1606" s="193">
        <v>45</v>
      </c>
      <c r="F1606" s="194">
        <v>40.5</v>
      </c>
      <c r="G1606" s="202">
        <v>0.1</v>
      </c>
    </row>
    <row r="1607" spans="2:7" x14ac:dyDescent="0.25">
      <c r="B1607" s="223" t="s">
        <v>1784</v>
      </c>
      <c r="C1607" s="227" t="s">
        <v>3421</v>
      </c>
      <c r="D1607" s="205" t="s">
        <v>170</v>
      </c>
      <c r="E1607" s="193">
        <v>60</v>
      </c>
      <c r="F1607" s="194">
        <v>54</v>
      </c>
      <c r="G1607" s="202">
        <v>0.1</v>
      </c>
    </row>
    <row r="1608" spans="2:7" x14ac:dyDescent="0.25">
      <c r="B1608" s="223" t="s">
        <v>1785</v>
      </c>
      <c r="C1608" s="227" t="s">
        <v>3422</v>
      </c>
      <c r="D1608" s="205" t="s">
        <v>170</v>
      </c>
      <c r="E1608" s="193">
        <v>69</v>
      </c>
      <c r="F1608" s="194">
        <v>62.1</v>
      </c>
      <c r="G1608" s="202">
        <v>0.1</v>
      </c>
    </row>
    <row r="1609" spans="2:7" x14ac:dyDescent="0.25">
      <c r="B1609" s="223" t="s">
        <v>1786</v>
      </c>
      <c r="C1609" s="227" t="s">
        <v>3423</v>
      </c>
      <c r="D1609" s="205" t="s">
        <v>170</v>
      </c>
      <c r="E1609" s="193">
        <v>1.5</v>
      </c>
      <c r="F1609" s="194">
        <v>1.35</v>
      </c>
      <c r="G1609" s="202">
        <v>0.1</v>
      </c>
    </row>
    <row r="1610" spans="2:7" x14ac:dyDescent="0.25">
      <c r="B1610" s="223" t="s">
        <v>1787</v>
      </c>
      <c r="C1610" s="227" t="s">
        <v>3424</v>
      </c>
      <c r="D1610" s="205" t="s">
        <v>170</v>
      </c>
      <c r="E1610" s="193">
        <v>8</v>
      </c>
      <c r="F1610" s="194">
        <v>7.2</v>
      </c>
      <c r="G1610" s="202">
        <v>0.1</v>
      </c>
    </row>
    <row r="1611" spans="2:7" x14ac:dyDescent="0.25">
      <c r="B1611" s="223" t="s">
        <v>1788</v>
      </c>
      <c r="C1611" s="227" t="s">
        <v>3425</v>
      </c>
      <c r="D1611" s="205" t="s">
        <v>170</v>
      </c>
      <c r="E1611" s="193">
        <v>16</v>
      </c>
      <c r="F1611" s="194">
        <v>14.4</v>
      </c>
      <c r="G1611" s="202">
        <v>0.1</v>
      </c>
    </row>
    <row r="1612" spans="2:7" x14ac:dyDescent="0.25">
      <c r="B1612" s="223" t="s">
        <v>1789</v>
      </c>
      <c r="C1612" s="227" t="s">
        <v>3426</v>
      </c>
      <c r="D1612" s="205" t="s">
        <v>170</v>
      </c>
      <c r="E1612" s="193">
        <v>22.5</v>
      </c>
      <c r="F1612" s="194">
        <v>20.25</v>
      </c>
      <c r="G1612" s="202">
        <v>0.1</v>
      </c>
    </row>
    <row r="1613" spans="2:7" x14ac:dyDescent="0.25">
      <c r="B1613" s="223" t="s">
        <v>1790</v>
      </c>
      <c r="C1613" s="227" t="s">
        <v>3427</v>
      </c>
      <c r="D1613" s="205" t="s">
        <v>170</v>
      </c>
      <c r="E1613" s="193">
        <v>30</v>
      </c>
      <c r="F1613" s="194">
        <v>27</v>
      </c>
      <c r="G1613" s="202">
        <v>0.1</v>
      </c>
    </row>
    <row r="1614" spans="2:7" x14ac:dyDescent="0.25">
      <c r="B1614" s="223" t="s">
        <v>1791</v>
      </c>
      <c r="C1614" s="227" t="s">
        <v>3428</v>
      </c>
      <c r="D1614" s="205" t="s">
        <v>170</v>
      </c>
      <c r="E1614" s="193">
        <v>34.5</v>
      </c>
      <c r="F1614" s="194">
        <v>31.05</v>
      </c>
      <c r="G1614" s="202">
        <v>0.1</v>
      </c>
    </row>
    <row r="1615" spans="2:7" x14ac:dyDescent="0.25">
      <c r="B1615" s="223" t="s">
        <v>1792</v>
      </c>
      <c r="C1615" s="227" t="s">
        <v>3429</v>
      </c>
      <c r="D1615" s="205" t="s">
        <v>170</v>
      </c>
      <c r="E1615" s="193">
        <v>0.6613848341232228</v>
      </c>
      <c r="F1615" s="194">
        <v>0.59524635071090048</v>
      </c>
      <c r="G1615" s="202">
        <v>0.1</v>
      </c>
    </row>
    <row r="1616" spans="2:7" x14ac:dyDescent="0.25">
      <c r="B1616" s="223" t="s">
        <v>1793</v>
      </c>
      <c r="C1616" s="227" t="s">
        <v>3430</v>
      </c>
      <c r="D1616" s="205" t="s">
        <v>170</v>
      </c>
      <c r="E1616" s="193">
        <v>6.5</v>
      </c>
      <c r="F1616" s="194">
        <v>5.8500000000000005</v>
      </c>
      <c r="G1616" s="202">
        <v>0.1</v>
      </c>
    </row>
    <row r="1617" spans="2:7" x14ac:dyDescent="0.25">
      <c r="B1617" s="223" t="s">
        <v>1794</v>
      </c>
      <c r="C1617" s="227" t="s">
        <v>3431</v>
      </c>
      <c r="D1617" s="205" t="s">
        <v>170</v>
      </c>
      <c r="E1617" s="193">
        <v>13</v>
      </c>
      <c r="F1617" s="194">
        <v>11.700000000000001</v>
      </c>
      <c r="G1617" s="202">
        <v>0.1</v>
      </c>
    </row>
    <row r="1618" spans="2:7" x14ac:dyDescent="0.25">
      <c r="B1618" s="223" t="s">
        <v>1795</v>
      </c>
      <c r="C1618" s="227" t="s">
        <v>3432</v>
      </c>
      <c r="D1618" s="205" t="s">
        <v>170</v>
      </c>
      <c r="E1618" s="193">
        <v>19</v>
      </c>
      <c r="F1618" s="194">
        <v>17.100000000000001</v>
      </c>
      <c r="G1618" s="202">
        <v>0.1</v>
      </c>
    </row>
    <row r="1619" spans="2:7" x14ac:dyDescent="0.25">
      <c r="B1619" s="223" t="s">
        <v>1796</v>
      </c>
      <c r="C1619" s="227" t="s">
        <v>3433</v>
      </c>
      <c r="D1619" s="205" t="s">
        <v>170</v>
      </c>
      <c r="E1619" s="193">
        <v>25</v>
      </c>
      <c r="F1619" s="194">
        <v>22.5</v>
      </c>
      <c r="G1619" s="202">
        <v>0.1</v>
      </c>
    </row>
    <row r="1620" spans="2:7" x14ac:dyDescent="0.25">
      <c r="B1620" s="223" t="s">
        <v>1797</v>
      </c>
      <c r="C1620" s="227" t="s">
        <v>3434</v>
      </c>
      <c r="D1620" s="205" t="s">
        <v>170</v>
      </c>
      <c r="E1620" s="193">
        <v>28.5</v>
      </c>
      <c r="F1620" s="194">
        <v>25.650000000000002</v>
      </c>
      <c r="G1620" s="202">
        <v>0.1</v>
      </c>
    </row>
    <row r="1621" spans="2:7" x14ac:dyDescent="0.25">
      <c r="B1621" s="223" t="s">
        <v>1798</v>
      </c>
      <c r="C1621" s="227" t="s">
        <v>3435</v>
      </c>
      <c r="D1621" s="205" t="s">
        <v>170</v>
      </c>
      <c r="E1621" s="193">
        <v>0.5502995260663508</v>
      </c>
      <c r="F1621" s="194">
        <v>0.49526957345971573</v>
      </c>
      <c r="G1621" s="202">
        <v>0.1</v>
      </c>
    </row>
    <row r="1622" spans="2:7" x14ac:dyDescent="0.25">
      <c r="B1622" s="223" t="s">
        <v>1799</v>
      </c>
      <c r="C1622" s="227" t="s">
        <v>3436</v>
      </c>
      <c r="D1622" s="205" t="s">
        <v>170</v>
      </c>
      <c r="E1622" s="193">
        <v>25</v>
      </c>
      <c r="F1622" s="194">
        <v>22.5</v>
      </c>
      <c r="G1622" s="202">
        <v>0.1</v>
      </c>
    </row>
    <row r="1623" spans="2:7" x14ac:dyDescent="0.25">
      <c r="B1623" s="223" t="s">
        <v>1800</v>
      </c>
      <c r="C1623" s="227" t="s">
        <v>3437</v>
      </c>
      <c r="D1623" s="205" t="s">
        <v>170</v>
      </c>
      <c r="E1623" s="193">
        <v>50</v>
      </c>
      <c r="F1623" s="194">
        <v>45</v>
      </c>
      <c r="G1623" s="202">
        <v>0.1</v>
      </c>
    </row>
    <row r="1624" spans="2:7" x14ac:dyDescent="0.25">
      <c r="B1624" s="223" t="s">
        <v>1801</v>
      </c>
      <c r="C1624" s="227" t="s">
        <v>3438</v>
      </c>
      <c r="D1624" s="205" t="s">
        <v>170</v>
      </c>
      <c r="E1624" s="193">
        <v>71</v>
      </c>
      <c r="F1624" s="194">
        <v>63.9</v>
      </c>
      <c r="G1624" s="202">
        <v>0.1</v>
      </c>
    </row>
    <row r="1625" spans="2:7" x14ac:dyDescent="0.25">
      <c r="B1625" s="223" t="s">
        <v>1802</v>
      </c>
      <c r="C1625" s="227" t="s">
        <v>3439</v>
      </c>
      <c r="D1625" s="205" t="s">
        <v>170</v>
      </c>
      <c r="E1625" s="193">
        <v>95</v>
      </c>
      <c r="F1625" s="194">
        <v>85.5</v>
      </c>
      <c r="G1625" s="202">
        <v>0.1</v>
      </c>
    </row>
    <row r="1626" spans="2:7" x14ac:dyDescent="0.25">
      <c r="B1626" s="223" t="s">
        <v>1803</v>
      </c>
      <c r="C1626" s="227" t="s">
        <v>3440</v>
      </c>
      <c r="D1626" s="205" t="s">
        <v>170</v>
      </c>
      <c r="E1626" s="193">
        <v>109</v>
      </c>
      <c r="F1626" s="194">
        <v>98.100000000000009</v>
      </c>
      <c r="G1626" s="202">
        <v>0.1</v>
      </c>
    </row>
    <row r="1627" spans="2:7" x14ac:dyDescent="0.25">
      <c r="B1627" s="223" t="s">
        <v>1804</v>
      </c>
      <c r="C1627" s="227" t="s">
        <v>3441</v>
      </c>
      <c r="D1627" s="205" t="s">
        <v>170</v>
      </c>
      <c r="E1627" s="193">
        <v>2</v>
      </c>
      <c r="F1627" s="194">
        <v>1.8</v>
      </c>
      <c r="G1627" s="202">
        <v>0.1</v>
      </c>
    </row>
    <row r="1628" spans="2:7" x14ac:dyDescent="0.25">
      <c r="B1628" s="223" t="s">
        <v>1805</v>
      </c>
      <c r="C1628" s="227" t="s">
        <v>3442</v>
      </c>
      <c r="D1628" s="196" t="s">
        <v>167</v>
      </c>
      <c r="E1628" s="193">
        <v>22</v>
      </c>
      <c r="F1628" s="194">
        <v>19.8</v>
      </c>
      <c r="G1628" s="202">
        <v>0.1</v>
      </c>
    </row>
    <row r="1629" spans="2:7" x14ac:dyDescent="0.25">
      <c r="B1629" s="223" t="s">
        <v>1806</v>
      </c>
      <c r="C1629" s="227" t="s">
        <v>3443</v>
      </c>
      <c r="D1629" s="196" t="s">
        <v>167</v>
      </c>
      <c r="E1629" s="193">
        <v>44</v>
      </c>
      <c r="F1629" s="194">
        <v>39.6</v>
      </c>
      <c r="G1629" s="202">
        <v>0.1</v>
      </c>
    </row>
    <row r="1630" spans="2:7" x14ac:dyDescent="0.25">
      <c r="B1630" s="223" t="s">
        <v>1807</v>
      </c>
      <c r="C1630" s="227" t="s">
        <v>3444</v>
      </c>
      <c r="D1630" s="196" t="s">
        <v>167</v>
      </c>
      <c r="E1630" s="193">
        <v>63</v>
      </c>
      <c r="F1630" s="194">
        <v>56.7</v>
      </c>
      <c r="G1630" s="202">
        <v>0.1</v>
      </c>
    </row>
    <row r="1631" spans="2:7" x14ac:dyDescent="0.25">
      <c r="B1631" s="223" t="s">
        <v>1808</v>
      </c>
      <c r="C1631" s="227" t="s">
        <v>3445</v>
      </c>
      <c r="D1631" s="196" t="s">
        <v>167</v>
      </c>
      <c r="E1631" s="193">
        <v>84</v>
      </c>
      <c r="F1631" s="194">
        <v>75.600000000000009</v>
      </c>
      <c r="G1631" s="202">
        <v>0.1</v>
      </c>
    </row>
    <row r="1632" spans="2:7" x14ac:dyDescent="0.25">
      <c r="B1632" s="223" t="s">
        <v>1809</v>
      </c>
      <c r="C1632" s="227" t="s">
        <v>3446</v>
      </c>
      <c r="D1632" s="196" t="s">
        <v>167</v>
      </c>
      <c r="E1632" s="193">
        <v>96</v>
      </c>
      <c r="F1632" s="194">
        <v>86.4</v>
      </c>
      <c r="G1632" s="202">
        <v>0.1</v>
      </c>
    </row>
    <row r="1633" spans="2:7" x14ac:dyDescent="0.25">
      <c r="B1633" s="223" t="s">
        <v>1810</v>
      </c>
      <c r="C1633" s="227" t="s">
        <v>3447</v>
      </c>
      <c r="D1633" s="196" t="s">
        <v>167</v>
      </c>
      <c r="E1633" s="193">
        <v>2</v>
      </c>
      <c r="F1633" s="194">
        <v>1.8</v>
      </c>
      <c r="G1633" s="202">
        <v>0.1</v>
      </c>
    </row>
    <row r="1634" spans="2:7" x14ac:dyDescent="0.25">
      <c r="B1634" s="223" t="s">
        <v>1811</v>
      </c>
      <c r="C1634" s="227" t="s">
        <v>3448</v>
      </c>
      <c r="D1634" s="196" t="s">
        <v>167</v>
      </c>
      <c r="E1634" s="193">
        <v>19</v>
      </c>
      <c r="F1634" s="194">
        <v>17.100000000000001</v>
      </c>
      <c r="G1634" s="202">
        <v>0.1</v>
      </c>
    </row>
    <row r="1635" spans="2:7" x14ac:dyDescent="0.25">
      <c r="B1635" s="223" t="s">
        <v>1812</v>
      </c>
      <c r="C1635" s="227" t="s">
        <v>3449</v>
      </c>
      <c r="D1635" s="196" t="s">
        <v>167</v>
      </c>
      <c r="E1635" s="193">
        <v>38</v>
      </c>
      <c r="F1635" s="194">
        <v>34.200000000000003</v>
      </c>
      <c r="G1635" s="202">
        <v>0.1</v>
      </c>
    </row>
    <row r="1636" spans="2:7" x14ac:dyDescent="0.25">
      <c r="B1636" s="223" t="s">
        <v>1813</v>
      </c>
      <c r="C1636" s="227" t="s">
        <v>3450</v>
      </c>
      <c r="D1636" s="196" t="s">
        <v>167</v>
      </c>
      <c r="E1636" s="193">
        <v>54</v>
      </c>
      <c r="F1636" s="194">
        <v>48.6</v>
      </c>
      <c r="G1636" s="202">
        <v>0.1</v>
      </c>
    </row>
    <row r="1637" spans="2:7" x14ac:dyDescent="0.25">
      <c r="B1637" s="223" t="s">
        <v>1814</v>
      </c>
      <c r="C1637" s="227" t="s">
        <v>3451</v>
      </c>
      <c r="D1637" s="196" t="s">
        <v>167</v>
      </c>
      <c r="E1637" s="193">
        <v>72</v>
      </c>
      <c r="F1637" s="194">
        <v>64.8</v>
      </c>
      <c r="G1637" s="202">
        <v>0.1</v>
      </c>
    </row>
    <row r="1638" spans="2:7" x14ac:dyDescent="0.25">
      <c r="B1638" s="223" t="s">
        <v>1815</v>
      </c>
      <c r="C1638" s="227" t="s">
        <v>3452</v>
      </c>
      <c r="D1638" s="196" t="s">
        <v>167</v>
      </c>
      <c r="E1638" s="193">
        <v>83</v>
      </c>
      <c r="F1638" s="194">
        <v>74.7</v>
      </c>
      <c r="G1638" s="202">
        <v>0.1</v>
      </c>
    </row>
    <row r="1639" spans="2:7" x14ac:dyDescent="0.25">
      <c r="B1639" s="223" t="s">
        <v>1816</v>
      </c>
      <c r="C1639" s="227" t="s">
        <v>3453</v>
      </c>
      <c r="D1639" s="196" t="s">
        <v>167</v>
      </c>
      <c r="E1639" s="193">
        <v>1.5</v>
      </c>
      <c r="F1639" s="194">
        <v>1.35</v>
      </c>
      <c r="G1639" s="202">
        <v>0.1</v>
      </c>
    </row>
    <row r="1640" spans="2:7" x14ac:dyDescent="0.25">
      <c r="B1640" s="223" t="s">
        <v>1817</v>
      </c>
      <c r="C1640" s="227" t="s">
        <v>3454</v>
      </c>
      <c r="D1640" s="196" t="s">
        <v>167</v>
      </c>
      <c r="E1640" s="193">
        <v>16</v>
      </c>
      <c r="F1640" s="194">
        <v>14.4</v>
      </c>
      <c r="G1640" s="202">
        <v>0.1</v>
      </c>
    </row>
    <row r="1641" spans="2:7" x14ac:dyDescent="0.25">
      <c r="B1641" s="223" t="s">
        <v>1818</v>
      </c>
      <c r="C1641" s="227" t="s">
        <v>3455</v>
      </c>
      <c r="D1641" s="196" t="s">
        <v>167</v>
      </c>
      <c r="E1641" s="193">
        <v>32</v>
      </c>
      <c r="F1641" s="194">
        <v>28.8</v>
      </c>
      <c r="G1641" s="202">
        <v>0.1</v>
      </c>
    </row>
    <row r="1642" spans="2:7" x14ac:dyDescent="0.25">
      <c r="B1642" s="223" t="s">
        <v>1819</v>
      </c>
      <c r="C1642" s="227" t="s">
        <v>3456</v>
      </c>
      <c r="D1642" s="196" t="s">
        <v>167</v>
      </c>
      <c r="E1642" s="193">
        <v>45.5</v>
      </c>
      <c r="F1642" s="194">
        <v>40.950000000000003</v>
      </c>
      <c r="G1642" s="202">
        <v>0.1</v>
      </c>
    </row>
    <row r="1643" spans="2:7" x14ac:dyDescent="0.25">
      <c r="B1643" s="223" t="s">
        <v>1820</v>
      </c>
      <c r="C1643" s="227" t="s">
        <v>3457</v>
      </c>
      <c r="D1643" s="196" t="s">
        <v>167</v>
      </c>
      <c r="E1643" s="193">
        <v>61</v>
      </c>
      <c r="F1643" s="194">
        <v>54.9</v>
      </c>
      <c r="G1643" s="202">
        <v>0.1</v>
      </c>
    </row>
    <row r="1644" spans="2:7" x14ac:dyDescent="0.25">
      <c r="B1644" s="223" t="s">
        <v>1821</v>
      </c>
      <c r="C1644" s="227" t="s">
        <v>3458</v>
      </c>
      <c r="D1644" s="196" t="s">
        <v>167</v>
      </c>
      <c r="E1644" s="193">
        <v>70</v>
      </c>
      <c r="F1644" s="194">
        <v>63</v>
      </c>
      <c r="G1644" s="202">
        <v>0.1</v>
      </c>
    </row>
    <row r="1645" spans="2:7" x14ac:dyDescent="0.25">
      <c r="B1645" s="223" t="s">
        <v>1822</v>
      </c>
      <c r="C1645" s="227" t="s">
        <v>3459</v>
      </c>
      <c r="D1645" s="196" t="s">
        <v>167</v>
      </c>
      <c r="E1645" s="193">
        <v>1.5</v>
      </c>
      <c r="F1645" s="194">
        <v>1.35</v>
      </c>
      <c r="G1645" s="202">
        <v>0.1</v>
      </c>
    </row>
    <row r="1646" spans="2:7" x14ac:dyDescent="0.25">
      <c r="B1646" s="223" t="s">
        <v>1823</v>
      </c>
      <c r="C1646" s="227" t="s">
        <v>3460</v>
      </c>
      <c r="D1646" s="196" t="s">
        <v>167</v>
      </c>
      <c r="E1646" s="193">
        <v>14</v>
      </c>
      <c r="F1646" s="194">
        <v>12.6</v>
      </c>
      <c r="G1646" s="202">
        <v>0.1</v>
      </c>
    </row>
    <row r="1647" spans="2:7" x14ac:dyDescent="0.25">
      <c r="B1647" s="223" t="s">
        <v>1824</v>
      </c>
      <c r="C1647" s="227" t="s">
        <v>3461</v>
      </c>
      <c r="D1647" s="196" t="s">
        <v>167</v>
      </c>
      <c r="E1647" s="193">
        <v>28</v>
      </c>
      <c r="F1647" s="194">
        <v>25.2</v>
      </c>
      <c r="G1647" s="202">
        <v>0.1</v>
      </c>
    </row>
    <row r="1648" spans="2:7" x14ac:dyDescent="0.25">
      <c r="B1648" s="223" t="s">
        <v>1825</v>
      </c>
      <c r="C1648" s="227" t="s">
        <v>3462</v>
      </c>
      <c r="D1648" s="196" t="s">
        <v>167</v>
      </c>
      <c r="E1648" s="193">
        <v>40</v>
      </c>
      <c r="F1648" s="194">
        <v>36</v>
      </c>
      <c r="G1648" s="202">
        <v>0.1</v>
      </c>
    </row>
    <row r="1649" spans="2:7" x14ac:dyDescent="0.25">
      <c r="B1649" s="223" t="s">
        <v>1826</v>
      </c>
      <c r="C1649" s="227" t="s">
        <v>3463</v>
      </c>
      <c r="D1649" s="196" t="s">
        <v>167</v>
      </c>
      <c r="E1649" s="193">
        <v>53</v>
      </c>
      <c r="F1649" s="194">
        <v>47.7</v>
      </c>
      <c r="G1649" s="202">
        <v>0.1</v>
      </c>
    </row>
    <row r="1650" spans="2:7" x14ac:dyDescent="0.25">
      <c r="B1650" s="223" t="s">
        <v>1827</v>
      </c>
      <c r="C1650" s="227" t="s">
        <v>3464</v>
      </c>
      <c r="D1650" s="196" t="s">
        <v>167</v>
      </c>
      <c r="E1650" s="193">
        <v>61</v>
      </c>
      <c r="F1650" s="194">
        <v>54.9</v>
      </c>
      <c r="G1650" s="202">
        <v>0.1</v>
      </c>
    </row>
    <row r="1651" spans="2:7" x14ac:dyDescent="0.25">
      <c r="B1651" s="223" t="s">
        <v>1828</v>
      </c>
      <c r="C1651" s="227" t="s">
        <v>3465</v>
      </c>
      <c r="D1651" s="196" t="s">
        <v>167</v>
      </c>
      <c r="E1651" s="193">
        <v>1</v>
      </c>
      <c r="F1651" s="194">
        <v>0.9</v>
      </c>
      <c r="G1651" s="202">
        <v>0.1</v>
      </c>
    </row>
    <row r="1652" spans="2:7" x14ac:dyDescent="0.25">
      <c r="B1652" s="223" t="s">
        <v>1829</v>
      </c>
      <c r="C1652" s="227" t="s">
        <v>3466</v>
      </c>
      <c r="D1652" s="196" t="s">
        <v>167</v>
      </c>
      <c r="E1652" s="193">
        <v>13</v>
      </c>
      <c r="F1652" s="194">
        <v>11.700000000000001</v>
      </c>
      <c r="G1652" s="202">
        <v>0.1</v>
      </c>
    </row>
    <row r="1653" spans="2:7" x14ac:dyDescent="0.25">
      <c r="B1653" s="223" t="s">
        <v>1830</v>
      </c>
      <c r="C1653" s="227" t="s">
        <v>3467</v>
      </c>
      <c r="D1653" s="196" t="s">
        <v>167</v>
      </c>
      <c r="E1653" s="193">
        <v>26</v>
      </c>
      <c r="F1653" s="194">
        <v>23.400000000000002</v>
      </c>
      <c r="G1653" s="202">
        <v>0.1</v>
      </c>
    </row>
    <row r="1654" spans="2:7" x14ac:dyDescent="0.25">
      <c r="B1654" s="223" t="s">
        <v>1831</v>
      </c>
      <c r="C1654" s="227" t="s">
        <v>3468</v>
      </c>
      <c r="D1654" s="196" t="s">
        <v>167</v>
      </c>
      <c r="E1654" s="193">
        <v>37</v>
      </c>
      <c r="F1654" s="194">
        <v>33.300000000000004</v>
      </c>
      <c r="G1654" s="202">
        <v>0.1</v>
      </c>
    </row>
    <row r="1655" spans="2:7" x14ac:dyDescent="0.25">
      <c r="B1655" s="223" t="s">
        <v>1832</v>
      </c>
      <c r="C1655" s="227" t="s">
        <v>3469</v>
      </c>
      <c r="D1655" s="196" t="s">
        <v>167</v>
      </c>
      <c r="E1655" s="193">
        <v>49.5</v>
      </c>
      <c r="F1655" s="194">
        <v>44.550000000000004</v>
      </c>
      <c r="G1655" s="202">
        <v>0.1</v>
      </c>
    </row>
    <row r="1656" spans="2:7" x14ac:dyDescent="0.25">
      <c r="B1656" s="223" t="s">
        <v>1833</v>
      </c>
      <c r="C1656" s="227" t="s">
        <v>3470</v>
      </c>
      <c r="D1656" s="196" t="s">
        <v>167</v>
      </c>
      <c r="E1656" s="193">
        <v>57</v>
      </c>
      <c r="F1656" s="194">
        <v>51.300000000000004</v>
      </c>
      <c r="G1656" s="202">
        <v>0.1</v>
      </c>
    </row>
    <row r="1657" spans="2:7" x14ac:dyDescent="0.25">
      <c r="B1657" s="223" t="s">
        <v>1834</v>
      </c>
      <c r="C1657" s="227" t="s">
        <v>3471</v>
      </c>
      <c r="D1657" s="196" t="s">
        <v>167</v>
      </c>
      <c r="E1657" s="193">
        <v>1</v>
      </c>
      <c r="F1657" s="194">
        <v>0.9</v>
      </c>
      <c r="G1657" s="202">
        <v>0.1</v>
      </c>
    </row>
    <row r="1658" spans="2:7" x14ac:dyDescent="0.25">
      <c r="B1658" s="223" t="s">
        <v>1835</v>
      </c>
      <c r="C1658" s="227" t="s">
        <v>3472</v>
      </c>
      <c r="D1658" s="196" t="s">
        <v>167</v>
      </c>
      <c r="E1658" s="193">
        <v>12</v>
      </c>
      <c r="F1658" s="194">
        <v>10.8</v>
      </c>
      <c r="G1658" s="202">
        <v>0.1</v>
      </c>
    </row>
    <row r="1659" spans="2:7" x14ac:dyDescent="0.25">
      <c r="B1659" s="223" t="s">
        <v>1836</v>
      </c>
      <c r="C1659" s="227" t="s">
        <v>3473</v>
      </c>
      <c r="D1659" s="196" t="s">
        <v>167</v>
      </c>
      <c r="E1659" s="193">
        <v>24</v>
      </c>
      <c r="F1659" s="194">
        <v>21.6</v>
      </c>
      <c r="G1659" s="202">
        <v>0.1</v>
      </c>
    </row>
    <row r="1660" spans="2:7" x14ac:dyDescent="0.25">
      <c r="B1660" s="223" t="s">
        <v>1837</v>
      </c>
      <c r="C1660" s="227" t="s">
        <v>3474</v>
      </c>
      <c r="D1660" s="196" t="s">
        <v>167</v>
      </c>
      <c r="E1660" s="193">
        <v>34</v>
      </c>
      <c r="F1660" s="194">
        <v>30.6</v>
      </c>
      <c r="G1660" s="202">
        <v>0.1</v>
      </c>
    </row>
    <row r="1661" spans="2:7" x14ac:dyDescent="0.25">
      <c r="B1661" s="223" t="s">
        <v>1838</v>
      </c>
      <c r="C1661" s="227" t="s">
        <v>3475</v>
      </c>
      <c r="D1661" s="196" t="s">
        <v>167</v>
      </c>
      <c r="E1661" s="193">
        <v>45.5</v>
      </c>
      <c r="F1661" s="194">
        <v>40.950000000000003</v>
      </c>
      <c r="G1661" s="202">
        <v>0.1</v>
      </c>
    </row>
    <row r="1662" spans="2:7" x14ac:dyDescent="0.25">
      <c r="B1662" s="223" t="s">
        <v>1839</v>
      </c>
      <c r="C1662" s="227" t="s">
        <v>3476</v>
      </c>
      <c r="D1662" s="196" t="s">
        <v>167</v>
      </c>
      <c r="E1662" s="193">
        <v>52</v>
      </c>
      <c r="F1662" s="194">
        <v>46.800000000000004</v>
      </c>
      <c r="G1662" s="202">
        <v>0.1</v>
      </c>
    </row>
    <row r="1663" spans="2:7" x14ac:dyDescent="0.25">
      <c r="B1663" s="225" t="s">
        <v>1840</v>
      </c>
      <c r="C1663" s="228" t="s">
        <v>3477</v>
      </c>
      <c r="D1663" s="198" t="s">
        <v>167</v>
      </c>
      <c r="E1663" s="199">
        <v>1</v>
      </c>
      <c r="F1663" s="200">
        <v>0.9</v>
      </c>
      <c r="G1663" s="203">
        <v>0.1</v>
      </c>
    </row>
  </sheetData>
  <mergeCells count="4">
    <mergeCell ref="B1:B2"/>
    <mergeCell ref="C1:C2"/>
    <mergeCell ref="D1:D2"/>
    <mergeCell ref="E1:E2"/>
  </mergeCells>
  <conditionalFormatting sqref="B3:B15 B1340:B1663">
    <cfRule type="expression" dxfId="7" priority="10" stopIfTrue="1">
      <formula>ISERROR(D3)</formula>
    </cfRule>
  </conditionalFormatting>
  <conditionalFormatting sqref="B26:B729">
    <cfRule type="duplicateValues" dxfId="6" priority="6"/>
  </conditionalFormatting>
  <conditionalFormatting sqref="B780:B1339">
    <cfRule type="duplicateValues" dxfId="5" priority="5"/>
  </conditionalFormatting>
  <conditionalFormatting sqref="D3:D24">
    <cfRule type="containsText" dxfId="4" priority="9" stopIfTrue="1" operator="containsText" text="Cloud">
      <formula>NOT(ISERROR(SEARCH("Cloud",D3)))</formula>
    </cfRule>
  </conditionalFormatting>
  <conditionalFormatting sqref="D687:D693">
    <cfRule type="containsText" dxfId="3" priority="4" stopIfTrue="1" operator="containsText" text="Cloud">
      <formula>NOT(ISERROR(SEARCH("Cloud",D687)))</formula>
    </cfRule>
  </conditionalFormatting>
  <conditionalFormatting sqref="D699:D740">
    <cfRule type="containsText" dxfId="2" priority="3" stopIfTrue="1" operator="containsText" text="Cloud">
      <formula>NOT(ISERROR(SEARCH("Cloud",D699)))</formula>
    </cfRule>
  </conditionalFormatting>
  <conditionalFormatting sqref="D1304:D1345">
    <cfRule type="containsText" dxfId="1" priority="2" stopIfTrue="1" operator="containsText" text="Cloud">
      <formula>NOT(ISERROR(SEARCH("Cloud",D1304)))</formula>
    </cfRule>
  </conditionalFormatting>
  <conditionalFormatting sqref="D1628:D1663">
    <cfRule type="containsText" dxfId="0" priority="1" stopIfTrue="1" operator="containsText" text="Cloud">
      <formula>NOT(ISERROR(SEARCH("Cloud",D1628)))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E13E-7AC5-4240-8352-69242361AF02}">
  <dimension ref="A1:V36"/>
  <sheetViews>
    <sheetView topLeftCell="A20" zoomScale="70" zoomScaleNormal="70" workbookViewId="0"/>
  </sheetViews>
  <sheetFormatPr defaultColWidth="11" defaultRowHeight="15.75" x14ac:dyDescent="0.25"/>
  <cols>
    <col min="1" max="1" width="13.5" customWidth="1"/>
    <col min="2" max="2" width="27.875" style="26" customWidth="1"/>
    <col min="3" max="3" width="21.125" customWidth="1"/>
    <col min="4" max="5" width="21.75" customWidth="1"/>
    <col min="6" max="6" width="63.75" customWidth="1"/>
    <col min="7" max="10" width="21.125" customWidth="1"/>
    <col min="11" max="11" width="63.75" customWidth="1"/>
    <col min="16" max="16" width="7" customWidth="1"/>
  </cols>
  <sheetData>
    <row r="1" spans="1:22" ht="20.25" x14ac:dyDescent="0.3">
      <c r="B1" s="302" t="s">
        <v>50</v>
      </c>
      <c r="C1" s="302"/>
      <c r="D1" s="302"/>
      <c r="E1" s="302"/>
      <c r="F1" s="302"/>
      <c r="G1" s="302"/>
      <c r="H1" s="302"/>
      <c r="I1" s="302"/>
      <c r="J1" s="302"/>
      <c r="K1" s="23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21.6" customHeight="1" x14ac:dyDescent="0.3">
      <c r="B2" s="302" t="s">
        <v>104</v>
      </c>
      <c r="C2" s="302"/>
      <c r="D2" s="302"/>
      <c r="E2" s="302"/>
      <c r="F2" s="302"/>
      <c r="G2" s="302"/>
      <c r="H2" s="302"/>
      <c r="I2" s="302"/>
      <c r="J2" s="302"/>
      <c r="K2" s="23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21.6" customHeight="1" x14ac:dyDescent="0.3">
      <c r="B3" s="302" t="s">
        <v>23</v>
      </c>
      <c r="C3" s="302"/>
      <c r="D3" s="302"/>
      <c r="E3" s="302"/>
      <c r="F3" s="302"/>
      <c r="G3" s="302"/>
      <c r="H3" s="302"/>
      <c r="I3" s="302"/>
      <c r="J3" s="302"/>
      <c r="K3" s="23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6.5" thickBot="1" x14ac:dyDescent="0.3">
      <c r="B4" s="3"/>
      <c r="C4" s="3"/>
      <c r="D4" s="3"/>
      <c r="E4" s="3"/>
    </row>
    <row r="5" spans="1:22" ht="31.5" customHeight="1" thickBot="1" x14ac:dyDescent="0.3">
      <c r="A5" s="246" t="s">
        <v>72</v>
      </c>
      <c r="B5" s="246"/>
      <c r="C5" s="248" t="s">
        <v>127</v>
      </c>
      <c r="D5" s="249"/>
      <c r="E5" s="250"/>
    </row>
    <row r="6" spans="1:22" ht="16.5" thickBot="1" x14ac:dyDescent="0.3">
      <c r="A6" s="3"/>
      <c r="B6" s="3"/>
      <c r="C6" s="3"/>
      <c r="D6" s="3"/>
    </row>
    <row r="7" spans="1:22" ht="31.5" customHeight="1" thickBot="1" x14ac:dyDescent="0.3">
      <c r="A7" s="246" t="s">
        <v>99</v>
      </c>
      <c r="B7" s="246"/>
      <c r="C7" s="246"/>
      <c r="D7" s="247"/>
      <c r="E7" s="248" t="s">
        <v>128</v>
      </c>
      <c r="F7" s="249"/>
      <c r="G7" s="250"/>
    </row>
    <row r="8" spans="1:22" ht="16.5" thickBot="1" x14ac:dyDescent="0.3">
      <c r="A8" s="3"/>
      <c r="B8" s="3"/>
      <c r="C8" s="3"/>
      <c r="D8" s="3"/>
    </row>
    <row r="9" spans="1:22" ht="31.5" customHeight="1" thickBot="1" x14ac:dyDescent="0.3">
      <c r="A9" s="246" t="s">
        <v>101</v>
      </c>
      <c r="B9" s="246"/>
      <c r="C9" s="246"/>
      <c r="D9" s="247"/>
      <c r="E9" s="248" t="s">
        <v>128</v>
      </c>
      <c r="F9" s="249"/>
      <c r="G9" s="250"/>
    </row>
    <row r="10" spans="1:22" ht="16.5" thickBot="1" x14ac:dyDescent="0.3">
      <c r="A10" s="3"/>
      <c r="B10" s="3"/>
      <c r="C10" s="3"/>
      <c r="D10" s="3"/>
    </row>
    <row r="11" spans="1:22" ht="31.5" customHeight="1" thickBot="1" x14ac:dyDescent="0.3">
      <c r="A11" s="246" t="s">
        <v>102</v>
      </c>
      <c r="B11" s="246"/>
      <c r="C11" s="246"/>
      <c r="D11" s="247"/>
      <c r="E11" s="248" t="s">
        <v>128</v>
      </c>
      <c r="F11" s="249"/>
      <c r="G11" s="250"/>
    </row>
    <row r="12" spans="1:22" ht="16.5" thickBot="1" x14ac:dyDescent="0.3">
      <c r="A12" s="3"/>
      <c r="B12" s="3"/>
      <c r="C12" s="3"/>
      <c r="D12" s="3"/>
    </row>
    <row r="13" spans="1:22" ht="31.5" customHeight="1" thickBot="1" x14ac:dyDescent="0.3">
      <c r="A13" s="246" t="s">
        <v>103</v>
      </c>
      <c r="B13" s="246"/>
      <c r="C13" s="246"/>
      <c r="D13" s="247"/>
      <c r="E13" s="248" t="s">
        <v>128</v>
      </c>
      <c r="F13" s="249"/>
      <c r="G13" s="250"/>
    </row>
    <row r="14" spans="1:22" x14ac:dyDescent="0.25">
      <c r="B14" s="24"/>
      <c r="C14" s="3"/>
      <c r="D14" s="3"/>
      <c r="E14" s="3"/>
      <c r="F14" s="3"/>
      <c r="G14" s="3"/>
      <c r="H14" s="3"/>
      <c r="I14" s="3"/>
      <c r="J14" s="3"/>
      <c r="K14" s="3"/>
    </row>
    <row r="15" spans="1:22" ht="15" customHeight="1" thickBot="1" x14ac:dyDescent="0.3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22" ht="153" customHeight="1" thickBot="1" x14ac:dyDescent="0.3">
      <c r="A16" s="17" t="s">
        <v>106</v>
      </c>
      <c r="B16" s="17" t="s">
        <v>24</v>
      </c>
      <c r="C16" s="18" t="s">
        <v>45</v>
      </c>
      <c r="D16" s="17" t="s">
        <v>30</v>
      </c>
      <c r="E16" s="17" t="s">
        <v>31</v>
      </c>
      <c r="F16" s="17" t="s">
        <v>87</v>
      </c>
      <c r="G16" s="18" t="s">
        <v>82</v>
      </c>
      <c r="H16" s="18" t="s">
        <v>84</v>
      </c>
      <c r="I16" s="18" t="s">
        <v>85</v>
      </c>
      <c r="J16" s="56" t="s">
        <v>86</v>
      </c>
      <c r="K16" s="17" t="s">
        <v>47</v>
      </c>
    </row>
    <row r="17" spans="1:22" ht="63" customHeight="1" thickBot="1" x14ac:dyDescent="0.3">
      <c r="A17" s="299">
        <v>2</v>
      </c>
      <c r="B17" s="25" t="s">
        <v>33</v>
      </c>
      <c r="C17" s="95"/>
      <c r="D17" s="96"/>
      <c r="E17" s="96"/>
      <c r="F17" s="97"/>
      <c r="G17" s="124"/>
      <c r="H17" s="125"/>
      <c r="I17" s="52"/>
      <c r="J17" s="52"/>
      <c r="K17" s="96"/>
    </row>
    <row r="18" spans="1:22" ht="63" customHeight="1" thickBot="1" x14ac:dyDescent="0.3">
      <c r="A18" s="300"/>
      <c r="B18" s="25" t="s">
        <v>34</v>
      </c>
      <c r="C18" s="95"/>
      <c r="D18" s="96"/>
      <c r="E18" s="96"/>
      <c r="F18" s="97"/>
      <c r="G18" s="124"/>
      <c r="H18" s="125"/>
      <c r="I18" s="125"/>
      <c r="J18" s="52"/>
      <c r="K18" s="96"/>
    </row>
    <row r="19" spans="1:22" ht="63" customHeight="1" thickBot="1" x14ac:dyDescent="0.3">
      <c r="A19" s="300"/>
      <c r="B19" s="25" t="s">
        <v>35</v>
      </c>
      <c r="C19" s="95"/>
      <c r="D19" s="96"/>
      <c r="E19" s="96"/>
      <c r="F19" s="97"/>
      <c r="G19" s="124"/>
      <c r="H19" s="125"/>
      <c r="I19" s="52"/>
      <c r="J19" s="52"/>
      <c r="K19" s="96"/>
    </row>
    <row r="20" spans="1:22" ht="63" customHeight="1" thickBot="1" x14ac:dyDescent="0.3">
      <c r="A20" s="300"/>
      <c r="B20" s="25" t="s">
        <v>36</v>
      </c>
      <c r="C20" s="95"/>
      <c r="D20" s="96"/>
      <c r="E20" s="96"/>
      <c r="F20" s="97"/>
      <c r="G20" s="124"/>
      <c r="H20" s="125"/>
      <c r="I20" s="125"/>
      <c r="J20" s="52"/>
      <c r="K20" s="96"/>
    </row>
    <row r="21" spans="1:22" ht="63" customHeight="1" thickBot="1" x14ac:dyDescent="0.3">
      <c r="A21" s="300"/>
      <c r="B21" s="25" t="s">
        <v>37</v>
      </c>
      <c r="C21" s="95"/>
      <c r="D21" s="96"/>
      <c r="E21" s="96"/>
      <c r="F21" s="97"/>
      <c r="G21" s="124"/>
      <c r="H21" s="125"/>
      <c r="I21" s="52"/>
      <c r="J21" s="52"/>
      <c r="K21" s="96"/>
    </row>
    <row r="22" spans="1:22" ht="63" customHeight="1" thickBot="1" x14ac:dyDescent="0.3">
      <c r="A22" s="301"/>
      <c r="B22" s="25" t="s">
        <v>38</v>
      </c>
      <c r="C22" s="95"/>
      <c r="D22" s="96"/>
      <c r="E22" s="96"/>
      <c r="F22" s="97"/>
      <c r="G22" s="124"/>
      <c r="H22" s="125"/>
      <c r="I22" s="125"/>
      <c r="J22" s="52"/>
      <c r="K22" s="96"/>
    </row>
    <row r="23" spans="1:22" ht="63" customHeight="1" thickBot="1" x14ac:dyDescent="0.3">
      <c r="A23" s="299">
        <v>3</v>
      </c>
      <c r="B23" s="25" t="s">
        <v>25</v>
      </c>
      <c r="C23" s="95"/>
      <c r="D23" s="96"/>
      <c r="E23" s="96"/>
      <c r="F23" s="97"/>
      <c r="G23" s="124"/>
      <c r="H23" s="51"/>
      <c r="I23" s="52"/>
      <c r="J23" s="124"/>
      <c r="K23" s="96"/>
    </row>
    <row r="24" spans="1:22" ht="63" customHeight="1" thickBot="1" x14ac:dyDescent="0.3">
      <c r="A24" s="300"/>
      <c r="B24" s="25" t="s">
        <v>26</v>
      </c>
      <c r="C24" s="95"/>
      <c r="D24" s="96"/>
      <c r="E24" s="96"/>
      <c r="F24" s="97"/>
      <c r="G24" s="124"/>
      <c r="H24" s="51"/>
      <c r="I24" s="52"/>
      <c r="J24" s="124"/>
      <c r="K24" s="96"/>
    </row>
    <row r="25" spans="1:22" ht="63" customHeight="1" thickBot="1" x14ac:dyDescent="0.3">
      <c r="A25" s="175">
        <v>4</v>
      </c>
      <c r="B25" s="25" t="s">
        <v>27</v>
      </c>
      <c r="C25" s="95"/>
      <c r="D25" s="96"/>
      <c r="E25" s="96"/>
      <c r="F25" s="97"/>
      <c r="G25" s="124"/>
      <c r="H25" s="51"/>
      <c r="I25" s="52"/>
      <c r="J25" s="124"/>
      <c r="K25" s="96"/>
    </row>
    <row r="26" spans="1:22" ht="63" customHeight="1" thickBot="1" x14ac:dyDescent="0.3">
      <c r="A26" s="299">
        <v>5</v>
      </c>
      <c r="B26" s="25" t="s">
        <v>32</v>
      </c>
      <c r="C26" s="95"/>
      <c r="D26" s="96"/>
      <c r="E26" s="96"/>
      <c r="F26" s="97"/>
      <c r="G26" s="127"/>
      <c r="H26" s="53"/>
      <c r="I26" s="53"/>
      <c r="J26" s="124"/>
      <c r="K26" s="96"/>
    </row>
    <row r="27" spans="1:22" ht="63" customHeight="1" thickBot="1" x14ac:dyDescent="0.3">
      <c r="A27" s="300"/>
      <c r="B27" s="25" t="s">
        <v>28</v>
      </c>
      <c r="C27" s="95"/>
      <c r="D27" s="96"/>
      <c r="E27" s="96"/>
      <c r="F27" s="97"/>
      <c r="G27" s="127"/>
      <c r="H27" s="53"/>
      <c r="I27" s="53"/>
      <c r="J27" s="124"/>
      <c r="K27" s="96"/>
    </row>
    <row r="28" spans="1:22" ht="63" customHeight="1" thickBot="1" x14ac:dyDescent="0.3">
      <c r="A28" s="301"/>
      <c r="B28" s="25" t="s">
        <v>29</v>
      </c>
      <c r="C28" s="95"/>
      <c r="D28" s="96"/>
      <c r="E28" s="96"/>
      <c r="F28" s="97"/>
      <c r="G28" s="127"/>
      <c r="H28" s="53"/>
      <c r="I28" s="53"/>
      <c r="J28" s="124"/>
      <c r="K28" s="96"/>
    </row>
    <row r="29" spans="1:22" ht="33" customHeight="1" x14ac:dyDescent="0.25"/>
    <row r="30" spans="1:22" s="22" customFormat="1" ht="32.25" customHeight="1" x14ac:dyDescent="0.4">
      <c r="B30" s="20" t="s">
        <v>39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s="22" customFormat="1" ht="32.25" customHeight="1" x14ac:dyDescent="0.4">
      <c r="B31" s="253" t="s">
        <v>83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s="22" customFormat="1" ht="40.5" customHeight="1" x14ac:dyDescent="0.4">
      <c r="B32" s="253" t="s">
        <v>40</v>
      </c>
      <c r="C32" s="253"/>
      <c r="D32" s="253"/>
      <c r="E32" s="253"/>
      <c r="F32" s="253"/>
      <c r="G32" s="253"/>
      <c r="H32" s="253"/>
      <c r="I32" s="253"/>
      <c r="J32" s="253"/>
      <c r="K32" s="253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6" ht="20.25" customHeight="1" x14ac:dyDescent="0.25"/>
  </sheetData>
  <mergeCells count="18">
    <mergeCell ref="A9:D9"/>
    <mergeCell ref="E9:G9"/>
    <mergeCell ref="A11:D11"/>
    <mergeCell ref="E11:G11"/>
    <mergeCell ref="A13:D13"/>
    <mergeCell ref="E13:G13"/>
    <mergeCell ref="B1:J1"/>
    <mergeCell ref="B2:J2"/>
    <mergeCell ref="B3:J3"/>
    <mergeCell ref="A7:D7"/>
    <mergeCell ref="E7:G7"/>
    <mergeCell ref="A5:B5"/>
    <mergeCell ref="C5:E5"/>
    <mergeCell ref="A17:A22"/>
    <mergeCell ref="A23:A24"/>
    <mergeCell ref="A26:A28"/>
    <mergeCell ref="B31:K31"/>
    <mergeCell ref="B32:K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5A3F-45D4-44A6-8BD8-41F9F23BE96E}">
  <dimension ref="A1:U76"/>
  <sheetViews>
    <sheetView zoomScale="52" workbookViewId="0"/>
  </sheetViews>
  <sheetFormatPr defaultColWidth="11" defaultRowHeight="15.75" x14ac:dyDescent="0.25"/>
  <cols>
    <col min="1" max="1" width="13.5" customWidth="1"/>
    <col min="2" max="2" width="30" style="26" customWidth="1"/>
    <col min="3" max="4" width="21.75" customWidth="1"/>
    <col min="5" max="5" width="63.75" customWidth="1"/>
    <col min="6" max="9" width="21.125" customWidth="1"/>
    <col min="10" max="10" width="63.75" customWidth="1"/>
    <col min="15" max="15" width="7" customWidth="1"/>
  </cols>
  <sheetData>
    <row r="1" spans="1:21" ht="20.25" x14ac:dyDescent="0.3">
      <c r="B1" s="302" t="s">
        <v>51</v>
      </c>
      <c r="C1" s="302"/>
      <c r="D1" s="302"/>
      <c r="E1" s="302"/>
      <c r="F1" s="302"/>
      <c r="G1" s="302"/>
      <c r="H1" s="302"/>
      <c r="I1" s="302"/>
      <c r="J1" s="23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.6" customHeight="1" x14ac:dyDescent="0.3">
      <c r="B2" s="302" t="s">
        <v>105</v>
      </c>
      <c r="C2" s="302"/>
      <c r="D2" s="302"/>
      <c r="E2" s="302"/>
      <c r="F2" s="302"/>
      <c r="G2" s="302"/>
      <c r="H2" s="302"/>
      <c r="I2" s="302"/>
      <c r="J2" s="23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1.6" customHeight="1" x14ac:dyDescent="0.3">
      <c r="B3" s="302" t="s">
        <v>23</v>
      </c>
      <c r="C3" s="302"/>
      <c r="D3" s="302"/>
      <c r="E3" s="302"/>
      <c r="F3" s="302"/>
      <c r="G3" s="302"/>
      <c r="H3" s="302"/>
      <c r="I3" s="302"/>
      <c r="J3" s="23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6.5" thickBot="1" x14ac:dyDescent="0.3">
      <c r="B4" s="3"/>
      <c r="C4" s="3"/>
      <c r="D4" s="3"/>
    </row>
    <row r="5" spans="1:21" ht="31.5" customHeight="1" thickBot="1" x14ac:dyDescent="0.3">
      <c r="B5" s="155" t="s">
        <v>72</v>
      </c>
      <c r="C5" s="248" t="s">
        <v>127</v>
      </c>
      <c r="D5" s="249"/>
      <c r="E5" s="250"/>
    </row>
    <row r="6" spans="1:21" x14ac:dyDescent="0.25">
      <c r="B6" s="24"/>
      <c r="C6" s="3"/>
      <c r="D6" s="3"/>
      <c r="E6" s="3"/>
      <c r="F6" s="3"/>
      <c r="G6" s="3"/>
      <c r="H6" s="3"/>
      <c r="I6" s="3"/>
      <c r="J6" s="3"/>
    </row>
    <row r="7" spans="1:21" ht="15" customHeight="1" thickBot="1" x14ac:dyDescent="0.3">
      <c r="B7" s="11"/>
      <c r="C7" s="11"/>
      <c r="D7" s="11"/>
      <c r="E7" s="11"/>
      <c r="F7" s="11"/>
      <c r="G7" s="11"/>
      <c r="H7" s="11"/>
      <c r="I7" s="11"/>
      <c r="J7" s="11"/>
    </row>
    <row r="8" spans="1:21" ht="162.6" customHeight="1" thickBot="1" x14ac:dyDescent="0.3">
      <c r="A8" s="17" t="s">
        <v>106</v>
      </c>
      <c r="B8" s="55" t="s">
        <v>24</v>
      </c>
      <c r="C8" s="55" t="s">
        <v>30</v>
      </c>
      <c r="D8" s="55" t="s">
        <v>31</v>
      </c>
      <c r="E8" s="55" t="s">
        <v>87</v>
      </c>
      <c r="F8" s="18" t="s">
        <v>82</v>
      </c>
      <c r="G8" s="18" t="s">
        <v>84</v>
      </c>
      <c r="H8" s="18" t="s">
        <v>85</v>
      </c>
      <c r="I8" s="56" t="s">
        <v>86</v>
      </c>
      <c r="J8" s="55" t="s">
        <v>47</v>
      </c>
    </row>
    <row r="9" spans="1:21" ht="63" customHeight="1" thickTop="1" thickBot="1" x14ac:dyDescent="0.3">
      <c r="A9" s="299">
        <v>2</v>
      </c>
      <c r="B9" s="57" t="s">
        <v>33</v>
      </c>
      <c r="C9" s="102"/>
      <c r="D9" s="102"/>
      <c r="E9" s="103"/>
      <c r="F9" s="128"/>
      <c r="G9" s="129"/>
      <c r="H9" s="58"/>
      <c r="I9" s="58"/>
      <c r="J9" s="102"/>
    </row>
    <row r="10" spans="1:21" ht="63" customHeight="1" thickBot="1" x14ac:dyDescent="0.3">
      <c r="A10" s="300"/>
      <c r="B10" s="25" t="s">
        <v>33</v>
      </c>
      <c r="C10" s="96"/>
      <c r="D10" s="96"/>
      <c r="E10" s="97"/>
      <c r="F10" s="124"/>
      <c r="G10" s="125"/>
      <c r="H10" s="52"/>
      <c r="I10" s="52"/>
      <c r="J10" s="96"/>
    </row>
    <row r="11" spans="1:21" ht="63" customHeight="1" thickBot="1" x14ac:dyDescent="0.3">
      <c r="A11" s="300"/>
      <c r="B11" s="25" t="s">
        <v>33</v>
      </c>
      <c r="C11" s="96"/>
      <c r="D11" s="96"/>
      <c r="E11" s="97"/>
      <c r="F11" s="124"/>
      <c r="G11" s="125"/>
      <c r="H11" s="52"/>
      <c r="I11" s="52"/>
      <c r="J11" s="96"/>
    </row>
    <row r="12" spans="1:21" ht="63" customHeight="1" thickBot="1" x14ac:dyDescent="0.3">
      <c r="A12" s="300"/>
      <c r="B12" s="25" t="s">
        <v>33</v>
      </c>
      <c r="C12" s="96"/>
      <c r="D12" s="96"/>
      <c r="E12" s="97"/>
      <c r="F12" s="124"/>
      <c r="G12" s="125"/>
      <c r="H12" s="52"/>
      <c r="I12" s="52"/>
      <c r="J12" s="96"/>
    </row>
    <row r="13" spans="1:21" ht="63" customHeight="1" thickBot="1" x14ac:dyDescent="0.3">
      <c r="A13" s="300"/>
      <c r="B13" s="59" t="s">
        <v>33</v>
      </c>
      <c r="C13" s="107"/>
      <c r="D13" s="107"/>
      <c r="E13" s="108"/>
      <c r="F13" s="131"/>
      <c r="G13" s="132"/>
      <c r="H13" s="60"/>
      <c r="I13" s="60"/>
      <c r="J13" s="107"/>
    </row>
    <row r="14" spans="1:21" ht="63" customHeight="1" thickTop="1" thickBot="1" x14ac:dyDescent="0.3">
      <c r="A14" s="300"/>
      <c r="B14" s="57" t="s">
        <v>34</v>
      </c>
      <c r="C14" s="102"/>
      <c r="D14" s="102"/>
      <c r="E14" s="103"/>
      <c r="F14" s="128"/>
      <c r="G14" s="129"/>
      <c r="H14" s="129"/>
      <c r="I14" s="58"/>
      <c r="J14" s="102"/>
    </row>
    <row r="15" spans="1:21" ht="63" customHeight="1" thickBot="1" x14ac:dyDescent="0.3">
      <c r="A15" s="300"/>
      <c r="B15" s="25" t="s">
        <v>34</v>
      </c>
      <c r="C15" s="96"/>
      <c r="D15" s="96"/>
      <c r="E15" s="97"/>
      <c r="F15" s="124"/>
      <c r="G15" s="125"/>
      <c r="H15" s="125"/>
      <c r="I15" s="52"/>
      <c r="J15" s="96"/>
    </row>
    <row r="16" spans="1:21" ht="63" customHeight="1" thickBot="1" x14ac:dyDescent="0.3">
      <c r="A16" s="300"/>
      <c r="B16" s="25" t="s">
        <v>34</v>
      </c>
      <c r="C16" s="96"/>
      <c r="D16" s="96"/>
      <c r="E16" s="97"/>
      <c r="F16" s="124"/>
      <c r="G16" s="125"/>
      <c r="H16" s="125"/>
      <c r="I16" s="52"/>
      <c r="J16" s="96"/>
    </row>
    <row r="17" spans="1:10" ht="63" customHeight="1" thickBot="1" x14ac:dyDescent="0.3">
      <c r="A17" s="300"/>
      <c r="B17" s="25" t="s">
        <v>34</v>
      </c>
      <c r="C17" s="96"/>
      <c r="D17" s="96"/>
      <c r="E17" s="97"/>
      <c r="F17" s="124"/>
      <c r="G17" s="125"/>
      <c r="H17" s="125"/>
      <c r="I17" s="52"/>
      <c r="J17" s="96"/>
    </row>
    <row r="18" spans="1:10" ht="63" customHeight="1" thickBot="1" x14ac:dyDescent="0.3">
      <c r="A18" s="300"/>
      <c r="B18" s="59" t="s">
        <v>34</v>
      </c>
      <c r="C18" s="107"/>
      <c r="D18" s="107"/>
      <c r="E18" s="108"/>
      <c r="F18" s="131"/>
      <c r="G18" s="132"/>
      <c r="H18" s="132"/>
      <c r="I18" s="60"/>
      <c r="J18" s="107"/>
    </row>
    <row r="19" spans="1:10" ht="63" customHeight="1" thickTop="1" thickBot="1" x14ac:dyDescent="0.3">
      <c r="A19" s="300"/>
      <c r="B19" s="57" t="s">
        <v>35</v>
      </c>
      <c r="C19" s="102"/>
      <c r="D19" s="102"/>
      <c r="E19" s="103"/>
      <c r="F19" s="128"/>
      <c r="G19" s="129"/>
      <c r="H19" s="58"/>
      <c r="I19" s="58"/>
      <c r="J19" s="102"/>
    </row>
    <row r="20" spans="1:10" ht="63" customHeight="1" thickBot="1" x14ac:dyDescent="0.3">
      <c r="A20" s="300"/>
      <c r="B20" s="25" t="s">
        <v>35</v>
      </c>
      <c r="C20" s="96"/>
      <c r="D20" s="96"/>
      <c r="E20" s="97"/>
      <c r="F20" s="124"/>
      <c r="G20" s="125"/>
      <c r="H20" s="52"/>
      <c r="I20" s="52"/>
      <c r="J20" s="96"/>
    </row>
    <row r="21" spans="1:10" ht="63" customHeight="1" thickBot="1" x14ac:dyDescent="0.3">
      <c r="A21" s="300"/>
      <c r="B21" s="25" t="s">
        <v>35</v>
      </c>
      <c r="C21" s="96"/>
      <c r="D21" s="96"/>
      <c r="E21" s="97"/>
      <c r="F21" s="124"/>
      <c r="G21" s="125"/>
      <c r="H21" s="52"/>
      <c r="I21" s="52"/>
      <c r="J21" s="96"/>
    </row>
    <row r="22" spans="1:10" ht="63" customHeight="1" thickBot="1" x14ac:dyDescent="0.3">
      <c r="A22" s="300"/>
      <c r="B22" s="25" t="s">
        <v>35</v>
      </c>
      <c r="C22" s="96"/>
      <c r="D22" s="96"/>
      <c r="E22" s="97"/>
      <c r="F22" s="124"/>
      <c r="G22" s="125"/>
      <c r="H22" s="52"/>
      <c r="I22" s="52"/>
      <c r="J22" s="96"/>
    </row>
    <row r="23" spans="1:10" ht="63" customHeight="1" thickBot="1" x14ac:dyDescent="0.3">
      <c r="A23" s="300"/>
      <c r="B23" s="59" t="s">
        <v>35</v>
      </c>
      <c r="C23" s="107"/>
      <c r="D23" s="107"/>
      <c r="E23" s="108"/>
      <c r="F23" s="131"/>
      <c r="G23" s="132"/>
      <c r="H23" s="60"/>
      <c r="I23" s="60"/>
      <c r="J23" s="107"/>
    </row>
    <row r="24" spans="1:10" ht="63" customHeight="1" thickTop="1" thickBot="1" x14ac:dyDescent="0.3">
      <c r="A24" s="300"/>
      <c r="B24" s="57" t="s">
        <v>36</v>
      </c>
      <c r="C24" s="102"/>
      <c r="D24" s="102"/>
      <c r="E24" s="103"/>
      <c r="F24" s="128"/>
      <c r="G24" s="129"/>
      <c r="H24" s="129"/>
      <c r="I24" s="58"/>
      <c r="J24" s="102"/>
    </row>
    <row r="25" spans="1:10" ht="63" customHeight="1" thickBot="1" x14ac:dyDescent="0.3">
      <c r="A25" s="300"/>
      <c r="B25" s="25" t="s">
        <v>36</v>
      </c>
      <c r="C25" s="96"/>
      <c r="D25" s="96"/>
      <c r="E25" s="97"/>
      <c r="F25" s="124"/>
      <c r="G25" s="125"/>
      <c r="H25" s="125"/>
      <c r="I25" s="52"/>
      <c r="J25" s="96"/>
    </row>
    <row r="26" spans="1:10" ht="63" customHeight="1" thickBot="1" x14ac:dyDescent="0.3">
      <c r="A26" s="300"/>
      <c r="B26" s="25" t="s">
        <v>36</v>
      </c>
      <c r="C26" s="96"/>
      <c r="D26" s="96"/>
      <c r="E26" s="97"/>
      <c r="F26" s="124"/>
      <c r="G26" s="125"/>
      <c r="H26" s="125"/>
      <c r="I26" s="52"/>
      <c r="J26" s="96"/>
    </row>
    <row r="27" spans="1:10" ht="63" customHeight="1" thickBot="1" x14ac:dyDescent="0.3">
      <c r="A27" s="300"/>
      <c r="B27" s="25" t="s">
        <v>36</v>
      </c>
      <c r="C27" s="96"/>
      <c r="D27" s="96"/>
      <c r="E27" s="97"/>
      <c r="F27" s="124"/>
      <c r="G27" s="125"/>
      <c r="H27" s="125"/>
      <c r="I27" s="52"/>
      <c r="J27" s="96"/>
    </row>
    <row r="28" spans="1:10" ht="63" customHeight="1" thickBot="1" x14ac:dyDescent="0.3">
      <c r="A28" s="300"/>
      <c r="B28" s="59" t="s">
        <v>36</v>
      </c>
      <c r="C28" s="107"/>
      <c r="D28" s="107"/>
      <c r="E28" s="108"/>
      <c r="F28" s="131"/>
      <c r="G28" s="132"/>
      <c r="H28" s="132"/>
      <c r="I28" s="60"/>
      <c r="J28" s="107"/>
    </row>
    <row r="29" spans="1:10" ht="63" customHeight="1" thickTop="1" thickBot="1" x14ac:dyDescent="0.3">
      <c r="A29" s="300"/>
      <c r="B29" s="57" t="s">
        <v>37</v>
      </c>
      <c r="C29" s="102"/>
      <c r="D29" s="102"/>
      <c r="E29" s="103"/>
      <c r="F29" s="128"/>
      <c r="G29" s="129"/>
      <c r="H29" s="130"/>
      <c r="I29" s="58"/>
      <c r="J29" s="102"/>
    </row>
    <row r="30" spans="1:10" ht="63" customHeight="1" thickBot="1" x14ac:dyDescent="0.3">
      <c r="A30" s="300"/>
      <c r="B30" s="25" t="s">
        <v>37</v>
      </c>
      <c r="C30" s="96"/>
      <c r="D30" s="96"/>
      <c r="E30" s="97"/>
      <c r="F30" s="124"/>
      <c r="G30" s="125"/>
      <c r="H30" s="126"/>
      <c r="I30" s="52"/>
      <c r="J30" s="96"/>
    </row>
    <row r="31" spans="1:10" ht="63" customHeight="1" thickBot="1" x14ac:dyDescent="0.3">
      <c r="A31" s="300"/>
      <c r="B31" s="25" t="s">
        <v>37</v>
      </c>
      <c r="C31" s="96"/>
      <c r="D31" s="96"/>
      <c r="E31" s="97"/>
      <c r="F31" s="124"/>
      <c r="G31" s="125"/>
      <c r="H31" s="126"/>
      <c r="I31" s="52"/>
      <c r="J31" s="96"/>
    </row>
    <row r="32" spans="1:10" ht="63" customHeight="1" thickBot="1" x14ac:dyDescent="0.3">
      <c r="A32" s="300"/>
      <c r="B32" s="25" t="s">
        <v>37</v>
      </c>
      <c r="C32" s="96"/>
      <c r="D32" s="96"/>
      <c r="E32" s="97"/>
      <c r="F32" s="124"/>
      <c r="G32" s="125"/>
      <c r="H32" s="126"/>
      <c r="I32" s="52"/>
      <c r="J32" s="96"/>
    </row>
    <row r="33" spans="1:10" ht="63" customHeight="1" thickBot="1" x14ac:dyDescent="0.3">
      <c r="A33" s="300"/>
      <c r="B33" s="59" t="s">
        <v>37</v>
      </c>
      <c r="C33" s="107"/>
      <c r="D33" s="107"/>
      <c r="E33" s="108"/>
      <c r="F33" s="131"/>
      <c r="G33" s="132"/>
      <c r="H33" s="133"/>
      <c r="I33" s="60"/>
      <c r="J33" s="107"/>
    </row>
    <row r="34" spans="1:10" ht="63" customHeight="1" thickTop="1" thickBot="1" x14ac:dyDescent="0.3">
      <c r="A34" s="300"/>
      <c r="B34" s="57" t="s">
        <v>38</v>
      </c>
      <c r="C34" s="102"/>
      <c r="D34" s="102"/>
      <c r="E34" s="103"/>
      <c r="F34" s="128"/>
      <c r="G34" s="129"/>
      <c r="H34" s="129"/>
      <c r="I34" s="58"/>
      <c r="J34" s="102"/>
    </row>
    <row r="35" spans="1:10" ht="63" customHeight="1" thickBot="1" x14ac:dyDescent="0.3">
      <c r="A35" s="300"/>
      <c r="B35" s="25" t="s">
        <v>38</v>
      </c>
      <c r="C35" s="96"/>
      <c r="D35" s="96"/>
      <c r="E35" s="97"/>
      <c r="F35" s="124"/>
      <c r="G35" s="125"/>
      <c r="H35" s="125"/>
      <c r="I35" s="52"/>
      <c r="J35" s="96"/>
    </row>
    <row r="36" spans="1:10" ht="63" customHeight="1" thickBot="1" x14ac:dyDescent="0.3">
      <c r="A36" s="300"/>
      <c r="B36" s="25" t="s">
        <v>38</v>
      </c>
      <c r="C36" s="96"/>
      <c r="D36" s="96"/>
      <c r="E36" s="97"/>
      <c r="F36" s="124"/>
      <c r="G36" s="125"/>
      <c r="H36" s="125"/>
      <c r="I36" s="52"/>
      <c r="J36" s="96"/>
    </row>
    <row r="37" spans="1:10" ht="63" customHeight="1" thickBot="1" x14ac:dyDescent="0.3">
      <c r="A37" s="300"/>
      <c r="B37" s="25" t="s">
        <v>38</v>
      </c>
      <c r="C37" s="96"/>
      <c r="D37" s="96"/>
      <c r="E37" s="97"/>
      <c r="F37" s="124"/>
      <c r="G37" s="125"/>
      <c r="H37" s="125"/>
      <c r="I37" s="52"/>
      <c r="J37" s="96"/>
    </row>
    <row r="38" spans="1:10" ht="63" customHeight="1" thickBot="1" x14ac:dyDescent="0.3">
      <c r="A38" s="301"/>
      <c r="B38" s="59" t="s">
        <v>38</v>
      </c>
      <c r="C38" s="107"/>
      <c r="D38" s="107"/>
      <c r="E38" s="108"/>
      <c r="F38" s="131"/>
      <c r="G38" s="132"/>
      <c r="H38" s="132"/>
      <c r="I38" s="60"/>
      <c r="J38" s="107"/>
    </row>
    <row r="39" spans="1:10" ht="63" customHeight="1" thickTop="1" thickBot="1" x14ac:dyDescent="0.3">
      <c r="A39" s="299">
        <v>3</v>
      </c>
      <c r="B39" s="57" t="s">
        <v>25</v>
      </c>
      <c r="C39" s="102"/>
      <c r="D39" s="102"/>
      <c r="E39" s="103"/>
      <c r="F39" s="128"/>
      <c r="G39" s="61"/>
      <c r="H39" s="58"/>
      <c r="I39" s="128"/>
      <c r="J39" s="102"/>
    </row>
    <row r="40" spans="1:10" ht="63" customHeight="1" thickBot="1" x14ac:dyDescent="0.3">
      <c r="A40" s="300"/>
      <c r="B40" s="25" t="s">
        <v>25</v>
      </c>
      <c r="C40" s="96"/>
      <c r="D40" s="96"/>
      <c r="E40" s="97"/>
      <c r="F40" s="124"/>
      <c r="G40" s="51"/>
      <c r="H40" s="52"/>
      <c r="I40" s="124"/>
      <c r="J40" s="96"/>
    </row>
    <row r="41" spans="1:10" ht="63" customHeight="1" thickBot="1" x14ac:dyDescent="0.3">
      <c r="A41" s="300"/>
      <c r="B41" s="25" t="s">
        <v>25</v>
      </c>
      <c r="C41" s="96"/>
      <c r="D41" s="96"/>
      <c r="E41" s="97"/>
      <c r="F41" s="124"/>
      <c r="G41" s="51"/>
      <c r="H41" s="52"/>
      <c r="I41" s="124"/>
      <c r="J41" s="96"/>
    </row>
    <row r="42" spans="1:10" ht="63" customHeight="1" thickBot="1" x14ac:dyDescent="0.3">
      <c r="A42" s="300"/>
      <c r="B42" s="25" t="s">
        <v>25</v>
      </c>
      <c r="C42" s="96"/>
      <c r="D42" s="96"/>
      <c r="E42" s="97"/>
      <c r="F42" s="124"/>
      <c r="G42" s="51"/>
      <c r="H42" s="52"/>
      <c r="I42" s="124"/>
      <c r="J42" s="96"/>
    </row>
    <row r="43" spans="1:10" ht="63" customHeight="1" thickBot="1" x14ac:dyDescent="0.3">
      <c r="A43" s="300"/>
      <c r="B43" s="59" t="s">
        <v>25</v>
      </c>
      <c r="C43" s="107"/>
      <c r="D43" s="107"/>
      <c r="E43" s="108"/>
      <c r="F43" s="131"/>
      <c r="G43" s="62"/>
      <c r="H43" s="60"/>
      <c r="I43" s="131"/>
      <c r="J43" s="107"/>
    </row>
    <row r="44" spans="1:10" ht="63" customHeight="1" thickTop="1" thickBot="1" x14ac:dyDescent="0.3">
      <c r="A44" s="300"/>
      <c r="B44" s="57" t="s">
        <v>26</v>
      </c>
      <c r="C44" s="102"/>
      <c r="D44" s="102"/>
      <c r="E44" s="103"/>
      <c r="F44" s="128"/>
      <c r="G44" s="61"/>
      <c r="H44" s="58"/>
      <c r="I44" s="128"/>
      <c r="J44" s="102"/>
    </row>
    <row r="45" spans="1:10" ht="63" customHeight="1" thickBot="1" x14ac:dyDescent="0.3">
      <c r="A45" s="300"/>
      <c r="B45" s="25" t="s">
        <v>26</v>
      </c>
      <c r="C45" s="96"/>
      <c r="D45" s="96"/>
      <c r="E45" s="97"/>
      <c r="F45" s="124"/>
      <c r="G45" s="51"/>
      <c r="H45" s="52"/>
      <c r="I45" s="124"/>
      <c r="J45" s="96"/>
    </row>
    <row r="46" spans="1:10" ht="63" customHeight="1" thickBot="1" x14ac:dyDescent="0.3">
      <c r="A46" s="300"/>
      <c r="B46" s="25" t="s">
        <v>26</v>
      </c>
      <c r="C46" s="96"/>
      <c r="D46" s="96"/>
      <c r="E46" s="97"/>
      <c r="F46" s="124"/>
      <c r="G46" s="51"/>
      <c r="H46" s="52"/>
      <c r="I46" s="124"/>
      <c r="J46" s="96"/>
    </row>
    <row r="47" spans="1:10" ht="63" customHeight="1" thickBot="1" x14ac:dyDescent="0.3">
      <c r="A47" s="300"/>
      <c r="B47" s="25" t="s">
        <v>26</v>
      </c>
      <c r="C47" s="96"/>
      <c r="D47" s="96"/>
      <c r="E47" s="97"/>
      <c r="F47" s="124"/>
      <c r="G47" s="51"/>
      <c r="H47" s="52"/>
      <c r="I47" s="124"/>
      <c r="J47" s="96"/>
    </row>
    <row r="48" spans="1:10" ht="63" customHeight="1" thickBot="1" x14ac:dyDescent="0.3">
      <c r="A48" s="301"/>
      <c r="B48" s="59" t="s">
        <v>26</v>
      </c>
      <c r="C48" s="107"/>
      <c r="D48" s="107"/>
      <c r="E48" s="108"/>
      <c r="F48" s="131"/>
      <c r="G48" s="62"/>
      <c r="H48" s="60"/>
      <c r="I48" s="131"/>
      <c r="J48" s="107"/>
    </row>
    <row r="49" spans="1:10" ht="63" customHeight="1" thickTop="1" thickBot="1" x14ac:dyDescent="0.3">
      <c r="A49" s="299">
        <v>4</v>
      </c>
      <c r="B49" s="57" t="s">
        <v>27</v>
      </c>
      <c r="C49" s="102"/>
      <c r="D49" s="102"/>
      <c r="E49" s="103"/>
      <c r="F49" s="128"/>
      <c r="G49" s="61"/>
      <c r="H49" s="58"/>
      <c r="I49" s="128"/>
      <c r="J49" s="102"/>
    </row>
    <row r="50" spans="1:10" ht="63" customHeight="1" thickBot="1" x14ac:dyDescent="0.3">
      <c r="A50" s="300"/>
      <c r="B50" s="25" t="s">
        <v>27</v>
      </c>
      <c r="C50" s="96"/>
      <c r="D50" s="96"/>
      <c r="E50" s="97"/>
      <c r="F50" s="124"/>
      <c r="G50" s="51"/>
      <c r="H50" s="52"/>
      <c r="I50" s="124"/>
      <c r="J50" s="96"/>
    </row>
    <row r="51" spans="1:10" ht="63" customHeight="1" thickBot="1" x14ac:dyDescent="0.3">
      <c r="A51" s="300"/>
      <c r="B51" s="25" t="s">
        <v>27</v>
      </c>
      <c r="C51" s="96"/>
      <c r="D51" s="96"/>
      <c r="E51" s="97"/>
      <c r="F51" s="124"/>
      <c r="G51" s="51"/>
      <c r="H51" s="52"/>
      <c r="I51" s="124"/>
      <c r="J51" s="96"/>
    </row>
    <row r="52" spans="1:10" ht="63" customHeight="1" thickBot="1" x14ac:dyDescent="0.3">
      <c r="A52" s="300"/>
      <c r="B52" s="25" t="s">
        <v>27</v>
      </c>
      <c r="C52" s="96"/>
      <c r="D52" s="96"/>
      <c r="E52" s="97"/>
      <c r="F52" s="124"/>
      <c r="G52" s="51"/>
      <c r="H52" s="52"/>
      <c r="I52" s="124"/>
      <c r="J52" s="96"/>
    </row>
    <row r="53" spans="1:10" ht="63" customHeight="1" thickBot="1" x14ac:dyDescent="0.3">
      <c r="A53" s="301"/>
      <c r="B53" s="59" t="s">
        <v>27</v>
      </c>
      <c r="C53" s="107"/>
      <c r="D53" s="107"/>
      <c r="E53" s="108"/>
      <c r="F53" s="131"/>
      <c r="G53" s="62"/>
      <c r="H53" s="60"/>
      <c r="I53" s="131"/>
      <c r="J53" s="107"/>
    </row>
    <row r="54" spans="1:10" ht="63" customHeight="1" thickTop="1" thickBot="1" x14ac:dyDescent="0.3">
      <c r="A54" s="299">
        <v>5</v>
      </c>
      <c r="B54" s="57" t="s">
        <v>32</v>
      </c>
      <c r="C54" s="102"/>
      <c r="D54" s="102"/>
      <c r="E54" s="103"/>
      <c r="F54" s="134"/>
      <c r="G54" s="63"/>
      <c r="H54" s="63"/>
      <c r="I54" s="128"/>
      <c r="J54" s="102"/>
    </row>
    <row r="55" spans="1:10" ht="63" customHeight="1" thickBot="1" x14ac:dyDescent="0.3">
      <c r="A55" s="300"/>
      <c r="B55" s="25" t="s">
        <v>32</v>
      </c>
      <c r="C55" s="96"/>
      <c r="D55" s="96"/>
      <c r="E55" s="97"/>
      <c r="F55" s="127"/>
      <c r="G55" s="53"/>
      <c r="H55" s="53"/>
      <c r="I55" s="124"/>
      <c r="J55" s="96"/>
    </row>
    <row r="56" spans="1:10" ht="63" customHeight="1" thickBot="1" x14ac:dyDescent="0.3">
      <c r="A56" s="300"/>
      <c r="B56" s="25" t="s">
        <v>32</v>
      </c>
      <c r="C56" s="96"/>
      <c r="D56" s="96"/>
      <c r="E56" s="97"/>
      <c r="F56" s="127"/>
      <c r="G56" s="53"/>
      <c r="H56" s="53"/>
      <c r="I56" s="124"/>
      <c r="J56" s="96"/>
    </row>
    <row r="57" spans="1:10" ht="63" customHeight="1" thickBot="1" x14ac:dyDescent="0.3">
      <c r="A57" s="300"/>
      <c r="B57" s="25" t="s">
        <v>32</v>
      </c>
      <c r="C57" s="96"/>
      <c r="D57" s="96"/>
      <c r="E57" s="97"/>
      <c r="F57" s="127"/>
      <c r="G57" s="53"/>
      <c r="H57" s="53"/>
      <c r="I57" s="124"/>
      <c r="J57" s="96"/>
    </row>
    <row r="58" spans="1:10" ht="63" customHeight="1" thickBot="1" x14ac:dyDescent="0.3">
      <c r="A58" s="300"/>
      <c r="B58" s="59" t="s">
        <v>32</v>
      </c>
      <c r="C58" s="107"/>
      <c r="D58" s="107"/>
      <c r="E58" s="108"/>
      <c r="F58" s="135"/>
      <c r="G58" s="64"/>
      <c r="H58" s="64"/>
      <c r="I58" s="131"/>
      <c r="J58" s="107"/>
    </row>
    <row r="59" spans="1:10" ht="63" customHeight="1" thickTop="1" thickBot="1" x14ac:dyDescent="0.3">
      <c r="A59" s="300"/>
      <c r="B59" s="57" t="s">
        <v>28</v>
      </c>
      <c r="C59" s="102"/>
      <c r="D59" s="102"/>
      <c r="E59" s="103"/>
      <c r="F59" s="134"/>
      <c r="G59" s="63"/>
      <c r="H59" s="63"/>
      <c r="I59" s="128"/>
      <c r="J59" s="102"/>
    </row>
    <row r="60" spans="1:10" ht="63" customHeight="1" thickBot="1" x14ac:dyDescent="0.3">
      <c r="A60" s="300"/>
      <c r="B60" s="25" t="s">
        <v>28</v>
      </c>
      <c r="C60" s="96"/>
      <c r="D60" s="96"/>
      <c r="E60" s="97"/>
      <c r="F60" s="127"/>
      <c r="G60" s="53"/>
      <c r="H60" s="53"/>
      <c r="I60" s="124"/>
      <c r="J60" s="96"/>
    </row>
    <row r="61" spans="1:10" ht="63" customHeight="1" thickBot="1" x14ac:dyDescent="0.3">
      <c r="A61" s="300"/>
      <c r="B61" s="25" t="s">
        <v>28</v>
      </c>
      <c r="C61" s="96"/>
      <c r="D61" s="96"/>
      <c r="E61" s="97"/>
      <c r="F61" s="127"/>
      <c r="G61" s="53"/>
      <c r="H61" s="53"/>
      <c r="I61" s="124"/>
      <c r="J61" s="96"/>
    </row>
    <row r="62" spans="1:10" ht="63" customHeight="1" thickBot="1" x14ac:dyDescent="0.3">
      <c r="A62" s="300"/>
      <c r="B62" s="25" t="s">
        <v>28</v>
      </c>
      <c r="C62" s="96"/>
      <c r="D62" s="96"/>
      <c r="E62" s="97"/>
      <c r="F62" s="127"/>
      <c r="G62" s="53"/>
      <c r="H62" s="53"/>
      <c r="I62" s="124"/>
      <c r="J62" s="96"/>
    </row>
    <row r="63" spans="1:10" ht="63" customHeight="1" thickBot="1" x14ac:dyDescent="0.3">
      <c r="A63" s="300"/>
      <c r="B63" s="59" t="s">
        <v>28</v>
      </c>
      <c r="C63" s="107"/>
      <c r="D63" s="107"/>
      <c r="E63" s="108"/>
      <c r="F63" s="135"/>
      <c r="G63" s="64"/>
      <c r="H63" s="64"/>
      <c r="I63" s="131"/>
      <c r="J63" s="107"/>
    </row>
    <row r="64" spans="1:10" ht="63" customHeight="1" thickTop="1" thickBot="1" x14ac:dyDescent="0.3">
      <c r="A64" s="300"/>
      <c r="B64" s="57" t="s">
        <v>29</v>
      </c>
      <c r="C64" s="102"/>
      <c r="D64" s="102"/>
      <c r="E64" s="103"/>
      <c r="F64" s="134"/>
      <c r="G64" s="63"/>
      <c r="H64" s="63"/>
      <c r="I64" s="128"/>
      <c r="J64" s="102"/>
    </row>
    <row r="65" spans="1:21" ht="63" customHeight="1" thickBot="1" x14ac:dyDescent="0.3">
      <c r="A65" s="300"/>
      <c r="B65" s="25" t="s">
        <v>29</v>
      </c>
      <c r="C65" s="96"/>
      <c r="D65" s="96"/>
      <c r="E65" s="97"/>
      <c r="F65" s="127"/>
      <c r="G65" s="53"/>
      <c r="H65" s="53"/>
      <c r="I65" s="124"/>
      <c r="J65" s="96"/>
    </row>
    <row r="66" spans="1:21" ht="63" customHeight="1" thickBot="1" x14ac:dyDescent="0.3">
      <c r="A66" s="300"/>
      <c r="B66" s="25" t="s">
        <v>29</v>
      </c>
      <c r="C66" s="96"/>
      <c r="D66" s="96"/>
      <c r="E66" s="97"/>
      <c r="F66" s="127"/>
      <c r="G66" s="53"/>
      <c r="H66" s="53"/>
      <c r="I66" s="124"/>
      <c r="J66" s="96"/>
    </row>
    <row r="67" spans="1:21" ht="63" customHeight="1" thickBot="1" x14ac:dyDescent="0.3">
      <c r="A67" s="300"/>
      <c r="B67" s="25" t="s">
        <v>29</v>
      </c>
      <c r="C67" s="96"/>
      <c r="D67" s="96"/>
      <c r="E67" s="97"/>
      <c r="F67" s="127"/>
      <c r="G67" s="53"/>
      <c r="H67" s="53"/>
      <c r="I67" s="124"/>
      <c r="J67" s="96"/>
    </row>
    <row r="68" spans="1:21" ht="63" customHeight="1" thickBot="1" x14ac:dyDescent="0.3">
      <c r="A68" s="301"/>
      <c r="B68" s="65" t="s">
        <v>29</v>
      </c>
      <c r="C68" s="114"/>
      <c r="D68" s="114"/>
      <c r="E68" s="115"/>
      <c r="F68" s="136"/>
      <c r="G68" s="66"/>
      <c r="H68" s="66"/>
      <c r="I68" s="137"/>
      <c r="J68" s="114"/>
    </row>
    <row r="69" spans="1:21" ht="33" customHeight="1" x14ac:dyDescent="0.25"/>
    <row r="70" spans="1:21" s="22" customFormat="1" ht="32.25" customHeight="1" x14ac:dyDescent="0.4">
      <c r="A70"/>
      <c r="B70" s="20" t="s">
        <v>39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</row>
    <row r="71" spans="1:21" s="22" customFormat="1" ht="32.25" customHeight="1" x14ac:dyDescent="0.4">
      <c r="A71"/>
      <c r="B71" s="253" t="s">
        <v>83</v>
      </c>
      <c r="C71" s="253"/>
      <c r="D71" s="253"/>
      <c r="E71" s="253"/>
      <c r="F71" s="253"/>
      <c r="G71" s="253"/>
      <c r="H71" s="253"/>
      <c r="I71" s="253"/>
      <c r="J71" s="253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</row>
    <row r="72" spans="1:21" s="22" customFormat="1" ht="40.5" customHeight="1" x14ac:dyDescent="0.4">
      <c r="A72"/>
      <c r="B72" s="253" t="s">
        <v>40</v>
      </c>
      <c r="C72" s="253"/>
      <c r="D72" s="253"/>
      <c r="E72" s="253"/>
      <c r="F72" s="253"/>
      <c r="G72" s="253"/>
      <c r="H72" s="253"/>
      <c r="I72" s="253"/>
      <c r="J72" s="253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6" spans="1:21" ht="20.25" customHeight="1" x14ac:dyDescent="0.25"/>
  </sheetData>
  <mergeCells count="10">
    <mergeCell ref="B1:I1"/>
    <mergeCell ref="B2:I2"/>
    <mergeCell ref="B3:I3"/>
    <mergeCell ref="C5:E5"/>
    <mergeCell ref="B71:J71"/>
    <mergeCell ref="A49:A53"/>
    <mergeCell ref="A54:A68"/>
    <mergeCell ref="A9:A38"/>
    <mergeCell ref="A39:A48"/>
    <mergeCell ref="B72:J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Pricing Schedule A1</vt:lpstr>
      <vt:lpstr>Pricing Schedule A2</vt:lpstr>
      <vt:lpstr>Pricing Schedule B</vt:lpstr>
      <vt:lpstr>Solutions</vt:lpstr>
      <vt:lpstr>Pricing Schedule C1</vt:lpstr>
      <vt:lpstr>Pricing Schedule C2</vt:lpstr>
      <vt:lpstr>'Pricing Schedule A1'!Print_Area</vt:lpstr>
      <vt:lpstr>'Pricing Schedule A2'!Print_Area</vt:lpstr>
      <vt:lpstr>'Pricing Schedule B'!Print_Area</vt:lpstr>
      <vt:lpstr>'Pricing Schedule A1'!Print_Titles</vt:lpstr>
      <vt:lpstr>'Pricing Schedule A2'!Print_Titles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Christina Fisher</cp:lastModifiedBy>
  <cp:lastPrinted>2021-08-16T14:41:22Z</cp:lastPrinted>
  <dcterms:created xsi:type="dcterms:W3CDTF">2012-10-04T15:40:22Z</dcterms:created>
  <dcterms:modified xsi:type="dcterms:W3CDTF">2025-08-15T20:24:54Z</dcterms:modified>
</cp:coreProperties>
</file>