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wsponlinenam-my.sharepoint.com/personal/brittany_fox_wsp_com/Documents/Documents/"/>
    </mc:Choice>
  </mc:AlternateContent>
  <xr:revisionPtr revIDLastSave="62" documentId="8_{40BE57DE-DAAB-4001-A0B1-2CCD8DAA9407}" xr6:coauthVersionLast="47" xr6:coauthVersionMax="47" xr10:uidLastSave="{40ED73B5-59C3-4B2C-8E39-B37EB67BCDCA}"/>
  <bookViews>
    <workbookView xWindow="-110" yWindow="-110" windowWidth="19420" windowHeight="10300" xr2:uid="{4C68D1DA-7754-4F96-B626-B42A3143677F}"/>
  </bookViews>
  <sheets>
    <sheet name="Monitoring Rate Car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4" i="1" l="1"/>
  <c r="J174" i="1" s="1"/>
  <c r="K174" i="1" s="1"/>
  <c r="L174" i="1" s="1"/>
  <c r="M174" i="1" s="1"/>
  <c r="N174" i="1" s="1"/>
  <c r="I166" i="1"/>
  <c r="J166" i="1" s="1"/>
  <c r="K166" i="1" s="1"/>
  <c r="L166" i="1" s="1"/>
  <c r="M166" i="1" s="1"/>
  <c r="N166" i="1" s="1"/>
  <c r="I155" i="1"/>
  <c r="J155" i="1" s="1"/>
  <c r="K155" i="1" s="1"/>
  <c r="L155" i="1" s="1"/>
  <c r="M155" i="1" s="1"/>
  <c r="N155" i="1" s="1"/>
  <c r="I147" i="1"/>
  <c r="J147" i="1" s="1"/>
  <c r="K147" i="1" s="1"/>
  <c r="L147" i="1" s="1"/>
  <c r="M147" i="1" s="1"/>
  <c r="N147" i="1" s="1"/>
  <c r="J136" i="1"/>
  <c r="K136" i="1" s="1"/>
  <c r="L136" i="1" s="1"/>
  <c r="M136" i="1" s="1"/>
  <c r="N136" i="1" s="1"/>
  <c r="I136" i="1"/>
  <c r="I128" i="1"/>
  <c r="J128" i="1" s="1"/>
  <c r="K128" i="1" s="1"/>
  <c r="L128" i="1" s="1"/>
  <c r="M128" i="1" s="1"/>
  <c r="N128" i="1" s="1"/>
  <c r="I117" i="1"/>
  <c r="J117" i="1" s="1"/>
  <c r="K117" i="1" s="1"/>
  <c r="L117" i="1" s="1"/>
  <c r="M117" i="1" s="1"/>
  <c r="N117" i="1" s="1"/>
  <c r="I109" i="1"/>
  <c r="J109" i="1" s="1"/>
  <c r="K109" i="1" s="1"/>
  <c r="L109" i="1" s="1"/>
  <c r="M109" i="1" s="1"/>
  <c r="N109" i="1" s="1"/>
  <c r="I98" i="1"/>
  <c r="J98" i="1" s="1"/>
  <c r="K98" i="1" s="1"/>
  <c r="L98" i="1" s="1"/>
  <c r="M98" i="1" s="1"/>
  <c r="N98" i="1" s="1"/>
  <c r="I90" i="1"/>
  <c r="J90" i="1" s="1"/>
  <c r="K90" i="1" s="1"/>
  <c r="L90" i="1" s="1"/>
  <c r="M90" i="1" s="1"/>
  <c r="N90" i="1" s="1"/>
  <c r="I238" i="1" l="1"/>
  <c r="J238" i="1" s="1"/>
  <c r="K238" i="1" s="1"/>
  <c r="L238" i="1" s="1"/>
  <c r="M238" i="1" s="1"/>
  <c r="N238" i="1" s="1"/>
  <c r="I237" i="1"/>
  <c r="J237" i="1" s="1"/>
  <c r="K237" i="1" s="1"/>
  <c r="L237" i="1" s="1"/>
  <c r="M237" i="1" s="1"/>
  <c r="N237" i="1" s="1"/>
  <c r="I236" i="1"/>
  <c r="J236" i="1" s="1"/>
  <c r="K236" i="1" s="1"/>
  <c r="L236" i="1" s="1"/>
  <c r="M236" i="1" s="1"/>
  <c r="N236" i="1" s="1"/>
  <c r="I235" i="1"/>
  <c r="J235" i="1" s="1"/>
  <c r="K235" i="1" s="1"/>
  <c r="L235" i="1" s="1"/>
  <c r="M235" i="1" s="1"/>
  <c r="N235" i="1" s="1"/>
  <c r="I234" i="1"/>
  <c r="J234" i="1" s="1"/>
  <c r="K234" i="1" s="1"/>
  <c r="L234" i="1" s="1"/>
  <c r="M234" i="1" s="1"/>
  <c r="N234" i="1" s="1"/>
  <c r="I233" i="1"/>
  <c r="J233" i="1" s="1"/>
  <c r="K233" i="1" s="1"/>
  <c r="L233" i="1" s="1"/>
  <c r="M233" i="1" s="1"/>
  <c r="N233" i="1" s="1"/>
  <c r="I232" i="1"/>
  <c r="J232" i="1" s="1"/>
  <c r="K232" i="1" s="1"/>
  <c r="L232" i="1" s="1"/>
  <c r="M232" i="1" s="1"/>
  <c r="N232" i="1" s="1"/>
  <c r="I231" i="1"/>
  <c r="J231" i="1" s="1"/>
  <c r="K231" i="1" s="1"/>
  <c r="L231" i="1" s="1"/>
  <c r="M231" i="1" s="1"/>
  <c r="N231" i="1" s="1"/>
  <c r="I230" i="1"/>
  <c r="J230" i="1" s="1"/>
  <c r="K230" i="1" s="1"/>
  <c r="L230" i="1" s="1"/>
  <c r="M230" i="1" s="1"/>
  <c r="N230" i="1" s="1"/>
  <c r="I229" i="1"/>
  <c r="J229" i="1" s="1"/>
  <c r="K229" i="1" s="1"/>
  <c r="L229" i="1" s="1"/>
  <c r="M229" i="1" s="1"/>
  <c r="N229" i="1" s="1"/>
  <c r="I228" i="1"/>
  <c r="J228" i="1" s="1"/>
  <c r="K228" i="1" s="1"/>
  <c r="L228" i="1" s="1"/>
  <c r="M228" i="1" s="1"/>
  <c r="N228" i="1" s="1"/>
  <c r="I227" i="1"/>
  <c r="J227" i="1" s="1"/>
  <c r="K227" i="1" s="1"/>
  <c r="L227" i="1" s="1"/>
  <c r="M227" i="1" s="1"/>
  <c r="N227" i="1" s="1"/>
  <c r="I226" i="1"/>
  <c r="J226" i="1" s="1"/>
  <c r="K226" i="1" s="1"/>
  <c r="L226" i="1" s="1"/>
  <c r="M226" i="1" s="1"/>
  <c r="N226" i="1" s="1"/>
  <c r="I225" i="1"/>
  <c r="J225" i="1" s="1"/>
  <c r="K225" i="1" s="1"/>
  <c r="L225" i="1" s="1"/>
  <c r="M225" i="1" s="1"/>
  <c r="N225" i="1" s="1"/>
  <c r="I224" i="1"/>
  <c r="J224" i="1" s="1"/>
  <c r="K224" i="1" s="1"/>
  <c r="L224" i="1" s="1"/>
  <c r="M224" i="1" s="1"/>
  <c r="N224" i="1" s="1"/>
  <c r="I223" i="1"/>
  <c r="J223" i="1" s="1"/>
  <c r="K223" i="1" s="1"/>
  <c r="L223" i="1" s="1"/>
  <c r="M223" i="1" s="1"/>
  <c r="N223" i="1" s="1"/>
  <c r="I222" i="1"/>
  <c r="J222" i="1" s="1"/>
  <c r="K222" i="1" s="1"/>
  <c r="L222" i="1" s="1"/>
  <c r="M222" i="1" s="1"/>
  <c r="N222" i="1" s="1"/>
  <c r="I221" i="1"/>
  <c r="J221" i="1" s="1"/>
  <c r="K221" i="1" s="1"/>
  <c r="L221" i="1" s="1"/>
  <c r="M221" i="1" s="1"/>
  <c r="N221" i="1" s="1"/>
  <c r="I220" i="1"/>
  <c r="J220" i="1" s="1"/>
  <c r="K220" i="1" s="1"/>
  <c r="L220" i="1" s="1"/>
  <c r="M220" i="1" s="1"/>
  <c r="N220" i="1" s="1"/>
  <c r="I219" i="1"/>
  <c r="J219" i="1" s="1"/>
  <c r="K219" i="1" s="1"/>
  <c r="L219" i="1" s="1"/>
  <c r="M219" i="1" s="1"/>
  <c r="N219" i="1" s="1"/>
  <c r="I218" i="1"/>
  <c r="J218" i="1" s="1"/>
  <c r="K218" i="1" s="1"/>
  <c r="L218" i="1" s="1"/>
  <c r="M218" i="1" s="1"/>
  <c r="N218" i="1" s="1"/>
  <c r="I216" i="1"/>
  <c r="J216" i="1" s="1"/>
  <c r="K216" i="1" s="1"/>
  <c r="L216" i="1" s="1"/>
  <c r="M216" i="1" s="1"/>
  <c r="N216" i="1" s="1"/>
  <c r="I215" i="1"/>
  <c r="J215" i="1" s="1"/>
  <c r="K215" i="1" s="1"/>
  <c r="L215" i="1" s="1"/>
  <c r="M215" i="1" s="1"/>
  <c r="N215" i="1" s="1"/>
  <c r="I214" i="1"/>
  <c r="J214" i="1" s="1"/>
  <c r="K214" i="1" s="1"/>
  <c r="L214" i="1" s="1"/>
  <c r="M214" i="1" s="1"/>
  <c r="N214" i="1" s="1"/>
  <c r="I213" i="1"/>
  <c r="J213" i="1" s="1"/>
  <c r="K213" i="1" s="1"/>
  <c r="L213" i="1" s="1"/>
  <c r="M213" i="1" s="1"/>
  <c r="N213" i="1" s="1"/>
  <c r="I212" i="1"/>
  <c r="J212" i="1" s="1"/>
  <c r="K212" i="1" s="1"/>
  <c r="L212" i="1" s="1"/>
  <c r="M212" i="1" s="1"/>
  <c r="N212" i="1" s="1"/>
  <c r="I211" i="1"/>
  <c r="J211" i="1" s="1"/>
  <c r="K211" i="1" s="1"/>
  <c r="L211" i="1" s="1"/>
  <c r="M211" i="1" s="1"/>
  <c r="N211" i="1" s="1"/>
  <c r="I210" i="1"/>
  <c r="J210" i="1" s="1"/>
  <c r="K210" i="1" s="1"/>
  <c r="L210" i="1" s="1"/>
  <c r="M210" i="1" s="1"/>
  <c r="N210" i="1" s="1"/>
  <c r="I209" i="1"/>
  <c r="J209" i="1" s="1"/>
  <c r="K209" i="1" s="1"/>
  <c r="L209" i="1" s="1"/>
  <c r="M209" i="1" s="1"/>
  <c r="N209" i="1" s="1"/>
  <c r="I208" i="1"/>
  <c r="J208" i="1" s="1"/>
  <c r="K208" i="1" s="1"/>
  <c r="L208" i="1" s="1"/>
  <c r="M208" i="1" s="1"/>
  <c r="N208" i="1" s="1"/>
  <c r="I207" i="1"/>
  <c r="J207" i="1" s="1"/>
  <c r="K207" i="1" s="1"/>
  <c r="L207" i="1" s="1"/>
  <c r="M207" i="1" s="1"/>
  <c r="N207" i="1" s="1"/>
  <c r="I206" i="1"/>
  <c r="J206" i="1" s="1"/>
  <c r="K206" i="1" s="1"/>
  <c r="L206" i="1" s="1"/>
  <c r="M206" i="1" s="1"/>
  <c r="N206" i="1" s="1"/>
  <c r="I205" i="1"/>
  <c r="J205" i="1" s="1"/>
  <c r="K205" i="1" s="1"/>
  <c r="L205" i="1" s="1"/>
  <c r="M205" i="1" s="1"/>
  <c r="N205" i="1" s="1"/>
</calcChain>
</file>

<file path=xl/sharedStrings.xml><?xml version="1.0" encoding="utf-8"?>
<sst xmlns="http://schemas.openxmlformats.org/spreadsheetml/2006/main" count="319" uniqueCount="84">
  <si>
    <t>Request for Proposals for</t>
  </si>
  <si>
    <t>Debris Removal and Monitoring Services</t>
  </si>
  <si>
    <r>
      <t xml:space="preserve">Issued by the </t>
    </r>
    <r>
      <rPr>
        <b/>
        <sz val="11"/>
        <color rgb="FF3B3838"/>
        <rFont val="Arial"/>
        <family val="2"/>
      </rPr>
      <t>State of Oklahoma</t>
    </r>
  </si>
  <si>
    <t>Solicitation Number EV00000453</t>
  </si>
  <si>
    <t xml:space="preserve">Bidder Name: </t>
  </si>
  <si>
    <t xml:space="preserve">Attachment H: Cost Proposal       </t>
  </si>
  <si>
    <t>Categories</t>
  </si>
  <si>
    <t>Unit</t>
  </si>
  <si>
    <t>% Rate Increase 2nd year</t>
  </si>
  <si>
    <t>% Rate Increase 3rd year</t>
  </si>
  <si>
    <t>% Rate Increase 4th year</t>
  </si>
  <si>
    <t>% Rate Increase              5th year</t>
  </si>
  <si>
    <t>% Rate Increase              6th year</t>
  </si>
  <si>
    <t>% Rate Increase              7th year</t>
  </si>
  <si>
    <t>Category I                                                                                                      Vegetative Debris</t>
  </si>
  <si>
    <t>Attached File?</t>
  </si>
  <si>
    <t xml:space="preserve">Name of File: </t>
  </si>
  <si>
    <t>Category II                                                                                              Construction and Demolition Debris</t>
  </si>
  <si>
    <t xml:space="preserve"> Category III                                      Hazardous Waste</t>
  </si>
  <si>
    <t>Category IV                                                 Household Hazardous Waste</t>
  </si>
  <si>
    <t xml:space="preserve">    Category V                                          Electronic Waste                                           </t>
  </si>
  <si>
    <t xml:space="preserve">    Category VI                                             White Goods </t>
  </si>
  <si>
    <t>    Category VII                                          Soil, Mud and Sand</t>
  </si>
  <si>
    <t>    Category VIII                                        Vehicles and Vessels</t>
  </si>
  <si>
    <t>    Category IX                               Putrescent Debris</t>
  </si>
  <si>
    <t>    Category X                                      Infectious Waste</t>
  </si>
  <si>
    <t>    Category XI                                      Chemical, Bio, Radio &amp; Nuclear-Contaminated Debris</t>
  </si>
  <si>
    <t>    Category XII                                      Value Add Services</t>
  </si>
  <si>
    <r>
      <rPr>
        <b/>
        <sz val="18"/>
        <color rgb="FFFF0000"/>
        <rFont val="Arial"/>
        <family val="2"/>
      </rPr>
      <t>Debris Monitoring</t>
    </r>
    <r>
      <rPr>
        <b/>
        <sz val="18"/>
        <color rgb="FF000000"/>
        <rFont val="Arial"/>
        <family val="2"/>
      </rPr>
      <t xml:space="preserve"> - Rate Card Template</t>
    </r>
  </si>
  <si>
    <t xml:space="preserve">Instructions:    </t>
  </si>
  <si>
    <t>1.   Offeror must complete all required elements of this Cost Proposal. The format and structure of the Cost Proposal is intended to allow for a fair evaluation of like costs among Offerors. Deviation from the format or structure of this Cost Proposal may result in Offeror’s proposal being deemed non-responsive. 
2.  Offeror is wholly responsible for ensuring figures and calculations submitted in Offeror’s completed Cost Proposal are accurate, even if formulas have been provided by the Lead State as a courtesy. 
Inclusion of cost or pricing information in any document other than this Cost Proposal may result in Offeror’s proposal being deemed non-responsive. 
3. Offeror’s Cost must be inclusive of all fees and charges, including but not limited to fees or charges for shipping, delivery, credit card payments, and personnel. All costs proposed by Offeror must also be inclusive of the NASPO ValuePoint administrative fee. Proposed costs incorporated into a Master Agreement resulting from this RFP represent not-to-exceed pricing and minimum discounts, where applicable. Except as permitted below, pricing offered to Participating Entities and Purchasing Entities must be no higher than pricing set forth in the Master Agreement, but may be negotiated for lower cost at a local level.                                                                                                                                                                                                                                                                                                                                                                                                                                        4. A Participating Addendum may also require payment of an additional administrative fee by Contractors to a Participating Entity based on sales to Purchasing Entities within the jurisdiction of the Participating Entity. Unless otherwise negotiated by the Participating Entity, Contractor may adjust the Master Agreement pricing incorporated into the Participating Entity’s Participating Addendum by an amount not to exceed the Participating Entity’s fee. Such adjustments will have no effect on the NASPO ValuePoint administrative fee, pricing in the Master Agreement, or pricing offered to Purchasing Entities outside the jurisdiction of the Participating Entity.                                                                                                                                                                                                                                                                                                                                                                                                                                                                                             5. In addition to the Cost Proposal evaluation described in this RFP, Cost Proposals may also be subject to an independent review for reasonableness and best value by the Lead State. Costs determined not to be reasonable or best-value by the Lead State, including any cost to which Offeror’s proposed markup or discount is to be applied, may result in all or part of Offeror’s proposal being rejected, notwithstanding the results of the Cost Proposal evaluation.</t>
  </si>
  <si>
    <r>
      <rPr>
        <b/>
        <sz val="10"/>
        <color rgb="FF000000"/>
        <rFont val="Arial"/>
        <family val="2"/>
      </rPr>
      <t xml:space="preserve">Instructions                                                                                                                                                                                                                                                                                                                                                                                                                                                                    1. For each category, list the services titles you support. Provide total cost or hourly "not-to-exceed" rates for each level and category as applicable.                                                                                                                                                                                                                                                                                                                                                                 2. If you are attaching a supplementary PDF with prices, please select YES on the "Attached File" Drop down Menu related to the category, and then provide the file name. It is acceptable to have an attached PDF file that covers multiple categories.                                                                                                                                                                                                                                                                                                                                                                                                                    </t>
    </r>
    <r>
      <rPr>
        <b/>
        <sz val="10"/>
        <color rgb="FFFF0000"/>
        <rFont val="Arial"/>
        <family val="2"/>
      </rPr>
      <t>*Pricing must include travel and delivery costs</t>
    </r>
  </si>
  <si>
    <r>
      <rPr>
        <b/>
        <sz val="16"/>
        <color rgb="FF44546A"/>
        <rFont val="Arial"/>
        <family val="2"/>
      </rPr>
      <t xml:space="preserve">List Services Provided                                                    </t>
    </r>
    <r>
      <rPr>
        <b/>
        <sz val="14"/>
        <color rgb="FF44546A"/>
        <rFont val="Arial"/>
        <family val="2"/>
      </rPr>
      <t xml:space="preserve">(Labor category, and Skill Class)  </t>
    </r>
    <r>
      <rPr>
        <b/>
        <sz val="16"/>
        <color rgb="FF44546A"/>
        <rFont val="Arial"/>
        <family val="2"/>
      </rPr>
      <t xml:space="preserve">                       </t>
    </r>
    <r>
      <rPr>
        <b/>
        <sz val="14"/>
        <color rgb="FF44546A"/>
        <rFont val="Arial"/>
        <family val="2"/>
      </rPr>
      <t xml:space="preserve">   </t>
    </r>
    <r>
      <rPr>
        <b/>
        <sz val="11"/>
        <color rgb="FF44546A"/>
        <rFont val="Arial"/>
        <family val="2"/>
      </rPr>
      <t xml:space="preserve">(Items in </t>
    </r>
    <r>
      <rPr>
        <b/>
        <sz val="11"/>
        <color rgb="FFFF0000"/>
        <rFont val="Arial"/>
        <family val="2"/>
      </rPr>
      <t>Red</t>
    </r>
    <r>
      <rPr>
        <b/>
        <sz val="11"/>
        <color rgb="FF44546A"/>
        <rFont val="Arial"/>
        <family val="2"/>
      </rPr>
      <t xml:space="preserve"> are meant as examples. Add more lines as needed or attach a .pdf, must mimic this format) </t>
    </r>
  </si>
  <si>
    <t>LABOR  Emergent        Not To Exceed  Hourly Rate</t>
  </si>
  <si>
    <t>LABOR        Non- Emergent    Not To Exceed  Hourly Rate</t>
  </si>
  <si>
    <t>Tower Monitor: Level I</t>
  </si>
  <si>
    <t>Materials and Supplies Description</t>
  </si>
  <si>
    <t>Project Manager</t>
  </si>
  <si>
    <t>Operations Manager I</t>
  </si>
  <si>
    <t>Site Safety and Health Officer I</t>
  </si>
  <si>
    <t>Field Supervisor I</t>
  </si>
  <si>
    <t>Load Site Monitor: Level I</t>
  </si>
  <si>
    <t>Data Entry Support</t>
  </si>
  <si>
    <t xml:space="preserve">FEMA Reimbursement Specialist </t>
  </si>
  <si>
    <t xml:space="preserve">Environmental Specialist </t>
  </si>
  <si>
    <t>Billing/Invoice Analyst</t>
  </si>
  <si>
    <t>Hour</t>
  </si>
  <si>
    <t xml:space="preserve">Not Applicable </t>
  </si>
  <si>
    <t>Airborne Mapping Laser Scanner</t>
  </si>
  <si>
    <t>Day</t>
  </si>
  <si>
    <t xml:space="preserve">Mobile Mapping System, includes 360° Camera System (Equipment Only) </t>
  </si>
  <si>
    <t xml:space="preserve">Mobile Mapping Equipment Stand-by Fee (Equipment Only) </t>
  </si>
  <si>
    <t>FLIR Corona 350 with a Quad Camera Gimbal System</t>
  </si>
  <si>
    <t xml:space="preserve">Oblique HD Camera System – Manned Aircraft </t>
  </si>
  <si>
    <t xml:space="preserve">Video Camera System – Manned Aircraft </t>
  </si>
  <si>
    <t xml:space="preserve">360° Camera System – Terrestrial or Marine Stand Alone </t>
  </si>
  <si>
    <t xml:space="preserve">Helicopter (Turbine Engine Powered) </t>
  </si>
  <si>
    <t>Flight Hour</t>
  </si>
  <si>
    <t xml:space="preserve">Helicopter (Reciprocal Engine Powered) </t>
  </si>
  <si>
    <t xml:space="preserve">Fixed Wing Twin Engine (Piston) </t>
  </si>
  <si>
    <t xml:space="preserve">Fixed Wing Single Engine (Piston) </t>
  </si>
  <si>
    <t xml:space="preserve">Fixed Wing Single Engine (Turbine) </t>
  </si>
  <si>
    <t>Hazard Mitigation Application Development Specialist</t>
  </si>
  <si>
    <t>Hazard Mitigation Environmental Review</t>
  </si>
  <si>
    <t>Hazard Mitigation Assistance Benefit-Cost Analysis</t>
  </si>
  <si>
    <t>Hazard Mitigation Post-award Grant Management Specialist</t>
  </si>
  <si>
    <t>Senior Advisor for Public Assistance</t>
  </si>
  <si>
    <t>Public Assistance Program Liaison</t>
  </si>
  <si>
    <t>Public Assistance Technical Assistance Liaison</t>
  </si>
  <si>
    <t>Problem Resolution Officer</t>
  </si>
  <si>
    <t>Appeals Specialist</t>
  </si>
  <si>
    <t>Senior Advisor for Individual Assistance</t>
  </si>
  <si>
    <t>Individual Assistance Program Liaison</t>
  </si>
  <si>
    <t>Planning Lead</t>
  </si>
  <si>
    <t>Civil Engineer</t>
  </si>
  <si>
    <t>Environmental Engineer</t>
  </si>
  <si>
    <t>Geotechnical Engineer</t>
  </si>
  <si>
    <t>Senior Archaeologist</t>
  </si>
  <si>
    <t>Archaeologist</t>
  </si>
  <si>
    <t>Senior Biologist</t>
  </si>
  <si>
    <t xml:space="preserve">Biologist </t>
  </si>
  <si>
    <t xml:space="preserve">Tribal Monitor </t>
  </si>
  <si>
    <t>Professional Forester</t>
  </si>
  <si>
    <t>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</si>
</sst>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409]* #,##0.00_);_([$$-409]* \(#,##0.00\);_([$$-409]* &quot;-&quot;??_);_(@_)"/>
    <numFmt numFmtId="165" formatCode="&quot;$&quot;#,##0.00"/>
  </numFmts>
  <fonts count="30" x14ac:knownFonts="1">
    <font>
      <sz val="11"/>
      <color theme="1"/>
      <name val="Calibri"/>
      <family val="2"/>
      <scheme val="minor"/>
    </font>
    <font>
      <sz val="11"/>
      <color theme="1"/>
      <name val="Arial"/>
      <family val="2"/>
    </font>
    <font>
      <sz val="11"/>
      <color theme="1"/>
      <name val="Calibri"/>
      <family val="2"/>
      <scheme val="minor"/>
    </font>
    <font>
      <b/>
      <sz val="11"/>
      <color rgb="FF3B3838"/>
      <name val="Arial"/>
      <family val="2"/>
    </font>
    <font>
      <sz val="11"/>
      <color theme="1"/>
      <name val="Arial"/>
      <family val="2"/>
    </font>
    <font>
      <b/>
      <sz val="11"/>
      <color theme="1"/>
      <name val="Arial"/>
      <family val="2"/>
    </font>
    <font>
      <sz val="11"/>
      <color rgb="FF3B3838"/>
      <name val="Arial"/>
      <family val="2"/>
    </font>
    <font>
      <b/>
      <sz val="16"/>
      <color rgb="FF3B3838"/>
      <name val="Arial"/>
      <family val="2"/>
    </font>
    <font>
      <b/>
      <sz val="11"/>
      <color rgb="FFFF0000"/>
      <name val="Arial"/>
      <family val="2"/>
    </font>
    <font>
      <b/>
      <sz val="18"/>
      <name val="Arial"/>
      <family val="2"/>
    </font>
    <font>
      <b/>
      <sz val="18"/>
      <color rgb="FFFF0000"/>
      <name val="Arial"/>
      <family val="2"/>
    </font>
    <font>
      <b/>
      <sz val="18"/>
      <color rgb="FF000000"/>
      <name val="Arial"/>
      <family val="2"/>
    </font>
    <font>
      <b/>
      <sz val="10"/>
      <color rgb="FF000000"/>
      <name val="Arial"/>
      <family val="2"/>
    </font>
    <font>
      <b/>
      <sz val="10"/>
      <name val="Arial"/>
      <family val="2"/>
    </font>
    <font>
      <sz val="10"/>
      <color theme="1"/>
      <name val="Arial"/>
      <family val="2"/>
    </font>
    <font>
      <b/>
      <sz val="10"/>
      <color rgb="FFFF0000"/>
      <name val="Arial"/>
      <family val="2"/>
    </font>
    <font>
      <b/>
      <sz val="26"/>
      <color theme="3"/>
      <name val="Arial"/>
      <family val="2"/>
    </font>
    <font>
      <b/>
      <sz val="16"/>
      <color theme="3"/>
      <name val="Arial"/>
      <family val="2"/>
    </font>
    <font>
      <b/>
      <sz val="16"/>
      <color rgb="FF44546A"/>
      <name val="Arial"/>
      <family val="2"/>
    </font>
    <font>
      <b/>
      <sz val="14"/>
      <color rgb="FF44546A"/>
      <name val="Arial"/>
      <family val="2"/>
    </font>
    <font>
      <b/>
      <sz val="11"/>
      <color rgb="FF44546A"/>
      <name val="Arial"/>
      <family val="2"/>
    </font>
    <font>
      <b/>
      <sz val="12"/>
      <color theme="3"/>
      <name val="Arial"/>
      <family val="2"/>
    </font>
    <font>
      <b/>
      <sz val="12"/>
      <color rgb="FF44546A"/>
      <name val="Arial"/>
      <family val="2"/>
    </font>
    <font>
      <b/>
      <sz val="11"/>
      <color rgb="FF305496"/>
      <name val="Arial"/>
      <family val="2"/>
    </font>
    <font>
      <b/>
      <sz val="16"/>
      <color rgb="FF305496"/>
      <name val="Arial"/>
      <family val="2"/>
    </font>
    <font>
      <sz val="11"/>
      <color rgb="FFFF0000"/>
      <name val="Arial"/>
      <family val="2"/>
    </font>
    <font>
      <sz val="12"/>
      <color rgb="FF002060"/>
      <name val="Arial"/>
      <family val="2"/>
    </font>
    <font>
      <b/>
      <sz val="18"/>
      <color rgb="FF305496"/>
      <name val="Arial"/>
      <family val="2"/>
    </font>
    <font>
      <b/>
      <sz val="12"/>
      <name val="Arial"/>
      <family val="2"/>
    </font>
    <font>
      <sz val="11"/>
      <color rgb="FF000000"/>
      <name val="Arial"/>
      <family val="2"/>
    </font>
  </fonts>
  <fills count="8">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4" tint="0.59999389629810485"/>
        <bgColor rgb="FF000000"/>
      </patternFill>
    </fill>
    <fill>
      <patternFill patternType="solid">
        <fgColor theme="4" tint="0.79998168889431442"/>
        <bgColor rgb="FF000000"/>
      </patternFill>
    </fill>
    <fill>
      <patternFill patternType="solid">
        <fgColor theme="7" tint="0.79998168889431442"/>
        <bgColor indexed="64"/>
      </patternFill>
    </fill>
    <fill>
      <patternFill patternType="solid">
        <fgColor rgb="FFFFF2CC"/>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s>
  <cellStyleXfs count="3">
    <xf numFmtId="0" fontId="0" fillId="0" borderId="0"/>
    <xf numFmtId="9" fontId="2" fillId="0" borderId="0" applyFont="0" applyFill="0" applyBorder="0" applyAlignment="0" applyProtection="0"/>
    <xf numFmtId="44" fontId="2" fillId="0" borderId="0" applyFont="0" applyFill="0" applyBorder="0" applyAlignment="0" applyProtection="0"/>
  </cellStyleXfs>
  <cellXfs count="53">
    <xf numFmtId="0" fontId="0" fillId="0" borderId="0" xfId="0"/>
    <xf numFmtId="0" fontId="3" fillId="0" borderId="0" xfId="0" applyFont="1" applyAlignment="1">
      <alignment vertical="center"/>
    </xf>
    <xf numFmtId="0" fontId="4" fillId="0" borderId="0" xfId="0" applyFont="1"/>
    <xf numFmtId="0" fontId="5" fillId="0" borderId="0" xfId="0" applyFont="1" applyAlignment="1">
      <alignment vertical="center"/>
    </xf>
    <xf numFmtId="0" fontId="6" fillId="0" borderId="0" xfId="0" applyFont="1" applyAlignment="1">
      <alignment vertical="center"/>
    </xf>
    <xf numFmtId="0" fontId="8" fillId="0" borderId="0" xfId="0" applyFont="1"/>
    <xf numFmtId="0" fontId="14" fillId="0" borderId="0" xfId="0" applyFont="1" applyAlignment="1">
      <alignment horizontal="left" vertical="top"/>
    </xf>
    <xf numFmtId="0" fontId="14" fillId="0" borderId="0" xfId="0" applyFont="1"/>
    <xf numFmtId="0" fontId="16" fillId="3" borderId="1" xfId="0" applyFont="1" applyFill="1" applyBorder="1" applyAlignment="1">
      <alignment horizontal="center" vertical="center"/>
    </xf>
    <xf numFmtId="0" fontId="17" fillId="3" borderId="1" xfId="0" applyFont="1" applyFill="1" applyBorder="1" applyAlignment="1">
      <alignment horizontal="left" vertical="top" wrapText="1"/>
    </xf>
    <xf numFmtId="0" fontId="21"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5" fillId="6" borderId="1" xfId="0" applyFont="1" applyFill="1" applyBorder="1"/>
    <xf numFmtId="164" fontId="4" fillId="6" borderId="1" xfId="0" applyNumberFormat="1" applyFont="1" applyFill="1" applyBorder="1"/>
    <xf numFmtId="0" fontId="4" fillId="6" borderId="1" xfId="0" applyFont="1" applyFill="1" applyBorder="1"/>
    <xf numFmtId="0" fontId="4" fillId="2" borderId="6" xfId="0" applyFont="1" applyFill="1" applyBorder="1"/>
    <xf numFmtId="0" fontId="26" fillId="2" borderId="7" xfId="0" applyFont="1" applyFill="1" applyBorder="1" applyAlignment="1">
      <alignment horizontal="center" vertical="center"/>
    </xf>
    <xf numFmtId="0" fontId="4" fillId="2" borderId="7" xfId="0" applyFont="1" applyFill="1" applyBorder="1"/>
    <xf numFmtId="9" fontId="4" fillId="6" borderId="1" xfId="1" applyFont="1" applyFill="1" applyBorder="1"/>
    <xf numFmtId="0" fontId="15" fillId="2" borderId="3" xfId="0" applyFont="1" applyFill="1" applyBorder="1" applyAlignment="1">
      <alignment vertical="top" wrapText="1"/>
    </xf>
    <xf numFmtId="0" fontId="9" fillId="2" borderId="3" xfId="0" applyFont="1" applyFill="1" applyBorder="1" applyAlignment="1">
      <alignment horizontal="center" vertical="center"/>
    </xf>
    <xf numFmtId="0" fontId="28" fillId="2" borderId="2" xfId="0" applyFont="1" applyFill="1" applyBorder="1" applyAlignment="1">
      <alignment horizontal="left" vertical="center"/>
    </xf>
    <xf numFmtId="164" fontId="29" fillId="7" borderId="1" xfId="0" applyNumberFormat="1" applyFont="1" applyFill="1" applyBorder="1"/>
    <xf numFmtId="0" fontId="29" fillId="7" borderId="1" xfId="0" applyFont="1" applyFill="1" applyBorder="1"/>
    <xf numFmtId="44" fontId="29" fillId="7" borderId="1" xfId="1" applyNumberFormat="1" applyFont="1" applyFill="1" applyBorder="1"/>
    <xf numFmtId="164" fontId="25" fillId="7" borderId="1" xfId="0" applyNumberFormat="1" applyFont="1" applyFill="1" applyBorder="1"/>
    <xf numFmtId="44" fontId="4" fillId="6" borderId="1" xfId="1" applyNumberFormat="1" applyFont="1" applyFill="1" applyBorder="1"/>
    <xf numFmtId="164" fontId="25" fillId="6" borderId="1" xfId="0" applyNumberFormat="1" applyFont="1" applyFill="1" applyBorder="1"/>
    <xf numFmtId="0" fontId="25" fillId="7" borderId="1" xfId="0" applyFont="1" applyFill="1" applyBorder="1"/>
    <xf numFmtId="44" fontId="4" fillId="6" borderId="1" xfId="0" applyNumberFormat="1" applyFont="1" applyFill="1" applyBorder="1"/>
    <xf numFmtId="165" fontId="4" fillId="6" borderId="1" xfId="0" applyNumberFormat="1" applyFont="1" applyFill="1" applyBorder="1"/>
    <xf numFmtId="44" fontId="4" fillId="6" borderId="1" xfId="2" applyFont="1" applyFill="1" applyBorder="1"/>
    <xf numFmtId="0" fontId="4" fillId="2" borderId="8" xfId="0" applyFont="1" applyFill="1" applyBorder="1" applyAlignment="1">
      <alignment horizontal="center"/>
    </xf>
    <xf numFmtId="0" fontId="4" fillId="2" borderId="9" xfId="0" applyFont="1" applyFill="1" applyBorder="1" applyAlignment="1">
      <alignment horizontal="center"/>
    </xf>
    <xf numFmtId="0" fontId="23" fillId="4" borderId="2"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7" fillId="0" borderId="0" xfId="0" applyFont="1" applyAlignment="1">
      <alignment horizontal="left" vertical="center"/>
    </xf>
    <xf numFmtId="0" fontId="9" fillId="2" borderId="3" xfId="0" applyFont="1" applyFill="1" applyBorder="1" applyAlignment="1">
      <alignment horizontal="center" vertical="center"/>
    </xf>
    <xf numFmtId="0" fontId="13" fillId="2" borderId="3" xfId="0" applyFont="1" applyFill="1" applyBorder="1" applyAlignment="1">
      <alignment horizontal="left" vertical="top" wrapText="1"/>
    </xf>
    <xf numFmtId="0" fontId="23" fillId="4" borderId="14" xfId="0" applyFont="1" applyFill="1" applyBorder="1" applyAlignment="1">
      <alignment horizontal="center" vertical="center" wrapText="1"/>
    </xf>
    <xf numFmtId="0" fontId="9" fillId="2" borderId="2" xfId="0" applyFont="1" applyFill="1" applyBorder="1" applyAlignment="1">
      <alignment horizontal="center" vertical="center"/>
    </xf>
    <xf numFmtId="0" fontId="12" fillId="2" borderId="2" xfId="0"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3" xfId="0" applyFont="1" applyFill="1" applyBorder="1" applyAlignment="1">
      <alignment horizontal="left" vertical="top" wrapText="1"/>
    </xf>
    <xf numFmtId="0" fontId="27" fillId="5" borderId="4" xfId="0" applyFont="1" applyFill="1" applyBorder="1" applyAlignment="1">
      <alignment horizontal="center" vertical="center" wrapText="1"/>
    </xf>
    <xf numFmtId="0" fontId="27" fillId="5" borderId="5" xfId="0" applyFont="1" applyFill="1" applyBorder="1" applyAlignment="1">
      <alignment horizontal="center" vertical="center" wrapText="1"/>
    </xf>
    <xf numFmtId="0" fontId="27" fillId="5" borderId="12" xfId="0" applyFont="1" applyFill="1" applyBorder="1" applyAlignment="1">
      <alignment horizontal="center" vertical="center" wrapText="1"/>
    </xf>
    <xf numFmtId="0" fontId="24" fillId="5" borderId="4" xfId="0" applyFont="1" applyFill="1" applyBorder="1" applyAlignment="1">
      <alignment horizontal="center" vertical="center" wrapText="1"/>
    </xf>
    <xf numFmtId="0" fontId="24" fillId="5" borderId="5" xfId="0" applyFont="1" applyFill="1" applyBorder="1" applyAlignment="1">
      <alignment horizontal="center" vertical="center" wrapText="1"/>
    </xf>
    <xf numFmtId="0" fontId="23" fillId="4" borderId="10" xfId="0" applyFont="1" applyFill="1" applyBorder="1" applyAlignment="1">
      <alignment horizontal="center" vertical="center" wrapText="1"/>
    </xf>
    <xf numFmtId="0" fontId="23" fillId="4" borderId="11" xfId="0" applyFont="1" applyFill="1" applyBorder="1" applyAlignment="1">
      <alignment horizontal="center" vertical="center" wrapText="1"/>
    </xf>
    <xf numFmtId="0" fontId="23" fillId="4" borderId="13" xfId="0" applyFont="1" applyFill="1" applyBorder="1" applyAlignment="1">
      <alignment horizontal="center" vertical="center" wrapText="1"/>
    </xf>
    <xf numFmtId="44" fontId="1" fillId="6" borderId="1" xfId="1" applyNumberFormat="1" applyFont="1" applyFill="1" applyBorder="1"/>
  </cellXfs>
  <cellStyles count="3">
    <cellStyle name="Currency" xfId="2" builtinId="4"/>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9B5CB-EE70-4146-AA8D-40AB5AFE282A}">
  <dimension ref="B1:N239"/>
  <sheetViews>
    <sheetView tabSelected="1" topLeftCell="B1" workbookViewId="0">
      <selection activeCell="G79" sqref="G79"/>
    </sheetView>
  </sheetViews>
  <sheetFormatPr defaultColWidth="9" defaultRowHeight="14" x14ac:dyDescent="0.3"/>
  <cols>
    <col min="1" max="1" width="7.54296875" style="2" customWidth="1"/>
    <col min="2" max="2" width="54" style="2" customWidth="1"/>
    <col min="3" max="3" width="48" style="2" customWidth="1"/>
    <col min="4" max="4" width="16.81640625" style="2" customWidth="1"/>
    <col min="5" max="5" width="16.453125" style="2" customWidth="1"/>
    <col min="6" max="6" width="20.1796875" style="2" customWidth="1"/>
    <col min="7" max="7" width="10.1796875" style="2" customWidth="1"/>
    <col min="8" max="8" width="20.1796875" style="2" customWidth="1"/>
    <col min="9" max="9" width="12.453125" style="2" customWidth="1"/>
    <col min="10" max="10" width="12" style="2" customWidth="1"/>
    <col min="11" max="13" width="12.81640625" style="2" customWidth="1"/>
    <col min="14" max="14" width="19.54296875" style="2" customWidth="1"/>
    <col min="15" max="16384" width="9" style="2"/>
  </cols>
  <sheetData>
    <row r="1" spans="2:14" x14ac:dyDescent="0.3">
      <c r="B1" s="1" t="s">
        <v>0</v>
      </c>
    </row>
    <row r="2" spans="2:14" x14ac:dyDescent="0.3">
      <c r="B2" s="3" t="s">
        <v>1</v>
      </c>
    </row>
    <row r="3" spans="2:14" x14ac:dyDescent="0.3">
      <c r="B3" s="4" t="s">
        <v>2</v>
      </c>
    </row>
    <row r="4" spans="2:14" x14ac:dyDescent="0.3">
      <c r="B4" s="1" t="s">
        <v>3</v>
      </c>
    </row>
    <row r="5" spans="2:14" ht="20" x14ac:dyDescent="0.3">
      <c r="B5" s="36" t="s">
        <v>4</v>
      </c>
      <c r="C5" s="36"/>
    </row>
    <row r="6" spans="2:14" x14ac:dyDescent="0.3">
      <c r="B6" s="5"/>
    </row>
    <row r="7" spans="2:14" ht="36" customHeight="1" x14ac:dyDescent="0.3">
      <c r="B7" s="40" t="s">
        <v>5</v>
      </c>
      <c r="C7" s="37"/>
      <c r="D7" s="37"/>
      <c r="E7" s="37"/>
      <c r="F7" s="37"/>
      <c r="G7" s="37"/>
      <c r="H7" s="37"/>
      <c r="I7" s="37"/>
      <c r="J7" s="37"/>
      <c r="K7" s="37"/>
      <c r="L7" s="37"/>
      <c r="M7" s="37"/>
      <c r="N7" s="37"/>
    </row>
    <row r="8" spans="2:14" ht="30" customHeight="1" x14ac:dyDescent="0.3">
      <c r="B8" s="40" t="s">
        <v>28</v>
      </c>
      <c r="C8" s="37"/>
      <c r="D8" s="37"/>
      <c r="E8" s="37"/>
      <c r="F8" s="37"/>
      <c r="G8" s="37"/>
      <c r="H8" s="37"/>
      <c r="I8" s="37"/>
      <c r="J8" s="37"/>
      <c r="K8" s="37"/>
      <c r="L8" s="37"/>
      <c r="M8" s="37"/>
      <c r="N8" s="37"/>
    </row>
    <row r="9" spans="2:14" ht="20.25" customHeight="1" x14ac:dyDescent="0.3">
      <c r="B9" s="21" t="s">
        <v>29</v>
      </c>
      <c r="C9" s="20"/>
      <c r="D9" s="20"/>
      <c r="E9" s="20"/>
      <c r="F9" s="20"/>
      <c r="G9" s="20"/>
      <c r="H9" s="20"/>
      <c r="I9" s="20"/>
      <c r="J9" s="20"/>
      <c r="K9" s="20"/>
      <c r="L9" s="20"/>
      <c r="M9" s="20"/>
      <c r="N9" s="20"/>
    </row>
    <row r="10" spans="2:14" s="6" customFormat="1" ht="162.75" customHeight="1" x14ac:dyDescent="0.35">
      <c r="B10" s="41" t="s">
        <v>30</v>
      </c>
      <c r="C10" s="38"/>
      <c r="D10" s="38"/>
      <c r="E10" s="38"/>
      <c r="F10" s="38"/>
      <c r="G10" s="38"/>
      <c r="H10" s="38"/>
      <c r="I10" s="38"/>
      <c r="J10" s="38"/>
      <c r="K10" s="38"/>
      <c r="L10" s="38"/>
      <c r="M10" s="38"/>
      <c r="N10" s="38"/>
    </row>
    <row r="11" spans="2:14" s="7" customFormat="1" ht="73.5" customHeight="1" x14ac:dyDescent="0.25">
      <c r="B11" s="42" t="s">
        <v>31</v>
      </c>
      <c r="C11" s="43"/>
      <c r="D11" s="43"/>
      <c r="E11" s="43"/>
      <c r="F11" s="43"/>
      <c r="G11" s="19"/>
      <c r="H11" s="19"/>
      <c r="I11" s="19"/>
      <c r="J11" s="19"/>
      <c r="K11" s="19"/>
      <c r="L11" s="19"/>
      <c r="M11" s="19"/>
      <c r="N11" s="19"/>
    </row>
    <row r="12" spans="2:14" ht="94.5" customHeight="1" x14ac:dyDescent="0.3">
      <c r="B12" s="8" t="s">
        <v>6</v>
      </c>
      <c r="C12" s="9" t="s">
        <v>32</v>
      </c>
      <c r="D12" s="10" t="s">
        <v>33</v>
      </c>
      <c r="E12" s="10" t="s">
        <v>34</v>
      </c>
      <c r="F12" s="11" t="s">
        <v>36</v>
      </c>
      <c r="G12" s="11" t="s">
        <v>7</v>
      </c>
      <c r="H12" s="11" t="s">
        <v>83</v>
      </c>
      <c r="I12" s="10" t="s">
        <v>8</v>
      </c>
      <c r="J12" s="10" t="s">
        <v>9</v>
      </c>
      <c r="K12" s="10" t="s">
        <v>10</v>
      </c>
      <c r="L12" s="10" t="s">
        <v>11</v>
      </c>
      <c r="M12" s="10" t="s">
        <v>12</v>
      </c>
      <c r="N12" s="10" t="s">
        <v>13</v>
      </c>
    </row>
    <row r="13" spans="2:14" ht="9" customHeight="1" x14ac:dyDescent="0.3">
      <c r="B13" s="34"/>
      <c r="C13" s="35"/>
      <c r="D13" s="35"/>
      <c r="E13" s="35"/>
      <c r="F13" s="35"/>
      <c r="G13" s="35"/>
      <c r="H13" s="35"/>
      <c r="I13" s="35"/>
      <c r="J13" s="35"/>
      <c r="K13" s="35"/>
      <c r="L13" s="35"/>
      <c r="M13" s="35"/>
      <c r="N13" s="35"/>
    </row>
    <row r="14" spans="2:14" ht="14.25" customHeight="1" x14ac:dyDescent="0.3">
      <c r="B14" s="47" t="s">
        <v>14</v>
      </c>
      <c r="C14" s="12" t="s">
        <v>37</v>
      </c>
      <c r="D14" s="22">
        <v>185</v>
      </c>
      <c r="E14" s="22">
        <v>185</v>
      </c>
      <c r="F14" s="22"/>
      <c r="G14" s="23" t="s">
        <v>46</v>
      </c>
      <c r="H14" s="22">
        <v>185</v>
      </c>
      <c r="I14" s="52">
        <v>191.47499999999999</v>
      </c>
      <c r="J14" s="52">
        <v>198.17662499999997</v>
      </c>
      <c r="K14" s="52">
        <v>205.11280687499996</v>
      </c>
      <c r="L14" s="52">
        <v>212.29175511562494</v>
      </c>
      <c r="M14" s="52">
        <v>219.7219665446718</v>
      </c>
      <c r="N14" s="52">
        <v>227.41223537373529</v>
      </c>
    </row>
    <row r="15" spans="2:14" ht="14.25" customHeight="1" x14ac:dyDescent="0.3">
      <c r="B15" s="48"/>
      <c r="C15" s="12" t="s">
        <v>38</v>
      </c>
      <c r="D15" s="22">
        <v>110</v>
      </c>
      <c r="E15" s="22">
        <v>110</v>
      </c>
      <c r="F15" s="25"/>
      <c r="G15" s="23" t="s">
        <v>46</v>
      </c>
      <c r="H15" s="22">
        <v>110</v>
      </c>
      <c r="I15" s="24">
        <v>113.85</v>
      </c>
      <c r="J15" s="24">
        <v>117.83474999999999</v>
      </c>
      <c r="K15" s="24">
        <v>121.95896624999997</v>
      </c>
      <c r="L15" s="24">
        <v>126.22753006874997</v>
      </c>
      <c r="M15" s="24">
        <v>130.64549362115622</v>
      </c>
      <c r="N15" s="24">
        <v>135.21808589789669</v>
      </c>
    </row>
    <row r="16" spans="2:14" ht="14.25" customHeight="1" x14ac:dyDescent="0.3">
      <c r="B16" s="48"/>
      <c r="C16" s="12" t="s">
        <v>39</v>
      </c>
      <c r="D16" s="22">
        <v>120</v>
      </c>
      <c r="E16" s="22">
        <v>120</v>
      </c>
      <c r="F16" s="25"/>
      <c r="G16" s="23" t="s">
        <v>46</v>
      </c>
      <c r="H16" s="22">
        <v>120</v>
      </c>
      <c r="I16" s="24">
        <v>124.19999999999999</v>
      </c>
      <c r="J16" s="24">
        <v>128.54699999999997</v>
      </c>
      <c r="K16" s="24">
        <v>133.04614499999997</v>
      </c>
      <c r="L16" s="24">
        <v>137.70276007499996</v>
      </c>
      <c r="M16" s="24">
        <v>142.52235667762494</v>
      </c>
      <c r="N16" s="24">
        <v>147.5106391613418</v>
      </c>
    </row>
    <row r="17" spans="2:14" ht="14.25" customHeight="1" x14ac:dyDescent="0.3">
      <c r="B17" s="48"/>
      <c r="C17" s="12" t="s">
        <v>40</v>
      </c>
      <c r="D17" s="22">
        <v>60.500000000000007</v>
      </c>
      <c r="E17" s="22">
        <v>60.500000000000007</v>
      </c>
      <c r="F17" s="25"/>
      <c r="G17" s="23" t="s">
        <v>46</v>
      </c>
      <c r="H17" s="22">
        <v>60.500000000000007</v>
      </c>
      <c r="I17" s="24">
        <v>62.6175</v>
      </c>
      <c r="J17" s="24">
        <v>64.809112499999998</v>
      </c>
      <c r="K17" s="24">
        <v>67.077431437499996</v>
      </c>
      <c r="L17" s="24">
        <v>69.425141537812493</v>
      </c>
      <c r="M17" s="24">
        <v>71.855021491635924</v>
      </c>
      <c r="N17" s="24">
        <v>74.369947243843171</v>
      </c>
    </row>
    <row r="18" spans="2:14" ht="14.25" customHeight="1" x14ac:dyDescent="0.3">
      <c r="B18" s="48"/>
      <c r="C18" s="12" t="s">
        <v>41</v>
      </c>
      <c r="D18" s="22">
        <v>44</v>
      </c>
      <c r="E18" s="22">
        <v>44</v>
      </c>
      <c r="F18" s="25"/>
      <c r="G18" s="23" t="s">
        <v>46</v>
      </c>
      <c r="H18" s="22">
        <v>44</v>
      </c>
      <c r="I18" s="24">
        <v>45.54</v>
      </c>
      <c r="J18" s="24">
        <v>47.133899999999997</v>
      </c>
      <c r="K18" s="24">
        <v>48.783586499999991</v>
      </c>
      <c r="L18" s="24">
        <v>50.491012027499984</v>
      </c>
      <c r="M18" s="24">
        <v>52.258197448462482</v>
      </c>
      <c r="N18" s="24">
        <v>54.087234359158664</v>
      </c>
    </row>
    <row r="19" spans="2:14" ht="14.25" customHeight="1" x14ac:dyDescent="0.3">
      <c r="B19" s="48"/>
      <c r="C19" s="12" t="s">
        <v>35</v>
      </c>
      <c r="D19" s="22">
        <v>44</v>
      </c>
      <c r="E19" s="22">
        <v>44</v>
      </c>
      <c r="F19" s="25"/>
      <c r="G19" s="23" t="s">
        <v>46</v>
      </c>
      <c r="H19" s="22">
        <v>44</v>
      </c>
      <c r="I19" s="24">
        <v>45.54</v>
      </c>
      <c r="J19" s="24">
        <v>47.133899999999997</v>
      </c>
      <c r="K19" s="24">
        <v>48.783586499999991</v>
      </c>
      <c r="L19" s="24">
        <v>50.491012027499984</v>
      </c>
      <c r="M19" s="24">
        <v>52.258197448462482</v>
      </c>
      <c r="N19" s="24">
        <v>54.087234359158664</v>
      </c>
    </row>
    <row r="20" spans="2:14" ht="14.25" customHeight="1" x14ac:dyDescent="0.3">
      <c r="B20" s="48"/>
      <c r="C20" s="12" t="s">
        <v>42</v>
      </c>
      <c r="D20" s="22">
        <v>96</v>
      </c>
      <c r="E20" s="22">
        <v>96</v>
      </c>
      <c r="F20" s="25"/>
      <c r="G20" s="23" t="s">
        <v>46</v>
      </c>
      <c r="H20" s="22">
        <v>96</v>
      </c>
      <c r="I20" s="24">
        <v>99.359999999999985</v>
      </c>
      <c r="J20" s="24">
        <v>102.83759999999998</v>
      </c>
      <c r="K20" s="24">
        <v>106.43691599999997</v>
      </c>
      <c r="L20" s="24">
        <v>110.16220805999995</v>
      </c>
      <c r="M20" s="24">
        <v>114.01788534209994</v>
      </c>
      <c r="N20" s="24">
        <v>118.00851132907343</v>
      </c>
    </row>
    <row r="21" spans="2:14" ht="14.25" customHeight="1" x14ac:dyDescent="0.3">
      <c r="B21" s="48"/>
      <c r="C21" s="12" t="s">
        <v>43</v>
      </c>
      <c r="D21" s="22">
        <v>150</v>
      </c>
      <c r="E21" s="22">
        <v>150</v>
      </c>
      <c r="F21" s="25"/>
      <c r="G21" s="23" t="s">
        <v>46</v>
      </c>
      <c r="H21" s="22">
        <v>150</v>
      </c>
      <c r="I21" s="24">
        <v>155.25</v>
      </c>
      <c r="J21" s="24">
        <v>160.68374999999997</v>
      </c>
      <c r="K21" s="24">
        <v>166.30768124999997</v>
      </c>
      <c r="L21" s="24">
        <v>172.12845009374996</v>
      </c>
      <c r="M21" s="24">
        <v>178.15294584703119</v>
      </c>
      <c r="N21" s="24">
        <v>184.38829895167726</v>
      </c>
    </row>
    <row r="22" spans="2:14" ht="14.25" customHeight="1" x14ac:dyDescent="0.3">
      <c r="B22" s="48"/>
      <c r="C22" s="12" t="s">
        <v>44</v>
      </c>
      <c r="D22" s="22">
        <v>150</v>
      </c>
      <c r="E22" s="22">
        <v>150</v>
      </c>
      <c r="F22" s="25"/>
      <c r="G22" s="23" t="s">
        <v>46</v>
      </c>
      <c r="H22" s="22">
        <v>150</v>
      </c>
      <c r="I22" s="52">
        <v>155.25</v>
      </c>
      <c r="J22" s="52">
        <v>160.68374999999997</v>
      </c>
      <c r="K22" s="52">
        <v>166.30768124999997</v>
      </c>
      <c r="L22" s="52">
        <v>172.12845009374996</v>
      </c>
      <c r="M22" s="52">
        <v>178.15294584703119</v>
      </c>
      <c r="N22" s="52">
        <v>184.38829895167726</v>
      </c>
    </row>
    <row r="23" spans="2:14" ht="14.25" customHeight="1" x14ac:dyDescent="0.3">
      <c r="B23" s="48"/>
      <c r="C23" s="12" t="s">
        <v>45</v>
      </c>
      <c r="D23" s="22">
        <v>101.53</v>
      </c>
      <c r="E23" s="22">
        <v>101.53</v>
      </c>
      <c r="F23" s="25"/>
      <c r="G23" s="23" t="s">
        <v>46</v>
      </c>
      <c r="H23" s="22">
        <v>101.53</v>
      </c>
      <c r="I23" s="24">
        <v>105.08354999999999</v>
      </c>
      <c r="J23" s="24">
        <v>108.76147424999998</v>
      </c>
      <c r="K23" s="24">
        <v>112.56812584874997</v>
      </c>
      <c r="L23" s="24">
        <v>116.50801025345621</v>
      </c>
      <c r="M23" s="24">
        <v>120.58579061232716</v>
      </c>
      <c r="N23" s="24">
        <v>124.80629328375861</v>
      </c>
    </row>
    <row r="24" spans="2:14" ht="14.25" customHeight="1" x14ac:dyDescent="0.3">
      <c r="B24" s="48"/>
      <c r="C24" s="12"/>
      <c r="D24" s="22"/>
      <c r="E24" s="22"/>
      <c r="F24" s="25"/>
      <c r="G24" s="23"/>
      <c r="H24" s="22"/>
      <c r="I24" s="24"/>
      <c r="J24" s="24"/>
      <c r="K24" s="24"/>
      <c r="L24" s="24"/>
      <c r="M24" s="24"/>
      <c r="N24" s="24"/>
    </row>
    <row r="25" spans="2:14" ht="14.25" customHeight="1" x14ac:dyDescent="0.3">
      <c r="B25" s="48"/>
      <c r="C25" s="12"/>
      <c r="D25" s="22"/>
      <c r="E25" s="22"/>
      <c r="F25" s="25"/>
      <c r="G25" s="23"/>
      <c r="H25" s="22"/>
      <c r="I25" s="24"/>
      <c r="J25" s="24"/>
      <c r="K25" s="24"/>
      <c r="L25" s="24"/>
      <c r="M25" s="24"/>
      <c r="N25" s="24"/>
    </row>
    <row r="26" spans="2:14" ht="14.25" customHeight="1" x14ac:dyDescent="0.3">
      <c r="B26" s="48"/>
      <c r="C26" s="12"/>
      <c r="D26" s="22"/>
      <c r="E26" s="22"/>
      <c r="F26" s="25"/>
      <c r="G26" s="23"/>
      <c r="H26" s="22"/>
      <c r="I26" s="24"/>
      <c r="J26" s="24"/>
      <c r="K26" s="24"/>
      <c r="L26" s="24"/>
      <c r="M26" s="24"/>
      <c r="N26" s="24"/>
    </row>
    <row r="27" spans="2:14" ht="14.25" customHeight="1" x14ac:dyDescent="0.3">
      <c r="B27" s="48"/>
      <c r="C27" s="12"/>
      <c r="D27" s="22"/>
      <c r="E27" s="22"/>
      <c r="F27" s="25"/>
      <c r="G27" s="23"/>
      <c r="H27" s="22"/>
      <c r="I27" s="24"/>
      <c r="J27" s="24"/>
      <c r="K27" s="24"/>
      <c r="L27" s="24"/>
      <c r="M27" s="24"/>
      <c r="N27" s="24"/>
    </row>
    <row r="28" spans="2:14" ht="14.25" customHeight="1" x14ac:dyDescent="0.3">
      <c r="B28" s="48"/>
      <c r="C28" s="12"/>
      <c r="D28" s="22"/>
      <c r="E28" s="22"/>
      <c r="F28" s="25"/>
      <c r="G28" s="23"/>
      <c r="H28" s="22"/>
      <c r="I28" s="24"/>
      <c r="J28" s="24"/>
      <c r="K28" s="24"/>
      <c r="L28" s="24"/>
      <c r="M28" s="24"/>
      <c r="N28" s="24"/>
    </row>
    <row r="29" spans="2:14" x14ac:dyDescent="0.3">
      <c r="B29" s="48"/>
      <c r="C29" s="12"/>
      <c r="D29" s="22"/>
      <c r="E29" s="22"/>
      <c r="F29" s="25"/>
      <c r="G29" s="23"/>
      <c r="H29" s="22"/>
      <c r="I29" s="24"/>
      <c r="J29" s="24"/>
      <c r="K29" s="24"/>
      <c r="L29" s="24"/>
      <c r="M29" s="24"/>
      <c r="N29" s="24"/>
    </row>
    <row r="30" spans="2:14" ht="14.5" thickBot="1" x14ac:dyDescent="0.35">
      <c r="B30" s="48"/>
      <c r="C30" s="12"/>
      <c r="D30" s="22"/>
      <c r="E30" s="22"/>
      <c r="F30" s="25"/>
      <c r="G30" s="23"/>
      <c r="H30" s="22"/>
      <c r="I30" s="24"/>
      <c r="J30" s="24"/>
      <c r="K30" s="24"/>
      <c r="L30" s="24"/>
      <c r="M30" s="24"/>
      <c r="N30" s="24"/>
    </row>
    <row r="31" spans="2:14" ht="16" thickBot="1" x14ac:dyDescent="0.35">
      <c r="B31" s="15" t="s">
        <v>15</v>
      </c>
      <c r="C31" s="16"/>
      <c r="D31" s="17" t="s">
        <v>16</v>
      </c>
      <c r="E31" s="17" t="s">
        <v>16</v>
      </c>
      <c r="F31" s="32"/>
      <c r="G31" s="33"/>
      <c r="H31" s="33"/>
      <c r="I31" s="33"/>
      <c r="J31" s="33"/>
      <c r="K31" s="33"/>
      <c r="L31" s="33"/>
      <c r="M31" s="33"/>
      <c r="N31" s="33"/>
    </row>
    <row r="32" spans="2:14" ht="7.5" customHeight="1" x14ac:dyDescent="0.3">
      <c r="B32" s="49"/>
      <c r="C32" s="50"/>
      <c r="D32" s="50"/>
      <c r="E32" s="50"/>
      <c r="F32" s="50"/>
      <c r="G32" s="50"/>
      <c r="H32" s="50"/>
      <c r="I32" s="50"/>
      <c r="J32" s="50"/>
      <c r="K32" s="50"/>
      <c r="L32" s="50"/>
      <c r="M32" s="50"/>
      <c r="N32" s="50"/>
    </row>
    <row r="33" spans="2:14" x14ac:dyDescent="0.3">
      <c r="B33" s="44" t="s">
        <v>17</v>
      </c>
      <c r="C33" s="12" t="s">
        <v>37</v>
      </c>
      <c r="D33" s="22">
        <v>185</v>
      </c>
      <c r="E33" s="22">
        <v>185</v>
      </c>
      <c r="F33" s="22"/>
      <c r="G33" s="23" t="s">
        <v>46</v>
      </c>
      <c r="H33" s="22">
        <v>185</v>
      </c>
      <c r="I33" s="52">
        <v>191.47499999999999</v>
      </c>
      <c r="J33" s="52">
        <v>198.17662499999997</v>
      </c>
      <c r="K33" s="52">
        <v>205.11280687499996</v>
      </c>
      <c r="L33" s="52">
        <v>212.29175511562494</v>
      </c>
      <c r="M33" s="52">
        <v>219.7219665446718</v>
      </c>
      <c r="N33" s="52">
        <v>227.41223537373529</v>
      </c>
    </row>
    <row r="34" spans="2:14" x14ac:dyDescent="0.3">
      <c r="B34" s="45"/>
      <c r="C34" s="12" t="s">
        <v>38</v>
      </c>
      <c r="D34" s="22">
        <v>110</v>
      </c>
      <c r="E34" s="22">
        <v>110</v>
      </c>
      <c r="F34" s="25"/>
      <c r="G34" s="23" t="s">
        <v>46</v>
      </c>
      <c r="H34" s="22">
        <v>110</v>
      </c>
      <c r="I34" s="24">
        <v>113.85</v>
      </c>
      <c r="J34" s="24">
        <v>117.83474999999999</v>
      </c>
      <c r="K34" s="24">
        <v>121.95896624999997</v>
      </c>
      <c r="L34" s="24">
        <v>126.22753006874997</v>
      </c>
      <c r="M34" s="24">
        <v>130.64549362115622</v>
      </c>
      <c r="N34" s="24">
        <v>135.21808589789669</v>
      </c>
    </row>
    <row r="35" spans="2:14" x14ac:dyDescent="0.3">
      <c r="B35" s="45"/>
      <c r="C35" s="12" t="s">
        <v>39</v>
      </c>
      <c r="D35" s="22">
        <v>120</v>
      </c>
      <c r="E35" s="22">
        <v>120</v>
      </c>
      <c r="F35" s="25"/>
      <c r="G35" s="23" t="s">
        <v>46</v>
      </c>
      <c r="H35" s="22">
        <v>120</v>
      </c>
      <c r="I35" s="24">
        <v>124.19999999999999</v>
      </c>
      <c r="J35" s="24">
        <v>128.54699999999997</v>
      </c>
      <c r="K35" s="24">
        <v>133.04614499999997</v>
      </c>
      <c r="L35" s="24">
        <v>137.70276007499996</v>
      </c>
      <c r="M35" s="24">
        <v>142.52235667762494</v>
      </c>
      <c r="N35" s="24">
        <v>147.5106391613418</v>
      </c>
    </row>
    <row r="36" spans="2:14" x14ac:dyDescent="0.3">
      <c r="B36" s="45"/>
      <c r="C36" s="12" t="s">
        <v>40</v>
      </c>
      <c r="D36" s="22">
        <v>60.500000000000007</v>
      </c>
      <c r="E36" s="22">
        <v>60.500000000000007</v>
      </c>
      <c r="F36" s="25"/>
      <c r="G36" s="23" t="s">
        <v>46</v>
      </c>
      <c r="H36" s="22">
        <v>60.500000000000007</v>
      </c>
      <c r="I36" s="24">
        <v>62.6175</v>
      </c>
      <c r="J36" s="24">
        <v>64.809112499999998</v>
      </c>
      <c r="K36" s="24">
        <v>67.077431437499996</v>
      </c>
      <c r="L36" s="24">
        <v>69.425141537812493</v>
      </c>
      <c r="M36" s="24">
        <v>71.855021491635924</v>
      </c>
      <c r="N36" s="24">
        <v>74.369947243843171</v>
      </c>
    </row>
    <row r="37" spans="2:14" x14ac:dyDescent="0.3">
      <c r="B37" s="45"/>
      <c r="C37" s="12" t="s">
        <v>41</v>
      </c>
      <c r="D37" s="22">
        <v>44</v>
      </c>
      <c r="E37" s="22">
        <v>44</v>
      </c>
      <c r="F37" s="25"/>
      <c r="G37" s="23" t="s">
        <v>46</v>
      </c>
      <c r="H37" s="22">
        <v>44</v>
      </c>
      <c r="I37" s="24">
        <v>45.54</v>
      </c>
      <c r="J37" s="24">
        <v>47.133899999999997</v>
      </c>
      <c r="K37" s="24">
        <v>48.783586499999991</v>
      </c>
      <c r="L37" s="24">
        <v>50.491012027499984</v>
      </c>
      <c r="M37" s="24">
        <v>52.258197448462482</v>
      </c>
      <c r="N37" s="24">
        <v>54.087234359158664</v>
      </c>
    </row>
    <row r="38" spans="2:14" x14ac:dyDescent="0.3">
      <c r="B38" s="45"/>
      <c r="C38" s="12" t="s">
        <v>35</v>
      </c>
      <c r="D38" s="22">
        <v>44</v>
      </c>
      <c r="E38" s="22">
        <v>44</v>
      </c>
      <c r="F38" s="25"/>
      <c r="G38" s="23" t="s">
        <v>46</v>
      </c>
      <c r="H38" s="22">
        <v>44</v>
      </c>
      <c r="I38" s="24">
        <v>45.54</v>
      </c>
      <c r="J38" s="24">
        <v>47.133899999999997</v>
      </c>
      <c r="K38" s="24">
        <v>48.783586499999991</v>
      </c>
      <c r="L38" s="24">
        <v>50.491012027499984</v>
      </c>
      <c r="M38" s="24">
        <v>52.258197448462482</v>
      </c>
      <c r="N38" s="24">
        <v>54.087234359158664</v>
      </c>
    </row>
    <row r="39" spans="2:14" x14ac:dyDescent="0.3">
      <c r="B39" s="45"/>
      <c r="C39" s="12" t="s">
        <v>42</v>
      </c>
      <c r="D39" s="22">
        <v>96</v>
      </c>
      <c r="E39" s="22">
        <v>96</v>
      </c>
      <c r="F39" s="25"/>
      <c r="G39" s="23" t="s">
        <v>46</v>
      </c>
      <c r="H39" s="22">
        <v>96</v>
      </c>
      <c r="I39" s="24">
        <v>99.359999999999985</v>
      </c>
      <c r="J39" s="24">
        <v>102.83759999999998</v>
      </c>
      <c r="K39" s="24">
        <v>106.43691599999997</v>
      </c>
      <c r="L39" s="24">
        <v>110.16220805999995</v>
      </c>
      <c r="M39" s="24">
        <v>114.01788534209994</v>
      </c>
      <c r="N39" s="24">
        <v>118.00851132907343</v>
      </c>
    </row>
    <row r="40" spans="2:14" x14ac:dyDescent="0.3">
      <c r="B40" s="45"/>
      <c r="C40" s="12" t="s">
        <v>43</v>
      </c>
      <c r="D40" s="22">
        <v>150</v>
      </c>
      <c r="E40" s="22">
        <v>150</v>
      </c>
      <c r="F40" s="25"/>
      <c r="G40" s="23" t="s">
        <v>46</v>
      </c>
      <c r="H40" s="22">
        <v>150</v>
      </c>
      <c r="I40" s="24">
        <v>155.25</v>
      </c>
      <c r="J40" s="24">
        <v>160.68374999999997</v>
      </c>
      <c r="K40" s="24">
        <v>166.30768124999997</v>
      </c>
      <c r="L40" s="24">
        <v>172.12845009374996</v>
      </c>
      <c r="M40" s="24">
        <v>178.15294584703119</v>
      </c>
      <c r="N40" s="24">
        <v>184.38829895167726</v>
      </c>
    </row>
    <row r="41" spans="2:14" x14ac:dyDescent="0.3">
      <c r="B41" s="45"/>
      <c r="C41" s="12" t="s">
        <v>44</v>
      </c>
      <c r="D41" s="22">
        <v>150</v>
      </c>
      <c r="E41" s="22">
        <v>150</v>
      </c>
      <c r="F41" s="25"/>
      <c r="G41" s="23" t="s">
        <v>46</v>
      </c>
      <c r="H41" s="22">
        <v>150</v>
      </c>
      <c r="I41" s="52">
        <v>155.25</v>
      </c>
      <c r="J41" s="52">
        <v>160.68374999999997</v>
      </c>
      <c r="K41" s="52">
        <v>166.30768124999997</v>
      </c>
      <c r="L41" s="52">
        <v>172.12845009374996</v>
      </c>
      <c r="M41" s="52">
        <v>178.15294584703119</v>
      </c>
      <c r="N41" s="52">
        <v>184.38829895167726</v>
      </c>
    </row>
    <row r="42" spans="2:14" x14ac:dyDescent="0.3">
      <c r="B42" s="45"/>
      <c r="C42" s="12" t="s">
        <v>45</v>
      </c>
      <c r="D42" s="22">
        <v>101.53</v>
      </c>
      <c r="E42" s="22">
        <v>101.53</v>
      </c>
      <c r="F42" s="25"/>
      <c r="G42" s="23" t="s">
        <v>46</v>
      </c>
      <c r="H42" s="22">
        <v>101.53</v>
      </c>
      <c r="I42" s="24">
        <v>105.08354999999999</v>
      </c>
      <c r="J42" s="24">
        <v>108.76147424999998</v>
      </c>
      <c r="K42" s="24">
        <v>112.56812584874997</v>
      </c>
      <c r="L42" s="24">
        <v>116.50801025345621</v>
      </c>
      <c r="M42" s="24">
        <v>120.58579061232716</v>
      </c>
      <c r="N42" s="24">
        <v>124.80629328375861</v>
      </c>
    </row>
    <row r="43" spans="2:14" x14ac:dyDescent="0.3">
      <c r="B43" s="45"/>
      <c r="C43" s="12"/>
      <c r="D43" s="13"/>
      <c r="E43" s="13"/>
      <c r="F43" s="27"/>
      <c r="G43" s="14"/>
      <c r="H43" s="13"/>
      <c r="I43" s="26"/>
      <c r="J43" s="26"/>
      <c r="K43" s="26"/>
      <c r="L43" s="26"/>
      <c r="M43" s="26"/>
      <c r="N43" s="26"/>
    </row>
    <row r="44" spans="2:14" x14ac:dyDescent="0.3">
      <c r="B44" s="45"/>
      <c r="C44" s="12"/>
      <c r="D44" s="13"/>
      <c r="E44" s="13"/>
      <c r="F44" s="27"/>
      <c r="G44" s="14"/>
      <c r="H44" s="13"/>
      <c r="I44" s="26"/>
      <c r="J44" s="26"/>
      <c r="K44" s="26"/>
      <c r="L44" s="26"/>
      <c r="M44" s="26"/>
      <c r="N44" s="26"/>
    </row>
    <row r="45" spans="2:14" x14ac:dyDescent="0.3">
      <c r="B45" s="45"/>
      <c r="C45" s="12"/>
      <c r="D45" s="13"/>
      <c r="E45" s="13"/>
      <c r="F45" s="27"/>
      <c r="G45" s="14"/>
      <c r="H45" s="13"/>
      <c r="I45" s="26"/>
      <c r="J45" s="26"/>
      <c r="K45" s="26"/>
      <c r="L45" s="26"/>
      <c r="M45" s="26"/>
      <c r="N45" s="26"/>
    </row>
    <row r="46" spans="2:14" x14ac:dyDescent="0.3">
      <c r="B46" s="45"/>
      <c r="C46" s="12"/>
      <c r="D46" s="13"/>
      <c r="E46" s="13"/>
      <c r="F46" s="27"/>
      <c r="G46" s="14"/>
      <c r="H46" s="13"/>
      <c r="I46" s="26"/>
      <c r="J46" s="26"/>
      <c r="K46" s="26"/>
      <c r="L46" s="26"/>
      <c r="M46" s="26"/>
      <c r="N46" s="26"/>
    </row>
    <row r="47" spans="2:14" x14ac:dyDescent="0.3">
      <c r="B47" s="45"/>
      <c r="C47" s="12"/>
      <c r="D47" s="13"/>
      <c r="E47" s="13"/>
      <c r="F47" s="27"/>
      <c r="G47" s="14"/>
      <c r="H47" s="13"/>
      <c r="I47" s="26"/>
      <c r="J47" s="26"/>
      <c r="K47" s="26"/>
      <c r="L47" s="26"/>
      <c r="M47" s="26"/>
      <c r="N47" s="26"/>
    </row>
    <row r="48" spans="2:14" x14ac:dyDescent="0.3">
      <c r="B48" s="45"/>
      <c r="C48" s="12"/>
      <c r="D48" s="13"/>
      <c r="E48" s="13"/>
      <c r="F48" s="27"/>
      <c r="G48" s="14"/>
      <c r="H48" s="13"/>
      <c r="I48" s="26"/>
      <c r="J48" s="26"/>
      <c r="K48" s="26"/>
      <c r="L48" s="26"/>
      <c r="M48" s="26"/>
      <c r="N48" s="26"/>
    </row>
    <row r="49" spans="2:14" ht="14.5" thickBot="1" x14ac:dyDescent="0.35">
      <c r="B49" s="45"/>
      <c r="C49" s="12"/>
      <c r="D49" s="13"/>
      <c r="E49" s="13"/>
      <c r="F49" s="27"/>
      <c r="G49" s="14"/>
      <c r="H49" s="13"/>
      <c r="I49" s="26"/>
      <c r="J49" s="26"/>
      <c r="K49" s="26"/>
      <c r="L49" s="26"/>
      <c r="M49" s="26"/>
      <c r="N49" s="26"/>
    </row>
    <row r="50" spans="2:14" ht="16" thickBot="1" x14ac:dyDescent="0.35">
      <c r="B50" s="15" t="s">
        <v>15</v>
      </c>
      <c r="C50" s="16"/>
      <c r="D50" s="17" t="s">
        <v>16</v>
      </c>
      <c r="E50" s="17" t="s">
        <v>16</v>
      </c>
      <c r="F50" s="32"/>
      <c r="G50" s="33"/>
      <c r="H50" s="33"/>
      <c r="I50" s="33"/>
      <c r="J50" s="33"/>
      <c r="K50" s="33"/>
      <c r="L50" s="33"/>
      <c r="M50" s="33"/>
      <c r="N50" s="33"/>
    </row>
    <row r="51" spans="2:14" ht="6.75" customHeight="1" x14ac:dyDescent="0.3">
      <c r="B51" s="34"/>
      <c r="C51" s="35"/>
      <c r="D51" s="35"/>
      <c r="E51" s="35"/>
      <c r="F51" s="35"/>
      <c r="G51" s="35"/>
      <c r="H51" s="35"/>
      <c r="I51" s="35"/>
      <c r="J51" s="35"/>
      <c r="K51" s="35"/>
      <c r="L51" s="35"/>
      <c r="M51" s="35"/>
      <c r="N51" s="35"/>
    </row>
    <row r="52" spans="2:14" ht="15" customHeight="1" x14ac:dyDescent="0.3">
      <c r="B52" s="44" t="s">
        <v>18</v>
      </c>
      <c r="C52" s="12" t="s">
        <v>37</v>
      </c>
      <c r="D52" s="22">
        <v>185</v>
      </c>
      <c r="E52" s="22">
        <v>185</v>
      </c>
      <c r="F52" s="22"/>
      <c r="G52" s="23" t="s">
        <v>46</v>
      </c>
      <c r="H52" s="22">
        <v>185</v>
      </c>
      <c r="I52" s="52">
        <v>191.47499999999999</v>
      </c>
      <c r="J52" s="52">
        <v>198.17662499999997</v>
      </c>
      <c r="K52" s="52">
        <v>205.11280687499996</v>
      </c>
      <c r="L52" s="52">
        <v>212.29175511562494</v>
      </c>
      <c r="M52" s="52">
        <v>219.7219665446718</v>
      </c>
      <c r="N52" s="52">
        <v>227.41223537373529</v>
      </c>
    </row>
    <row r="53" spans="2:14" ht="15" customHeight="1" x14ac:dyDescent="0.3">
      <c r="B53" s="45"/>
      <c r="C53" s="12" t="s">
        <v>38</v>
      </c>
      <c r="D53" s="22">
        <v>110</v>
      </c>
      <c r="E53" s="22">
        <v>110</v>
      </c>
      <c r="F53" s="25"/>
      <c r="G53" s="23" t="s">
        <v>46</v>
      </c>
      <c r="H53" s="22">
        <v>110</v>
      </c>
      <c r="I53" s="24">
        <v>113.85</v>
      </c>
      <c r="J53" s="24">
        <v>117.83474999999999</v>
      </c>
      <c r="K53" s="24">
        <v>121.95896624999997</v>
      </c>
      <c r="L53" s="24">
        <v>126.22753006874997</v>
      </c>
      <c r="M53" s="24">
        <v>130.64549362115622</v>
      </c>
      <c r="N53" s="24">
        <v>135.21808589789669</v>
      </c>
    </row>
    <row r="54" spans="2:14" ht="15" customHeight="1" x14ac:dyDescent="0.3">
      <c r="B54" s="45"/>
      <c r="C54" s="12" t="s">
        <v>39</v>
      </c>
      <c r="D54" s="22">
        <v>120</v>
      </c>
      <c r="E54" s="22">
        <v>120</v>
      </c>
      <c r="F54" s="25"/>
      <c r="G54" s="23" t="s">
        <v>46</v>
      </c>
      <c r="H54" s="22">
        <v>120</v>
      </c>
      <c r="I54" s="24">
        <v>124.19999999999999</v>
      </c>
      <c r="J54" s="24">
        <v>128.54699999999997</v>
      </c>
      <c r="K54" s="24">
        <v>133.04614499999997</v>
      </c>
      <c r="L54" s="24">
        <v>137.70276007499996</v>
      </c>
      <c r="M54" s="24">
        <v>142.52235667762494</v>
      </c>
      <c r="N54" s="24">
        <v>147.5106391613418</v>
      </c>
    </row>
    <row r="55" spans="2:14" ht="15" customHeight="1" x14ac:dyDescent="0.3">
      <c r="B55" s="45"/>
      <c r="C55" s="12" t="s">
        <v>40</v>
      </c>
      <c r="D55" s="22">
        <v>60.500000000000007</v>
      </c>
      <c r="E55" s="22">
        <v>60.500000000000007</v>
      </c>
      <c r="F55" s="25"/>
      <c r="G55" s="23" t="s">
        <v>46</v>
      </c>
      <c r="H55" s="22">
        <v>60.500000000000007</v>
      </c>
      <c r="I55" s="24">
        <v>62.6175</v>
      </c>
      <c r="J55" s="24">
        <v>64.809112499999998</v>
      </c>
      <c r="K55" s="24">
        <v>67.077431437499996</v>
      </c>
      <c r="L55" s="24">
        <v>69.425141537812493</v>
      </c>
      <c r="M55" s="24">
        <v>71.855021491635924</v>
      </c>
      <c r="N55" s="24">
        <v>74.369947243843171</v>
      </c>
    </row>
    <row r="56" spans="2:14" ht="15" customHeight="1" x14ac:dyDescent="0.3">
      <c r="B56" s="45"/>
      <c r="C56" s="12" t="s">
        <v>41</v>
      </c>
      <c r="D56" s="22">
        <v>44</v>
      </c>
      <c r="E56" s="22">
        <v>44</v>
      </c>
      <c r="F56" s="25"/>
      <c r="G56" s="23" t="s">
        <v>46</v>
      </c>
      <c r="H56" s="22">
        <v>44</v>
      </c>
      <c r="I56" s="24">
        <v>45.54</v>
      </c>
      <c r="J56" s="24">
        <v>47.133899999999997</v>
      </c>
      <c r="K56" s="24">
        <v>48.783586499999991</v>
      </c>
      <c r="L56" s="24">
        <v>50.491012027499984</v>
      </c>
      <c r="M56" s="24">
        <v>52.258197448462482</v>
      </c>
      <c r="N56" s="24">
        <v>54.087234359158664</v>
      </c>
    </row>
    <row r="57" spans="2:14" ht="15" customHeight="1" x14ac:dyDescent="0.3">
      <c r="B57" s="45"/>
      <c r="C57" s="12" t="s">
        <v>35</v>
      </c>
      <c r="D57" s="22">
        <v>44</v>
      </c>
      <c r="E57" s="22">
        <v>44</v>
      </c>
      <c r="F57" s="25"/>
      <c r="G57" s="23" t="s">
        <v>46</v>
      </c>
      <c r="H57" s="22">
        <v>44</v>
      </c>
      <c r="I57" s="24">
        <v>45.54</v>
      </c>
      <c r="J57" s="24">
        <v>47.133899999999997</v>
      </c>
      <c r="K57" s="24">
        <v>48.783586499999991</v>
      </c>
      <c r="L57" s="24">
        <v>50.491012027499984</v>
      </c>
      <c r="M57" s="24">
        <v>52.258197448462482</v>
      </c>
      <c r="N57" s="24">
        <v>54.087234359158664</v>
      </c>
    </row>
    <row r="58" spans="2:14" ht="15" customHeight="1" x14ac:dyDescent="0.3">
      <c r="B58" s="45"/>
      <c r="C58" s="12" t="s">
        <v>42</v>
      </c>
      <c r="D58" s="22">
        <v>96</v>
      </c>
      <c r="E58" s="22">
        <v>96</v>
      </c>
      <c r="F58" s="25"/>
      <c r="G58" s="23" t="s">
        <v>46</v>
      </c>
      <c r="H58" s="22">
        <v>96</v>
      </c>
      <c r="I58" s="24">
        <v>99.359999999999985</v>
      </c>
      <c r="J58" s="24">
        <v>102.83759999999998</v>
      </c>
      <c r="K58" s="24">
        <v>106.43691599999997</v>
      </c>
      <c r="L58" s="24">
        <v>110.16220805999995</v>
      </c>
      <c r="M58" s="24">
        <v>114.01788534209994</v>
      </c>
      <c r="N58" s="24">
        <v>118.00851132907343</v>
      </c>
    </row>
    <row r="59" spans="2:14" ht="15" customHeight="1" x14ac:dyDescent="0.3">
      <c r="B59" s="45"/>
      <c r="C59" s="12" t="s">
        <v>43</v>
      </c>
      <c r="D59" s="22">
        <v>150</v>
      </c>
      <c r="E59" s="22">
        <v>150</v>
      </c>
      <c r="F59" s="25"/>
      <c r="G59" s="23" t="s">
        <v>46</v>
      </c>
      <c r="H59" s="22">
        <v>150</v>
      </c>
      <c r="I59" s="24">
        <v>155.25</v>
      </c>
      <c r="J59" s="24">
        <v>160.68374999999997</v>
      </c>
      <c r="K59" s="24">
        <v>166.30768124999997</v>
      </c>
      <c r="L59" s="24">
        <v>172.12845009374996</v>
      </c>
      <c r="M59" s="24">
        <v>178.15294584703119</v>
      </c>
      <c r="N59" s="24">
        <v>184.38829895167726</v>
      </c>
    </row>
    <row r="60" spans="2:14" ht="15" customHeight="1" x14ac:dyDescent="0.3">
      <c r="B60" s="45"/>
      <c r="C60" s="12" t="s">
        <v>44</v>
      </c>
      <c r="D60" s="22">
        <v>150</v>
      </c>
      <c r="E60" s="22">
        <v>150</v>
      </c>
      <c r="F60" s="25"/>
      <c r="G60" s="23" t="s">
        <v>46</v>
      </c>
      <c r="H60" s="22">
        <v>150</v>
      </c>
      <c r="I60" s="52">
        <v>155.25</v>
      </c>
      <c r="J60" s="52">
        <v>160.68374999999997</v>
      </c>
      <c r="K60" s="52">
        <v>166.30768124999997</v>
      </c>
      <c r="L60" s="52">
        <v>172.12845009374996</v>
      </c>
      <c r="M60" s="52">
        <v>178.15294584703119</v>
      </c>
      <c r="N60" s="52">
        <v>184.38829895167726</v>
      </c>
    </row>
    <row r="61" spans="2:14" ht="15" customHeight="1" x14ac:dyDescent="0.3">
      <c r="B61" s="45"/>
      <c r="C61" s="12" t="s">
        <v>45</v>
      </c>
      <c r="D61" s="22">
        <v>101.53</v>
      </c>
      <c r="E61" s="22">
        <v>101.53</v>
      </c>
      <c r="F61" s="25"/>
      <c r="G61" s="23" t="s">
        <v>46</v>
      </c>
      <c r="H61" s="22">
        <v>101.53</v>
      </c>
      <c r="I61" s="24">
        <v>105.08354999999999</v>
      </c>
      <c r="J61" s="24">
        <v>108.76147424999998</v>
      </c>
      <c r="K61" s="24">
        <v>112.56812584874997</v>
      </c>
      <c r="L61" s="24">
        <v>116.50801025345621</v>
      </c>
      <c r="M61" s="24">
        <v>120.58579061232716</v>
      </c>
      <c r="N61" s="24">
        <v>124.80629328375861</v>
      </c>
    </row>
    <row r="62" spans="2:14" ht="15" customHeight="1" x14ac:dyDescent="0.3">
      <c r="B62" s="45"/>
      <c r="C62" s="12"/>
      <c r="D62" s="22"/>
      <c r="E62" s="22"/>
      <c r="F62" s="25"/>
      <c r="G62" s="23"/>
      <c r="H62" s="22"/>
      <c r="I62" s="24"/>
      <c r="J62" s="24"/>
      <c r="K62" s="24"/>
      <c r="L62" s="24"/>
      <c r="M62" s="24"/>
      <c r="N62" s="24"/>
    </row>
    <row r="63" spans="2:14" ht="15" customHeight="1" x14ac:dyDescent="0.3">
      <c r="B63" s="45"/>
      <c r="C63" s="12"/>
      <c r="D63" s="22"/>
      <c r="E63" s="22"/>
      <c r="F63" s="25"/>
      <c r="G63" s="23"/>
      <c r="H63" s="22"/>
      <c r="I63" s="24"/>
      <c r="J63" s="24"/>
      <c r="K63" s="24"/>
      <c r="L63" s="24"/>
      <c r="M63" s="24"/>
      <c r="N63" s="24"/>
    </row>
    <row r="64" spans="2:14" ht="15" customHeight="1" x14ac:dyDescent="0.3">
      <c r="B64" s="45"/>
      <c r="C64" s="12"/>
      <c r="D64" s="22"/>
      <c r="E64" s="22"/>
      <c r="F64" s="25"/>
      <c r="G64" s="23"/>
      <c r="H64" s="22"/>
      <c r="I64" s="24"/>
      <c r="J64" s="24"/>
      <c r="K64" s="24"/>
      <c r="L64" s="24"/>
      <c r="M64" s="24"/>
      <c r="N64" s="24"/>
    </row>
    <row r="65" spans="2:14" ht="15" customHeight="1" x14ac:dyDescent="0.3">
      <c r="B65" s="45"/>
      <c r="C65" s="12"/>
      <c r="D65" s="22"/>
      <c r="E65" s="22"/>
      <c r="F65" s="25"/>
      <c r="G65" s="23"/>
      <c r="H65" s="22"/>
      <c r="I65" s="24"/>
      <c r="J65" s="24"/>
      <c r="K65" s="24"/>
      <c r="L65" s="24"/>
      <c r="M65" s="24"/>
      <c r="N65" s="24"/>
    </row>
    <row r="66" spans="2:14" ht="15" customHeight="1" x14ac:dyDescent="0.3">
      <c r="B66" s="45"/>
      <c r="C66" s="12"/>
      <c r="D66" s="22"/>
      <c r="E66" s="22"/>
      <c r="F66" s="25"/>
      <c r="G66" s="23"/>
      <c r="H66" s="22"/>
      <c r="I66" s="24"/>
      <c r="J66" s="24"/>
      <c r="K66" s="24"/>
      <c r="L66" s="24"/>
      <c r="M66" s="24"/>
      <c r="N66" s="24"/>
    </row>
    <row r="67" spans="2:14" ht="15" customHeight="1" x14ac:dyDescent="0.3">
      <c r="B67" s="45"/>
      <c r="C67" s="12"/>
      <c r="D67" s="22"/>
      <c r="E67" s="22"/>
      <c r="F67" s="25"/>
      <c r="G67" s="23"/>
      <c r="H67" s="22"/>
      <c r="I67" s="24"/>
      <c r="J67" s="24"/>
      <c r="K67" s="24"/>
      <c r="L67" s="24"/>
      <c r="M67" s="24"/>
      <c r="N67" s="24"/>
    </row>
    <row r="68" spans="2:14" ht="15" customHeight="1" thickBot="1" x14ac:dyDescent="0.35">
      <c r="B68" s="45"/>
      <c r="C68" s="12"/>
      <c r="D68" s="22"/>
      <c r="E68" s="22"/>
      <c r="F68" s="25"/>
      <c r="G68" s="23"/>
      <c r="H68" s="22"/>
      <c r="I68" s="24"/>
      <c r="J68" s="24"/>
      <c r="K68" s="24"/>
      <c r="L68" s="24"/>
      <c r="M68" s="24"/>
      <c r="N68" s="24"/>
    </row>
    <row r="69" spans="2:14" ht="16" thickBot="1" x14ac:dyDescent="0.35">
      <c r="B69" s="15" t="s">
        <v>15</v>
      </c>
      <c r="C69" s="16"/>
      <c r="D69" s="17" t="s">
        <v>16</v>
      </c>
      <c r="E69" s="17" t="s">
        <v>16</v>
      </c>
      <c r="F69" s="32"/>
      <c r="G69" s="33"/>
      <c r="H69" s="33"/>
      <c r="I69" s="33"/>
      <c r="J69" s="33"/>
      <c r="K69" s="33"/>
      <c r="L69" s="33"/>
      <c r="M69" s="33"/>
      <c r="N69" s="33"/>
    </row>
    <row r="70" spans="2:14" ht="6.75" customHeight="1" x14ac:dyDescent="0.3">
      <c r="B70" s="51"/>
      <c r="C70" s="39"/>
      <c r="D70" s="39"/>
      <c r="E70" s="39"/>
      <c r="F70" s="39"/>
      <c r="G70" s="39"/>
      <c r="H70" s="39"/>
      <c r="I70" s="39"/>
      <c r="J70" s="39"/>
      <c r="K70" s="39"/>
      <c r="L70" s="39"/>
      <c r="M70" s="39"/>
      <c r="N70" s="39"/>
    </row>
    <row r="71" spans="2:14" ht="15.75" customHeight="1" x14ac:dyDescent="0.3">
      <c r="B71" s="47" t="s">
        <v>19</v>
      </c>
      <c r="C71" s="12" t="s">
        <v>37</v>
      </c>
      <c r="D71" s="22">
        <v>185</v>
      </c>
      <c r="E71" s="22">
        <v>185</v>
      </c>
      <c r="F71" s="22"/>
      <c r="G71" s="23" t="s">
        <v>46</v>
      </c>
      <c r="H71" s="22">
        <v>185</v>
      </c>
      <c r="I71" s="52">
        <v>191.47499999999999</v>
      </c>
      <c r="J71" s="52">
        <v>198.17662499999997</v>
      </c>
      <c r="K71" s="52">
        <v>205.11280687499996</v>
      </c>
      <c r="L71" s="52">
        <v>212.29175511562494</v>
      </c>
      <c r="M71" s="52">
        <v>219.7219665446718</v>
      </c>
      <c r="N71" s="52">
        <v>227.41223537373529</v>
      </c>
    </row>
    <row r="72" spans="2:14" ht="15.75" customHeight="1" x14ac:dyDescent="0.3">
      <c r="B72" s="48"/>
      <c r="C72" s="12" t="s">
        <v>38</v>
      </c>
      <c r="D72" s="22">
        <v>110</v>
      </c>
      <c r="E72" s="22">
        <v>110</v>
      </c>
      <c r="F72" s="25"/>
      <c r="G72" s="23" t="s">
        <v>46</v>
      </c>
      <c r="H72" s="22">
        <v>110</v>
      </c>
      <c r="I72" s="24">
        <v>113.85</v>
      </c>
      <c r="J72" s="24">
        <v>117.83474999999999</v>
      </c>
      <c r="K72" s="24">
        <v>121.95896624999997</v>
      </c>
      <c r="L72" s="24">
        <v>126.22753006874997</v>
      </c>
      <c r="M72" s="24">
        <v>130.64549362115622</v>
      </c>
      <c r="N72" s="24">
        <v>135.21808589789669</v>
      </c>
    </row>
    <row r="73" spans="2:14" ht="15.75" customHeight="1" x14ac:dyDescent="0.3">
      <c r="B73" s="48"/>
      <c r="C73" s="12" t="s">
        <v>39</v>
      </c>
      <c r="D73" s="22">
        <v>120</v>
      </c>
      <c r="E73" s="22">
        <v>120</v>
      </c>
      <c r="F73" s="25"/>
      <c r="G73" s="23" t="s">
        <v>46</v>
      </c>
      <c r="H73" s="22">
        <v>120</v>
      </c>
      <c r="I73" s="24">
        <v>124.19999999999999</v>
      </c>
      <c r="J73" s="24">
        <v>128.54699999999997</v>
      </c>
      <c r="K73" s="24">
        <v>133.04614499999997</v>
      </c>
      <c r="L73" s="24">
        <v>137.70276007499996</v>
      </c>
      <c r="M73" s="24">
        <v>142.52235667762494</v>
      </c>
      <c r="N73" s="24">
        <v>147.5106391613418</v>
      </c>
    </row>
    <row r="74" spans="2:14" ht="15.75" customHeight="1" x14ac:dyDescent="0.3">
      <c r="B74" s="48"/>
      <c r="C74" s="12" t="s">
        <v>40</v>
      </c>
      <c r="D74" s="22">
        <v>60.500000000000007</v>
      </c>
      <c r="E74" s="22">
        <v>60.500000000000007</v>
      </c>
      <c r="F74" s="25"/>
      <c r="G74" s="23" t="s">
        <v>46</v>
      </c>
      <c r="H74" s="22">
        <v>60.500000000000007</v>
      </c>
      <c r="I74" s="24">
        <v>62.6175</v>
      </c>
      <c r="J74" s="24">
        <v>64.809112499999998</v>
      </c>
      <c r="K74" s="24">
        <v>67.077431437499996</v>
      </c>
      <c r="L74" s="24">
        <v>69.425141537812493</v>
      </c>
      <c r="M74" s="24">
        <v>71.855021491635924</v>
      </c>
      <c r="N74" s="24">
        <v>74.369947243843171</v>
      </c>
    </row>
    <row r="75" spans="2:14" ht="15.75" customHeight="1" x14ac:dyDescent="0.3">
      <c r="B75" s="48"/>
      <c r="C75" s="12" t="s">
        <v>41</v>
      </c>
      <c r="D75" s="22">
        <v>44</v>
      </c>
      <c r="E75" s="22">
        <v>44</v>
      </c>
      <c r="F75" s="25"/>
      <c r="G75" s="23" t="s">
        <v>46</v>
      </c>
      <c r="H75" s="22">
        <v>44</v>
      </c>
      <c r="I75" s="24">
        <v>45.54</v>
      </c>
      <c r="J75" s="24">
        <v>47.133899999999997</v>
      </c>
      <c r="K75" s="24">
        <v>48.783586499999991</v>
      </c>
      <c r="L75" s="24">
        <v>50.491012027499984</v>
      </c>
      <c r="M75" s="24">
        <v>52.258197448462482</v>
      </c>
      <c r="N75" s="24">
        <v>54.087234359158664</v>
      </c>
    </row>
    <row r="76" spans="2:14" ht="15.75" customHeight="1" x14ac:dyDescent="0.3">
      <c r="B76" s="48"/>
      <c r="C76" s="12" t="s">
        <v>35</v>
      </c>
      <c r="D76" s="22">
        <v>44</v>
      </c>
      <c r="E76" s="22">
        <v>44</v>
      </c>
      <c r="F76" s="25"/>
      <c r="G76" s="23" t="s">
        <v>46</v>
      </c>
      <c r="H76" s="22">
        <v>44</v>
      </c>
      <c r="I76" s="24">
        <v>45.54</v>
      </c>
      <c r="J76" s="24">
        <v>47.133899999999997</v>
      </c>
      <c r="K76" s="24">
        <v>48.783586499999991</v>
      </c>
      <c r="L76" s="24">
        <v>50.491012027499984</v>
      </c>
      <c r="M76" s="24">
        <v>52.258197448462482</v>
      </c>
      <c r="N76" s="24">
        <v>54.087234359158664</v>
      </c>
    </row>
    <row r="77" spans="2:14" ht="15.75" customHeight="1" x14ac:dyDescent="0.3">
      <c r="B77" s="48"/>
      <c r="C77" s="12" t="s">
        <v>42</v>
      </c>
      <c r="D77" s="22">
        <v>96</v>
      </c>
      <c r="E77" s="22">
        <v>96</v>
      </c>
      <c r="F77" s="25"/>
      <c r="G77" s="23" t="s">
        <v>46</v>
      </c>
      <c r="H77" s="22">
        <v>96</v>
      </c>
      <c r="I77" s="24">
        <v>99.359999999999985</v>
      </c>
      <c r="J77" s="24">
        <v>102.83759999999998</v>
      </c>
      <c r="K77" s="24">
        <v>106.43691599999997</v>
      </c>
      <c r="L77" s="24">
        <v>110.16220805999995</v>
      </c>
      <c r="M77" s="24">
        <v>114.01788534209994</v>
      </c>
      <c r="N77" s="24">
        <v>118.00851132907343</v>
      </c>
    </row>
    <row r="78" spans="2:14" ht="15.75" customHeight="1" x14ac:dyDescent="0.3">
      <c r="B78" s="48"/>
      <c r="C78" s="12" t="s">
        <v>43</v>
      </c>
      <c r="D78" s="22">
        <v>150</v>
      </c>
      <c r="E78" s="22">
        <v>150</v>
      </c>
      <c r="F78" s="25"/>
      <c r="G78" s="23" t="s">
        <v>46</v>
      </c>
      <c r="H78" s="22">
        <v>150</v>
      </c>
      <c r="I78" s="24">
        <v>155.25</v>
      </c>
      <c r="J78" s="24">
        <v>160.68374999999997</v>
      </c>
      <c r="K78" s="24">
        <v>166.30768124999997</v>
      </c>
      <c r="L78" s="24">
        <v>172.12845009374996</v>
      </c>
      <c r="M78" s="24">
        <v>178.15294584703119</v>
      </c>
      <c r="N78" s="24">
        <v>184.38829895167726</v>
      </c>
    </row>
    <row r="79" spans="2:14" ht="15.75" customHeight="1" x14ac:dyDescent="0.3">
      <c r="B79" s="48"/>
      <c r="C79" s="12" t="s">
        <v>44</v>
      </c>
      <c r="D79" s="22">
        <v>150</v>
      </c>
      <c r="E79" s="22">
        <v>150</v>
      </c>
      <c r="F79" s="25"/>
      <c r="G79" s="23" t="s">
        <v>46</v>
      </c>
      <c r="H79" s="22">
        <v>150</v>
      </c>
      <c r="I79" s="52">
        <v>155.25</v>
      </c>
      <c r="J79" s="52">
        <v>160.68374999999997</v>
      </c>
      <c r="K79" s="52">
        <v>166.30768124999997</v>
      </c>
      <c r="L79" s="52">
        <v>172.12845009374996</v>
      </c>
      <c r="M79" s="52">
        <v>178.15294584703119</v>
      </c>
      <c r="N79" s="52">
        <v>184.38829895167726</v>
      </c>
    </row>
    <row r="80" spans="2:14" ht="15.75" customHeight="1" x14ac:dyDescent="0.3">
      <c r="B80" s="48"/>
      <c r="C80" s="12" t="s">
        <v>45</v>
      </c>
      <c r="D80" s="22">
        <v>101.53</v>
      </c>
      <c r="E80" s="22">
        <v>101.53</v>
      </c>
      <c r="F80" s="25"/>
      <c r="G80" s="23" t="s">
        <v>46</v>
      </c>
      <c r="H80" s="22">
        <v>101.53</v>
      </c>
      <c r="I80" s="24">
        <v>105.08354999999999</v>
      </c>
      <c r="J80" s="24">
        <v>108.76147424999998</v>
      </c>
      <c r="K80" s="24">
        <v>112.56812584874997</v>
      </c>
      <c r="L80" s="24">
        <v>116.50801025345621</v>
      </c>
      <c r="M80" s="24">
        <v>120.58579061232716</v>
      </c>
      <c r="N80" s="24">
        <v>124.80629328375861</v>
      </c>
    </row>
    <row r="81" spans="2:14" ht="15.75" customHeight="1" x14ac:dyDescent="0.3">
      <c r="B81" s="48"/>
      <c r="C81" s="12"/>
      <c r="D81" s="22"/>
      <c r="E81" s="22"/>
      <c r="F81" s="25"/>
      <c r="G81" s="23"/>
      <c r="H81" s="22"/>
      <c r="I81" s="24"/>
      <c r="J81" s="24"/>
      <c r="K81" s="24"/>
      <c r="L81" s="24"/>
      <c r="M81" s="24"/>
      <c r="N81" s="24"/>
    </row>
    <row r="82" spans="2:14" ht="15.75" customHeight="1" x14ac:dyDescent="0.3">
      <c r="B82" s="48"/>
      <c r="C82" s="12"/>
      <c r="D82" s="22"/>
      <c r="E82" s="22"/>
      <c r="F82" s="25"/>
      <c r="G82" s="23"/>
      <c r="H82" s="22"/>
      <c r="I82" s="24"/>
      <c r="J82" s="24"/>
      <c r="K82" s="24"/>
      <c r="L82" s="24"/>
      <c r="M82" s="24"/>
      <c r="N82" s="24"/>
    </row>
    <row r="83" spans="2:14" ht="15.75" customHeight="1" x14ac:dyDescent="0.3">
      <c r="B83" s="48"/>
      <c r="C83" s="12"/>
      <c r="D83" s="22"/>
      <c r="E83" s="22"/>
      <c r="F83" s="25"/>
      <c r="G83" s="23"/>
      <c r="H83" s="22"/>
      <c r="I83" s="24"/>
      <c r="J83" s="24"/>
      <c r="K83" s="24"/>
      <c r="L83" s="24"/>
      <c r="M83" s="24"/>
      <c r="N83" s="24"/>
    </row>
    <row r="84" spans="2:14" ht="15.75" customHeight="1" x14ac:dyDescent="0.3">
      <c r="B84" s="48"/>
      <c r="C84" s="12"/>
      <c r="D84" s="22"/>
      <c r="E84" s="22"/>
      <c r="F84" s="25"/>
      <c r="G84" s="23"/>
      <c r="H84" s="22"/>
      <c r="I84" s="24"/>
      <c r="J84" s="24"/>
      <c r="K84" s="24"/>
      <c r="L84" s="24"/>
      <c r="M84" s="24"/>
      <c r="N84" s="24"/>
    </row>
    <row r="85" spans="2:14" ht="15.75" customHeight="1" x14ac:dyDescent="0.3">
      <c r="B85" s="48"/>
      <c r="C85" s="12"/>
      <c r="D85" s="22"/>
      <c r="E85" s="22"/>
      <c r="F85" s="25"/>
      <c r="G85" s="23"/>
      <c r="H85" s="22"/>
      <c r="I85" s="24"/>
      <c r="J85" s="24"/>
      <c r="K85" s="24"/>
      <c r="L85" s="24"/>
      <c r="M85" s="24"/>
      <c r="N85" s="24"/>
    </row>
    <row r="86" spans="2:14" ht="15.75" customHeight="1" x14ac:dyDescent="0.3">
      <c r="B86" s="48"/>
      <c r="C86" s="12"/>
      <c r="D86" s="22"/>
      <c r="E86" s="22"/>
      <c r="F86" s="25"/>
      <c r="G86" s="23"/>
      <c r="H86" s="22"/>
      <c r="I86" s="24"/>
      <c r="J86" s="24"/>
      <c r="K86" s="24"/>
      <c r="L86" s="24"/>
      <c r="M86" s="24"/>
      <c r="N86" s="24"/>
    </row>
    <row r="87" spans="2:14" ht="14.5" thickBot="1" x14ac:dyDescent="0.35">
      <c r="B87" s="48"/>
      <c r="C87" s="12"/>
      <c r="D87" s="22"/>
      <c r="E87" s="22"/>
      <c r="F87" s="25"/>
      <c r="G87" s="23"/>
      <c r="H87" s="22"/>
      <c r="I87" s="24"/>
      <c r="J87" s="24"/>
      <c r="K87" s="24"/>
      <c r="L87" s="24"/>
      <c r="M87" s="24"/>
      <c r="N87" s="24"/>
    </row>
    <row r="88" spans="2:14" ht="16" thickBot="1" x14ac:dyDescent="0.35">
      <c r="B88" s="15" t="s">
        <v>15</v>
      </c>
      <c r="C88" s="16"/>
      <c r="D88" s="17" t="s">
        <v>16</v>
      </c>
      <c r="E88" s="17" t="s">
        <v>16</v>
      </c>
      <c r="F88" s="32"/>
      <c r="G88" s="33"/>
      <c r="H88" s="33"/>
      <c r="I88" s="33"/>
      <c r="J88" s="33"/>
      <c r="K88" s="33"/>
      <c r="L88" s="33"/>
      <c r="M88" s="33"/>
      <c r="N88" s="33"/>
    </row>
    <row r="89" spans="2:14" ht="6" customHeight="1" x14ac:dyDescent="0.3">
      <c r="B89" s="34"/>
      <c r="C89" s="35"/>
      <c r="D89" s="35"/>
      <c r="E89" s="35"/>
      <c r="F89" s="35"/>
      <c r="G89" s="35"/>
      <c r="H89" s="35"/>
      <c r="I89" s="35"/>
      <c r="J89" s="35"/>
      <c r="K89" s="35"/>
      <c r="L89" s="35"/>
      <c r="M89" s="35"/>
      <c r="N89" s="35"/>
    </row>
    <row r="90" spans="2:14" ht="17.25" customHeight="1" x14ac:dyDescent="0.3">
      <c r="B90" s="47" t="s">
        <v>20</v>
      </c>
      <c r="C90" s="12" t="s">
        <v>37</v>
      </c>
      <c r="D90" s="22">
        <v>185</v>
      </c>
      <c r="E90" s="22">
        <v>185</v>
      </c>
      <c r="F90" s="22"/>
      <c r="G90" s="23" t="s">
        <v>46</v>
      </c>
      <c r="H90" s="22">
        <v>185</v>
      </c>
      <c r="I90" s="52">
        <f t="shared" ref="I90" si="0">H90*(1+0.035)</f>
        <v>191.47499999999999</v>
      </c>
      <c r="J90" s="52">
        <f t="shared" ref="J90" si="1">I90*(1+0.035)</f>
        <v>198.17662499999997</v>
      </c>
      <c r="K90" s="52">
        <f t="shared" ref="K90" si="2">J90*(1+0.035)</f>
        <v>205.11280687499996</v>
      </c>
      <c r="L90" s="52">
        <f t="shared" ref="L90" si="3">K90*(1+0.035)</f>
        <v>212.29175511562494</v>
      </c>
      <c r="M90" s="52">
        <f t="shared" ref="M90" si="4">L90*(1+0.035)</f>
        <v>219.7219665446718</v>
      </c>
      <c r="N90" s="52">
        <f t="shared" ref="N90" si="5">M90*(1+0.035)</f>
        <v>227.41223537373529</v>
      </c>
    </row>
    <row r="91" spans="2:14" ht="17.25" customHeight="1" x14ac:dyDescent="0.3">
      <c r="B91" s="48"/>
      <c r="C91" s="12" t="s">
        <v>38</v>
      </c>
      <c r="D91" s="22">
        <v>110</v>
      </c>
      <c r="E91" s="22">
        <v>110</v>
      </c>
      <c r="F91" s="25"/>
      <c r="G91" s="23" t="s">
        <v>46</v>
      </c>
      <c r="H91" s="22">
        <v>110</v>
      </c>
      <c r="I91" s="24">
        <v>113.85</v>
      </c>
      <c r="J91" s="24">
        <v>117.83474999999999</v>
      </c>
      <c r="K91" s="24">
        <v>121.95896624999997</v>
      </c>
      <c r="L91" s="24">
        <v>126.22753006874997</v>
      </c>
      <c r="M91" s="24">
        <v>130.64549362115622</v>
      </c>
      <c r="N91" s="24">
        <v>135.21808589789669</v>
      </c>
    </row>
    <row r="92" spans="2:14" ht="17.25" customHeight="1" x14ac:dyDescent="0.3">
      <c r="B92" s="48"/>
      <c r="C92" s="12" t="s">
        <v>39</v>
      </c>
      <c r="D92" s="22">
        <v>120</v>
      </c>
      <c r="E92" s="22">
        <v>120</v>
      </c>
      <c r="F92" s="25"/>
      <c r="G92" s="23" t="s">
        <v>46</v>
      </c>
      <c r="H92" s="22">
        <v>120</v>
      </c>
      <c r="I92" s="24">
        <v>124.19999999999999</v>
      </c>
      <c r="J92" s="24">
        <v>128.54699999999997</v>
      </c>
      <c r="K92" s="24">
        <v>133.04614499999997</v>
      </c>
      <c r="L92" s="24">
        <v>137.70276007499996</v>
      </c>
      <c r="M92" s="24">
        <v>142.52235667762494</v>
      </c>
      <c r="N92" s="24">
        <v>147.5106391613418</v>
      </c>
    </row>
    <row r="93" spans="2:14" ht="17.25" customHeight="1" x14ac:dyDescent="0.3">
      <c r="B93" s="48"/>
      <c r="C93" s="12" t="s">
        <v>40</v>
      </c>
      <c r="D93" s="22">
        <v>60.500000000000007</v>
      </c>
      <c r="E93" s="22">
        <v>60.500000000000007</v>
      </c>
      <c r="F93" s="25"/>
      <c r="G93" s="23" t="s">
        <v>46</v>
      </c>
      <c r="H93" s="22">
        <v>60.500000000000007</v>
      </c>
      <c r="I93" s="24">
        <v>62.6175</v>
      </c>
      <c r="J93" s="24">
        <v>64.809112499999998</v>
      </c>
      <c r="K93" s="24">
        <v>67.077431437499996</v>
      </c>
      <c r="L93" s="24">
        <v>69.425141537812493</v>
      </c>
      <c r="M93" s="24">
        <v>71.855021491635924</v>
      </c>
      <c r="N93" s="24">
        <v>74.369947243843171</v>
      </c>
    </row>
    <row r="94" spans="2:14" ht="17.25" customHeight="1" x14ac:dyDescent="0.3">
      <c r="B94" s="48"/>
      <c r="C94" s="12" t="s">
        <v>41</v>
      </c>
      <c r="D94" s="22">
        <v>44</v>
      </c>
      <c r="E94" s="22">
        <v>44</v>
      </c>
      <c r="F94" s="25"/>
      <c r="G94" s="23" t="s">
        <v>46</v>
      </c>
      <c r="H94" s="22">
        <v>44</v>
      </c>
      <c r="I94" s="24">
        <v>45.54</v>
      </c>
      <c r="J94" s="24">
        <v>47.133899999999997</v>
      </c>
      <c r="K94" s="24">
        <v>48.783586499999991</v>
      </c>
      <c r="L94" s="24">
        <v>50.491012027499984</v>
      </c>
      <c r="M94" s="24">
        <v>52.258197448462482</v>
      </c>
      <c r="N94" s="24">
        <v>54.087234359158664</v>
      </c>
    </row>
    <row r="95" spans="2:14" ht="17.25" customHeight="1" x14ac:dyDescent="0.3">
      <c r="B95" s="48"/>
      <c r="C95" s="12" t="s">
        <v>35</v>
      </c>
      <c r="D95" s="22">
        <v>44</v>
      </c>
      <c r="E95" s="22">
        <v>44</v>
      </c>
      <c r="F95" s="25"/>
      <c r="G95" s="23" t="s">
        <v>46</v>
      </c>
      <c r="H95" s="22">
        <v>44</v>
      </c>
      <c r="I95" s="24">
        <v>45.54</v>
      </c>
      <c r="J95" s="24">
        <v>47.133899999999997</v>
      </c>
      <c r="K95" s="24">
        <v>48.783586499999991</v>
      </c>
      <c r="L95" s="24">
        <v>50.491012027499984</v>
      </c>
      <c r="M95" s="24">
        <v>52.258197448462482</v>
      </c>
      <c r="N95" s="24">
        <v>54.087234359158664</v>
      </c>
    </row>
    <row r="96" spans="2:14" ht="17.25" customHeight="1" x14ac:dyDescent="0.3">
      <c r="B96" s="48"/>
      <c r="C96" s="12" t="s">
        <v>42</v>
      </c>
      <c r="D96" s="22">
        <v>96</v>
      </c>
      <c r="E96" s="22">
        <v>96</v>
      </c>
      <c r="F96" s="25"/>
      <c r="G96" s="23" t="s">
        <v>46</v>
      </c>
      <c r="H96" s="22">
        <v>96</v>
      </c>
      <c r="I96" s="24">
        <v>99.359999999999985</v>
      </c>
      <c r="J96" s="24">
        <v>102.83759999999998</v>
      </c>
      <c r="K96" s="24">
        <v>106.43691599999997</v>
      </c>
      <c r="L96" s="24">
        <v>110.16220805999995</v>
      </c>
      <c r="M96" s="24">
        <v>114.01788534209994</v>
      </c>
      <c r="N96" s="24">
        <v>118.00851132907343</v>
      </c>
    </row>
    <row r="97" spans="2:14" ht="17.25" customHeight="1" x14ac:dyDescent="0.3">
      <c r="B97" s="48"/>
      <c r="C97" s="12" t="s">
        <v>43</v>
      </c>
      <c r="D97" s="22">
        <v>150</v>
      </c>
      <c r="E97" s="22">
        <v>150</v>
      </c>
      <c r="F97" s="25"/>
      <c r="G97" s="23" t="s">
        <v>46</v>
      </c>
      <c r="H97" s="22">
        <v>150</v>
      </c>
      <c r="I97" s="24">
        <v>155.25</v>
      </c>
      <c r="J97" s="24">
        <v>160.68374999999997</v>
      </c>
      <c r="K97" s="24">
        <v>166.30768124999997</v>
      </c>
      <c r="L97" s="24">
        <v>172.12845009374996</v>
      </c>
      <c r="M97" s="24">
        <v>178.15294584703119</v>
      </c>
      <c r="N97" s="24">
        <v>184.38829895167726</v>
      </c>
    </row>
    <row r="98" spans="2:14" ht="17.25" customHeight="1" x14ac:dyDescent="0.3">
      <c r="B98" s="48"/>
      <c r="C98" s="12" t="s">
        <v>44</v>
      </c>
      <c r="D98" s="22">
        <v>150</v>
      </c>
      <c r="E98" s="22">
        <v>150</v>
      </c>
      <c r="F98" s="25"/>
      <c r="G98" s="23" t="s">
        <v>46</v>
      </c>
      <c r="H98" s="22">
        <v>150</v>
      </c>
      <c r="I98" s="52">
        <f t="shared" ref="I98" si="6">H98*(1+0.035)</f>
        <v>155.25</v>
      </c>
      <c r="J98" s="52">
        <f t="shared" ref="J98" si="7">I98*(1+0.035)</f>
        <v>160.68374999999997</v>
      </c>
      <c r="K98" s="52">
        <f t="shared" ref="K98" si="8">J98*(1+0.035)</f>
        <v>166.30768124999997</v>
      </c>
      <c r="L98" s="52">
        <f t="shared" ref="L98" si="9">K98*(1+0.035)</f>
        <v>172.12845009374996</v>
      </c>
      <c r="M98" s="52">
        <f t="shared" ref="M98" si="10">L98*(1+0.035)</f>
        <v>178.15294584703119</v>
      </c>
      <c r="N98" s="52">
        <f t="shared" ref="N98" si="11">M98*(1+0.035)</f>
        <v>184.38829895167726</v>
      </c>
    </row>
    <row r="99" spans="2:14" ht="17.25" customHeight="1" x14ac:dyDescent="0.3">
      <c r="B99" s="48"/>
      <c r="C99" s="12" t="s">
        <v>45</v>
      </c>
      <c r="D99" s="22">
        <v>101.53</v>
      </c>
      <c r="E99" s="22">
        <v>101.53</v>
      </c>
      <c r="F99" s="25"/>
      <c r="G99" s="23" t="s">
        <v>46</v>
      </c>
      <c r="H99" s="22">
        <v>101.53</v>
      </c>
      <c r="I99" s="24">
        <v>105.08354999999999</v>
      </c>
      <c r="J99" s="24">
        <v>108.76147424999998</v>
      </c>
      <c r="K99" s="24">
        <v>112.56812584874997</v>
      </c>
      <c r="L99" s="24">
        <v>116.50801025345621</v>
      </c>
      <c r="M99" s="24">
        <v>120.58579061232716</v>
      </c>
      <c r="N99" s="24">
        <v>124.80629328375861</v>
      </c>
    </row>
    <row r="100" spans="2:14" ht="17.25" customHeight="1" x14ac:dyDescent="0.3">
      <c r="B100" s="48"/>
      <c r="C100" s="12"/>
      <c r="D100" s="22"/>
      <c r="E100" s="22"/>
      <c r="F100" s="25"/>
      <c r="G100" s="23"/>
      <c r="H100" s="22"/>
      <c r="I100" s="24"/>
      <c r="J100" s="24"/>
      <c r="K100" s="24"/>
      <c r="L100" s="24"/>
      <c r="M100" s="24"/>
      <c r="N100" s="24"/>
    </row>
    <row r="101" spans="2:14" ht="17.25" customHeight="1" x14ac:dyDescent="0.3">
      <c r="B101" s="48"/>
      <c r="C101" s="12"/>
      <c r="D101" s="22"/>
      <c r="E101" s="22"/>
      <c r="F101" s="25"/>
      <c r="G101" s="23"/>
      <c r="H101" s="22"/>
      <c r="I101" s="24"/>
      <c r="J101" s="24"/>
      <c r="K101" s="24"/>
      <c r="L101" s="24"/>
      <c r="M101" s="24"/>
      <c r="N101" s="24"/>
    </row>
    <row r="102" spans="2:14" ht="17.25" customHeight="1" x14ac:dyDescent="0.3">
      <c r="B102" s="48"/>
      <c r="C102" s="12"/>
      <c r="D102" s="22"/>
      <c r="E102" s="22"/>
      <c r="F102" s="25"/>
      <c r="G102" s="23"/>
      <c r="H102" s="22"/>
      <c r="I102" s="24"/>
      <c r="J102" s="24"/>
      <c r="K102" s="24"/>
      <c r="L102" s="24"/>
      <c r="M102" s="24"/>
      <c r="N102" s="24"/>
    </row>
    <row r="103" spans="2:14" ht="17.25" customHeight="1" x14ac:dyDescent="0.3">
      <c r="B103" s="48"/>
      <c r="C103" s="12"/>
      <c r="D103" s="22"/>
      <c r="E103" s="22"/>
      <c r="F103" s="25"/>
      <c r="G103" s="23"/>
      <c r="H103" s="22"/>
      <c r="I103" s="24"/>
      <c r="J103" s="24"/>
      <c r="K103" s="24"/>
      <c r="L103" s="24"/>
      <c r="M103" s="24"/>
      <c r="N103" s="24"/>
    </row>
    <row r="104" spans="2:14" ht="17.25" customHeight="1" x14ac:dyDescent="0.3">
      <c r="B104" s="48"/>
      <c r="C104" s="12"/>
      <c r="D104" s="22"/>
      <c r="E104" s="22"/>
      <c r="F104" s="25"/>
      <c r="G104" s="23"/>
      <c r="H104" s="22"/>
      <c r="I104" s="24"/>
      <c r="J104" s="24"/>
      <c r="K104" s="24"/>
      <c r="L104" s="24"/>
      <c r="M104" s="24"/>
      <c r="N104" s="24"/>
    </row>
    <row r="105" spans="2:14" ht="17.25" customHeight="1" x14ac:dyDescent="0.3">
      <c r="B105" s="48"/>
      <c r="C105" s="12"/>
      <c r="D105" s="22"/>
      <c r="E105" s="22"/>
      <c r="F105" s="25"/>
      <c r="G105" s="23"/>
      <c r="H105" s="22"/>
      <c r="I105" s="24"/>
      <c r="J105" s="24"/>
      <c r="K105" s="24"/>
      <c r="L105" s="24"/>
      <c r="M105" s="24"/>
      <c r="N105" s="24"/>
    </row>
    <row r="106" spans="2:14" ht="14.5" thickBot="1" x14ac:dyDescent="0.35">
      <c r="B106" s="48"/>
      <c r="C106" s="12"/>
      <c r="D106" s="22"/>
      <c r="E106" s="22"/>
      <c r="F106" s="25"/>
      <c r="G106" s="23"/>
      <c r="H106" s="22"/>
      <c r="I106" s="24"/>
      <c r="J106" s="24"/>
      <c r="K106" s="24"/>
      <c r="L106" s="24"/>
      <c r="M106" s="24"/>
      <c r="N106" s="24"/>
    </row>
    <row r="107" spans="2:14" ht="16" thickBot="1" x14ac:dyDescent="0.35">
      <c r="B107" s="15" t="s">
        <v>15</v>
      </c>
      <c r="C107" s="16"/>
      <c r="D107" s="17" t="s">
        <v>16</v>
      </c>
      <c r="E107" s="17" t="s">
        <v>16</v>
      </c>
      <c r="F107" s="32"/>
      <c r="G107" s="33"/>
      <c r="H107" s="33"/>
      <c r="I107" s="33"/>
      <c r="J107" s="33"/>
      <c r="K107" s="33"/>
      <c r="L107" s="33"/>
      <c r="M107" s="33"/>
      <c r="N107" s="33"/>
    </row>
    <row r="108" spans="2:14" ht="7.4" customHeight="1" x14ac:dyDescent="0.3">
      <c r="B108" s="34"/>
      <c r="C108" s="35"/>
      <c r="D108" s="35"/>
      <c r="E108" s="35"/>
      <c r="F108" s="35"/>
      <c r="G108" s="35"/>
      <c r="H108" s="35"/>
      <c r="I108" s="35"/>
      <c r="J108" s="35"/>
      <c r="K108" s="35"/>
      <c r="L108" s="35"/>
      <c r="M108" s="35"/>
      <c r="N108" s="35"/>
    </row>
    <row r="109" spans="2:14" x14ac:dyDescent="0.3">
      <c r="B109" s="44" t="s">
        <v>21</v>
      </c>
      <c r="C109" s="12" t="s">
        <v>37</v>
      </c>
      <c r="D109" s="22">
        <v>185</v>
      </c>
      <c r="E109" s="22">
        <v>185</v>
      </c>
      <c r="F109" s="22"/>
      <c r="G109" s="23" t="s">
        <v>46</v>
      </c>
      <c r="H109" s="22">
        <v>185</v>
      </c>
      <c r="I109" s="52">
        <f t="shared" ref="I109" si="12">H109*(1+0.035)</f>
        <v>191.47499999999999</v>
      </c>
      <c r="J109" s="52">
        <f t="shared" ref="J109" si="13">I109*(1+0.035)</f>
        <v>198.17662499999997</v>
      </c>
      <c r="K109" s="52">
        <f t="shared" ref="K109" si="14">J109*(1+0.035)</f>
        <v>205.11280687499996</v>
      </c>
      <c r="L109" s="52">
        <f t="shared" ref="L109" si="15">K109*(1+0.035)</f>
        <v>212.29175511562494</v>
      </c>
      <c r="M109" s="52">
        <f t="shared" ref="M109" si="16">L109*(1+0.035)</f>
        <v>219.7219665446718</v>
      </c>
      <c r="N109" s="52">
        <f t="shared" ref="N109" si="17">M109*(1+0.035)</f>
        <v>227.41223537373529</v>
      </c>
    </row>
    <row r="110" spans="2:14" x14ac:dyDescent="0.3">
      <c r="B110" s="45"/>
      <c r="C110" s="12" t="s">
        <v>38</v>
      </c>
      <c r="D110" s="22">
        <v>110</v>
      </c>
      <c r="E110" s="22">
        <v>110</v>
      </c>
      <c r="F110" s="25"/>
      <c r="G110" s="23" t="s">
        <v>46</v>
      </c>
      <c r="H110" s="22">
        <v>110</v>
      </c>
      <c r="I110" s="24">
        <v>113.85</v>
      </c>
      <c r="J110" s="24">
        <v>117.83474999999999</v>
      </c>
      <c r="K110" s="24">
        <v>121.95896624999997</v>
      </c>
      <c r="L110" s="24">
        <v>126.22753006874997</v>
      </c>
      <c r="M110" s="24">
        <v>130.64549362115622</v>
      </c>
      <c r="N110" s="24">
        <v>135.21808589789669</v>
      </c>
    </row>
    <row r="111" spans="2:14" x14ac:dyDescent="0.3">
      <c r="B111" s="45"/>
      <c r="C111" s="12" t="s">
        <v>39</v>
      </c>
      <c r="D111" s="22">
        <v>120</v>
      </c>
      <c r="E111" s="22">
        <v>120</v>
      </c>
      <c r="F111" s="25"/>
      <c r="G111" s="23" t="s">
        <v>46</v>
      </c>
      <c r="H111" s="22">
        <v>120</v>
      </c>
      <c r="I111" s="24">
        <v>124.19999999999999</v>
      </c>
      <c r="J111" s="24">
        <v>128.54699999999997</v>
      </c>
      <c r="K111" s="24">
        <v>133.04614499999997</v>
      </c>
      <c r="L111" s="24">
        <v>137.70276007499996</v>
      </c>
      <c r="M111" s="24">
        <v>142.52235667762494</v>
      </c>
      <c r="N111" s="24">
        <v>147.5106391613418</v>
      </c>
    </row>
    <row r="112" spans="2:14" x14ac:dyDescent="0.3">
      <c r="B112" s="45"/>
      <c r="C112" s="12" t="s">
        <v>40</v>
      </c>
      <c r="D112" s="22">
        <v>60.500000000000007</v>
      </c>
      <c r="E112" s="22">
        <v>60.500000000000007</v>
      </c>
      <c r="F112" s="25"/>
      <c r="G112" s="23" t="s">
        <v>46</v>
      </c>
      <c r="H112" s="22">
        <v>60.500000000000007</v>
      </c>
      <c r="I112" s="24">
        <v>62.6175</v>
      </c>
      <c r="J112" s="24">
        <v>64.809112499999998</v>
      </c>
      <c r="K112" s="24">
        <v>67.077431437499996</v>
      </c>
      <c r="L112" s="24">
        <v>69.425141537812493</v>
      </c>
      <c r="M112" s="24">
        <v>71.855021491635924</v>
      </c>
      <c r="N112" s="24">
        <v>74.369947243843171</v>
      </c>
    </row>
    <row r="113" spans="2:14" x14ac:dyDescent="0.3">
      <c r="B113" s="45"/>
      <c r="C113" s="12" t="s">
        <v>41</v>
      </c>
      <c r="D113" s="22">
        <v>44</v>
      </c>
      <c r="E113" s="22">
        <v>44</v>
      </c>
      <c r="F113" s="25"/>
      <c r="G113" s="23" t="s">
        <v>46</v>
      </c>
      <c r="H113" s="22">
        <v>44</v>
      </c>
      <c r="I113" s="24">
        <v>45.54</v>
      </c>
      <c r="J113" s="24">
        <v>47.133899999999997</v>
      </c>
      <c r="K113" s="24">
        <v>48.783586499999991</v>
      </c>
      <c r="L113" s="24">
        <v>50.491012027499984</v>
      </c>
      <c r="M113" s="24">
        <v>52.258197448462482</v>
      </c>
      <c r="N113" s="24">
        <v>54.087234359158664</v>
      </c>
    </row>
    <row r="114" spans="2:14" x14ac:dyDescent="0.3">
      <c r="B114" s="45"/>
      <c r="C114" s="12" t="s">
        <v>35</v>
      </c>
      <c r="D114" s="22">
        <v>44</v>
      </c>
      <c r="E114" s="22">
        <v>44</v>
      </c>
      <c r="F114" s="25"/>
      <c r="G114" s="23" t="s">
        <v>46</v>
      </c>
      <c r="H114" s="22">
        <v>44</v>
      </c>
      <c r="I114" s="24">
        <v>45.54</v>
      </c>
      <c r="J114" s="24">
        <v>47.133899999999997</v>
      </c>
      <c r="K114" s="24">
        <v>48.783586499999991</v>
      </c>
      <c r="L114" s="24">
        <v>50.491012027499984</v>
      </c>
      <c r="M114" s="24">
        <v>52.258197448462482</v>
      </c>
      <c r="N114" s="24">
        <v>54.087234359158664</v>
      </c>
    </row>
    <row r="115" spans="2:14" x14ac:dyDescent="0.3">
      <c r="B115" s="45"/>
      <c r="C115" s="12" t="s">
        <v>42</v>
      </c>
      <c r="D115" s="22">
        <v>96</v>
      </c>
      <c r="E115" s="22">
        <v>96</v>
      </c>
      <c r="F115" s="25"/>
      <c r="G115" s="23" t="s">
        <v>46</v>
      </c>
      <c r="H115" s="22">
        <v>96</v>
      </c>
      <c r="I115" s="24">
        <v>99.359999999999985</v>
      </c>
      <c r="J115" s="24">
        <v>102.83759999999998</v>
      </c>
      <c r="K115" s="24">
        <v>106.43691599999997</v>
      </c>
      <c r="L115" s="24">
        <v>110.16220805999995</v>
      </c>
      <c r="M115" s="24">
        <v>114.01788534209994</v>
      </c>
      <c r="N115" s="24">
        <v>118.00851132907343</v>
      </c>
    </row>
    <row r="116" spans="2:14" x14ac:dyDescent="0.3">
      <c r="B116" s="45"/>
      <c r="C116" s="12" t="s">
        <v>43</v>
      </c>
      <c r="D116" s="22">
        <v>150</v>
      </c>
      <c r="E116" s="22">
        <v>150</v>
      </c>
      <c r="F116" s="25"/>
      <c r="G116" s="23" t="s">
        <v>46</v>
      </c>
      <c r="H116" s="22">
        <v>150</v>
      </c>
      <c r="I116" s="24">
        <v>155.25</v>
      </c>
      <c r="J116" s="24">
        <v>160.68374999999997</v>
      </c>
      <c r="K116" s="24">
        <v>166.30768124999997</v>
      </c>
      <c r="L116" s="24">
        <v>172.12845009374996</v>
      </c>
      <c r="M116" s="24">
        <v>178.15294584703119</v>
      </c>
      <c r="N116" s="24">
        <v>184.38829895167726</v>
      </c>
    </row>
    <row r="117" spans="2:14" x14ac:dyDescent="0.3">
      <c r="B117" s="45"/>
      <c r="C117" s="12" t="s">
        <v>44</v>
      </c>
      <c r="D117" s="22">
        <v>150</v>
      </c>
      <c r="E117" s="22">
        <v>150</v>
      </c>
      <c r="F117" s="25"/>
      <c r="G117" s="23" t="s">
        <v>46</v>
      </c>
      <c r="H117" s="22">
        <v>150</v>
      </c>
      <c r="I117" s="52">
        <f t="shared" ref="I117" si="18">H117*(1+0.035)</f>
        <v>155.25</v>
      </c>
      <c r="J117" s="52">
        <f t="shared" ref="J117" si="19">I117*(1+0.035)</f>
        <v>160.68374999999997</v>
      </c>
      <c r="K117" s="52">
        <f t="shared" ref="K117" si="20">J117*(1+0.035)</f>
        <v>166.30768124999997</v>
      </c>
      <c r="L117" s="52">
        <f t="shared" ref="L117" si="21">K117*(1+0.035)</f>
        <v>172.12845009374996</v>
      </c>
      <c r="M117" s="52">
        <f t="shared" ref="M117" si="22">L117*(1+0.035)</f>
        <v>178.15294584703119</v>
      </c>
      <c r="N117" s="52">
        <f t="shared" ref="N117" si="23">M117*(1+0.035)</f>
        <v>184.38829895167726</v>
      </c>
    </row>
    <row r="118" spans="2:14" x14ac:dyDescent="0.3">
      <c r="B118" s="45"/>
      <c r="C118" s="12" t="s">
        <v>45</v>
      </c>
      <c r="D118" s="22">
        <v>101.53</v>
      </c>
      <c r="E118" s="22">
        <v>101.53</v>
      </c>
      <c r="F118" s="25"/>
      <c r="G118" s="23" t="s">
        <v>46</v>
      </c>
      <c r="H118" s="22">
        <v>101.53</v>
      </c>
      <c r="I118" s="24">
        <v>105.08354999999999</v>
      </c>
      <c r="J118" s="24">
        <v>108.76147424999998</v>
      </c>
      <c r="K118" s="24">
        <v>112.56812584874997</v>
      </c>
      <c r="L118" s="24">
        <v>116.50801025345621</v>
      </c>
      <c r="M118" s="24">
        <v>120.58579061232716</v>
      </c>
      <c r="N118" s="24">
        <v>124.80629328375861</v>
      </c>
    </row>
    <row r="119" spans="2:14" x14ac:dyDescent="0.3">
      <c r="B119" s="45"/>
      <c r="C119" s="12"/>
      <c r="D119" s="22"/>
      <c r="E119" s="22"/>
      <c r="F119" s="25"/>
      <c r="G119" s="23"/>
      <c r="H119" s="22"/>
      <c r="I119" s="24"/>
      <c r="J119" s="24"/>
      <c r="K119" s="24"/>
      <c r="L119" s="24"/>
      <c r="M119" s="24"/>
      <c r="N119" s="24"/>
    </row>
    <row r="120" spans="2:14" x14ac:dyDescent="0.3">
      <c r="B120" s="45"/>
      <c r="C120" s="12"/>
      <c r="D120" s="22"/>
      <c r="E120" s="22"/>
      <c r="F120" s="25"/>
      <c r="G120" s="23"/>
      <c r="H120" s="22"/>
      <c r="I120" s="24"/>
      <c r="J120" s="24"/>
      <c r="K120" s="24"/>
      <c r="L120" s="24"/>
      <c r="M120" s="24"/>
      <c r="N120" s="24"/>
    </row>
    <row r="121" spans="2:14" x14ac:dyDescent="0.3">
      <c r="B121" s="45"/>
      <c r="C121" s="12"/>
      <c r="D121" s="22"/>
      <c r="E121" s="22"/>
      <c r="F121" s="25"/>
      <c r="G121" s="23"/>
      <c r="H121" s="22"/>
      <c r="I121" s="24"/>
      <c r="J121" s="24"/>
      <c r="K121" s="24"/>
      <c r="L121" s="24"/>
      <c r="M121" s="24"/>
      <c r="N121" s="24"/>
    </row>
    <row r="122" spans="2:14" x14ac:dyDescent="0.3">
      <c r="B122" s="45"/>
      <c r="C122" s="12"/>
      <c r="D122" s="22"/>
      <c r="E122" s="22"/>
      <c r="F122" s="25"/>
      <c r="G122" s="23"/>
      <c r="H122" s="22"/>
      <c r="I122" s="24"/>
      <c r="J122" s="24"/>
      <c r="K122" s="24"/>
      <c r="L122" s="24"/>
      <c r="M122" s="24"/>
      <c r="N122" s="24"/>
    </row>
    <row r="123" spans="2:14" x14ac:dyDescent="0.3">
      <c r="B123" s="45"/>
      <c r="C123" s="12"/>
      <c r="D123" s="22"/>
      <c r="E123" s="22"/>
      <c r="F123" s="25"/>
      <c r="G123" s="23"/>
      <c r="H123" s="22"/>
      <c r="I123" s="24"/>
      <c r="J123" s="24"/>
      <c r="K123" s="24"/>
      <c r="L123" s="24"/>
      <c r="M123" s="24"/>
      <c r="N123" s="24"/>
    </row>
    <row r="124" spans="2:14" x14ac:dyDescent="0.3">
      <c r="B124" s="45"/>
      <c r="C124" s="12"/>
      <c r="D124" s="22"/>
      <c r="E124" s="22"/>
      <c r="F124" s="25"/>
      <c r="G124" s="23"/>
      <c r="H124" s="22"/>
      <c r="I124" s="24"/>
      <c r="J124" s="24"/>
      <c r="K124" s="24"/>
      <c r="L124" s="24"/>
      <c r="M124" s="24"/>
      <c r="N124" s="24"/>
    </row>
    <row r="125" spans="2:14" ht="14.5" thickBot="1" x14ac:dyDescent="0.35">
      <c r="B125" s="45"/>
      <c r="C125" s="12"/>
      <c r="D125" s="22"/>
      <c r="E125" s="22"/>
      <c r="F125" s="25"/>
      <c r="G125" s="23"/>
      <c r="H125" s="22"/>
      <c r="I125" s="24"/>
      <c r="J125" s="24"/>
      <c r="K125" s="24"/>
      <c r="L125" s="24"/>
      <c r="M125" s="24"/>
      <c r="N125" s="24"/>
    </row>
    <row r="126" spans="2:14" ht="16" thickBot="1" x14ac:dyDescent="0.35">
      <c r="B126" s="15" t="s">
        <v>15</v>
      </c>
      <c r="C126" s="16"/>
      <c r="D126" s="17" t="s">
        <v>16</v>
      </c>
      <c r="E126" s="17" t="s">
        <v>16</v>
      </c>
      <c r="F126" s="32"/>
      <c r="G126" s="33"/>
      <c r="H126" s="33"/>
      <c r="I126" s="33"/>
      <c r="J126" s="33"/>
      <c r="K126" s="33"/>
      <c r="L126" s="33"/>
      <c r="M126" s="33"/>
      <c r="N126" s="33"/>
    </row>
    <row r="127" spans="2:14" ht="7.5" customHeight="1" x14ac:dyDescent="0.3">
      <c r="B127" s="34"/>
      <c r="C127" s="35"/>
      <c r="D127" s="35"/>
      <c r="E127" s="35"/>
      <c r="F127" s="35"/>
      <c r="G127" s="35"/>
      <c r="H127" s="35"/>
      <c r="I127" s="35"/>
      <c r="J127" s="35"/>
      <c r="K127" s="35"/>
      <c r="L127" s="35"/>
      <c r="M127" s="35"/>
      <c r="N127" s="35"/>
    </row>
    <row r="128" spans="2:14" x14ac:dyDescent="0.3">
      <c r="B128" s="44" t="s">
        <v>22</v>
      </c>
      <c r="C128" s="12" t="s">
        <v>37</v>
      </c>
      <c r="D128" s="22">
        <v>185</v>
      </c>
      <c r="E128" s="22">
        <v>185</v>
      </c>
      <c r="F128" s="22"/>
      <c r="G128" s="23" t="s">
        <v>46</v>
      </c>
      <c r="H128" s="22">
        <v>185</v>
      </c>
      <c r="I128" s="52">
        <f t="shared" ref="I128" si="24">H128*(1+0.035)</f>
        <v>191.47499999999999</v>
      </c>
      <c r="J128" s="52">
        <f t="shared" ref="J128" si="25">I128*(1+0.035)</f>
        <v>198.17662499999997</v>
      </c>
      <c r="K128" s="52">
        <f t="shared" ref="K128" si="26">J128*(1+0.035)</f>
        <v>205.11280687499996</v>
      </c>
      <c r="L128" s="52">
        <f t="shared" ref="L128" si="27">K128*(1+0.035)</f>
        <v>212.29175511562494</v>
      </c>
      <c r="M128" s="52">
        <f t="shared" ref="M128" si="28">L128*(1+0.035)</f>
        <v>219.7219665446718</v>
      </c>
      <c r="N128" s="52">
        <f t="shared" ref="N128" si="29">M128*(1+0.035)</f>
        <v>227.41223537373529</v>
      </c>
    </row>
    <row r="129" spans="2:14" x14ac:dyDescent="0.3">
      <c r="B129" s="45"/>
      <c r="C129" s="12" t="s">
        <v>38</v>
      </c>
      <c r="D129" s="22">
        <v>110</v>
      </c>
      <c r="E129" s="22">
        <v>110</v>
      </c>
      <c r="F129" s="25"/>
      <c r="G129" s="23" t="s">
        <v>46</v>
      </c>
      <c r="H129" s="22">
        <v>110</v>
      </c>
      <c r="I129" s="24">
        <v>113.85</v>
      </c>
      <c r="J129" s="24">
        <v>117.83474999999999</v>
      </c>
      <c r="K129" s="24">
        <v>121.95896624999997</v>
      </c>
      <c r="L129" s="24">
        <v>126.22753006874997</v>
      </c>
      <c r="M129" s="24">
        <v>130.64549362115622</v>
      </c>
      <c r="N129" s="24">
        <v>135.21808589789669</v>
      </c>
    </row>
    <row r="130" spans="2:14" x14ac:dyDescent="0.3">
      <c r="B130" s="45"/>
      <c r="C130" s="12" t="s">
        <v>39</v>
      </c>
      <c r="D130" s="22">
        <v>120</v>
      </c>
      <c r="E130" s="22">
        <v>120</v>
      </c>
      <c r="F130" s="25"/>
      <c r="G130" s="23" t="s">
        <v>46</v>
      </c>
      <c r="H130" s="22">
        <v>120</v>
      </c>
      <c r="I130" s="24">
        <v>124.19999999999999</v>
      </c>
      <c r="J130" s="24">
        <v>128.54699999999997</v>
      </c>
      <c r="K130" s="24">
        <v>133.04614499999997</v>
      </c>
      <c r="L130" s="24">
        <v>137.70276007499996</v>
      </c>
      <c r="M130" s="24">
        <v>142.52235667762494</v>
      </c>
      <c r="N130" s="24">
        <v>147.5106391613418</v>
      </c>
    </row>
    <row r="131" spans="2:14" x14ac:dyDescent="0.3">
      <c r="B131" s="45"/>
      <c r="C131" s="12" t="s">
        <v>40</v>
      </c>
      <c r="D131" s="22">
        <v>60.500000000000007</v>
      </c>
      <c r="E131" s="22">
        <v>60.500000000000007</v>
      </c>
      <c r="F131" s="25"/>
      <c r="G131" s="23" t="s">
        <v>46</v>
      </c>
      <c r="H131" s="22">
        <v>60.500000000000007</v>
      </c>
      <c r="I131" s="24">
        <v>62.6175</v>
      </c>
      <c r="J131" s="24">
        <v>64.809112499999998</v>
      </c>
      <c r="K131" s="24">
        <v>67.077431437499996</v>
      </c>
      <c r="L131" s="24">
        <v>69.425141537812493</v>
      </c>
      <c r="M131" s="24">
        <v>71.855021491635924</v>
      </c>
      <c r="N131" s="24">
        <v>74.369947243843171</v>
      </c>
    </row>
    <row r="132" spans="2:14" x14ac:dyDescent="0.3">
      <c r="B132" s="45"/>
      <c r="C132" s="12" t="s">
        <v>41</v>
      </c>
      <c r="D132" s="22">
        <v>44</v>
      </c>
      <c r="E132" s="22">
        <v>44</v>
      </c>
      <c r="F132" s="25"/>
      <c r="G132" s="23" t="s">
        <v>46</v>
      </c>
      <c r="H132" s="22">
        <v>44</v>
      </c>
      <c r="I132" s="24">
        <v>45.54</v>
      </c>
      <c r="J132" s="24">
        <v>47.133899999999997</v>
      </c>
      <c r="K132" s="24">
        <v>48.783586499999991</v>
      </c>
      <c r="L132" s="24">
        <v>50.491012027499984</v>
      </c>
      <c r="M132" s="24">
        <v>52.258197448462482</v>
      </c>
      <c r="N132" s="24">
        <v>54.087234359158664</v>
      </c>
    </row>
    <row r="133" spans="2:14" x14ac:dyDescent="0.3">
      <c r="B133" s="45"/>
      <c r="C133" s="12" t="s">
        <v>35</v>
      </c>
      <c r="D133" s="22">
        <v>44</v>
      </c>
      <c r="E133" s="22">
        <v>44</v>
      </c>
      <c r="F133" s="25"/>
      <c r="G133" s="23" t="s">
        <v>46</v>
      </c>
      <c r="H133" s="22">
        <v>44</v>
      </c>
      <c r="I133" s="24">
        <v>45.54</v>
      </c>
      <c r="J133" s="24">
        <v>47.133899999999997</v>
      </c>
      <c r="K133" s="24">
        <v>48.783586499999991</v>
      </c>
      <c r="L133" s="24">
        <v>50.491012027499984</v>
      </c>
      <c r="M133" s="24">
        <v>52.258197448462482</v>
      </c>
      <c r="N133" s="24">
        <v>54.087234359158664</v>
      </c>
    </row>
    <row r="134" spans="2:14" x14ac:dyDescent="0.3">
      <c r="B134" s="45"/>
      <c r="C134" s="12" t="s">
        <v>42</v>
      </c>
      <c r="D134" s="22">
        <v>96</v>
      </c>
      <c r="E134" s="22">
        <v>96</v>
      </c>
      <c r="F134" s="25"/>
      <c r="G134" s="23" t="s">
        <v>46</v>
      </c>
      <c r="H134" s="22">
        <v>96</v>
      </c>
      <c r="I134" s="24">
        <v>99.359999999999985</v>
      </c>
      <c r="J134" s="24">
        <v>102.83759999999998</v>
      </c>
      <c r="K134" s="24">
        <v>106.43691599999997</v>
      </c>
      <c r="L134" s="24">
        <v>110.16220805999995</v>
      </c>
      <c r="M134" s="24">
        <v>114.01788534209994</v>
      </c>
      <c r="N134" s="24">
        <v>118.00851132907343</v>
      </c>
    </row>
    <row r="135" spans="2:14" x14ac:dyDescent="0.3">
      <c r="B135" s="45"/>
      <c r="C135" s="12" t="s">
        <v>43</v>
      </c>
      <c r="D135" s="22">
        <v>150</v>
      </c>
      <c r="E135" s="22">
        <v>150</v>
      </c>
      <c r="F135" s="25"/>
      <c r="G135" s="23" t="s">
        <v>46</v>
      </c>
      <c r="H135" s="22">
        <v>150</v>
      </c>
      <c r="I135" s="24">
        <v>155.25</v>
      </c>
      <c r="J135" s="24">
        <v>160.68374999999997</v>
      </c>
      <c r="K135" s="24">
        <v>166.30768124999997</v>
      </c>
      <c r="L135" s="24">
        <v>172.12845009374996</v>
      </c>
      <c r="M135" s="24">
        <v>178.15294584703119</v>
      </c>
      <c r="N135" s="24">
        <v>184.38829895167726</v>
      </c>
    </row>
    <row r="136" spans="2:14" x14ac:dyDescent="0.3">
      <c r="B136" s="45"/>
      <c r="C136" s="12" t="s">
        <v>44</v>
      </c>
      <c r="D136" s="22">
        <v>150</v>
      </c>
      <c r="E136" s="22">
        <v>150</v>
      </c>
      <c r="F136" s="25"/>
      <c r="G136" s="23" t="s">
        <v>46</v>
      </c>
      <c r="H136" s="22">
        <v>150</v>
      </c>
      <c r="I136" s="52">
        <f t="shared" ref="I136" si="30">H136*(1+0.035)</f>
        <v>155.25</v>
      </c>
      <c r="J136" s="52">
        <f t="shared" ref="J136" si="31">I136*(1+0.035)</f>
        <v>160.68374999999997</v>
      </c>
      <c r="K136" s="52">
        <f t="shared" ref="K136" si="32">J136*(1+0.035)</f>
        <v>166.30768124999997</v>
      </c>
      <c r="L136" s="52">
        <f t="shared" ref="L136" si="33">K136*(1+0.035)</f>
        <v>172.12845009374996</v>
      </c>
      <c r="M136" s="52">
        <f t="shared" ref="M136" si="34">L136*(1+0.035)</f>
        <v>178.15294584703119</v>
      </c>
      <c r="N136" s="52">
        <f t="shared" ref="N136" si="35">M136*(1+0.035)</f>
        <v>184.38829895167726</v>
      </c>
    </row>
    <row r="137" spans="2:14" x14ac:dyDescent="0.3">
      <c r="B137" s="45"/>
      <c r="C137" s="12" t="s">
        <v>45</v>
      </c>
      <c r="D137" s="22">
        <v>101.53</v>
      </c>
      <c r="E137" s="22">
        <v>101.53</v>
      </c>
      <c r="F137" s="25"/>
      <c r="G137" s="23" t="s">
        <v>46</v>
      </c>
      <c r="H137" s="22">
        <v>101.53</v>
      </c>
      <c r="I137" s="24">
        <v>105.08354999999999</v>
      </c>
      <c r="J137" s="24">
        <v>108.76147424999998</v>
      </c>
      <c r="K137" s="24">
        <v>112.56812584874997</v>
      </c>
      <c r="L137" s="24">
        <v>116.50801025345621</v>
      </c>
      <c r="M137" s="24">
        <v>120.58579061232716</v>
      </c>
      <c r="N137" s="24">
        <v>124.80629328375861</v>
      </c>
    </row>
    <row r="138" spans="2:14" x14ac:dyDescent="0.3">
      <c r="B138" s="45"/>
      <c r="C138" s="28"/>
      <c r="D138" s="22"/>
      <c r="E138" s="22"/>
      <c r="F138" s="25"/>
      <c r="G138" s="23"/>
      <c r="H138" s="22"/>
      <c r="I138" s="24"/>
      <c r="J138" s="24"/>
      <c r="K138" s="24"/>
      <c r="L138" s="24"/>
      <c r="M138" s="24"/>
      <c r="N138" s="24"/>
    </row>
    <row r="139" spans="2:14" x14ac:dyDescent="0.3">
      <c r="B139" s="45"/>
      <c r="C139" s="28"/>
      <c r="D139" s="22"/>
      <c r="E139" s="22"/>
      <c r="F139" s="25"/>
      <c r="G139" s="23"/>
      <c r="H139" s="22"/>
      <c r="I139" s="24"/>
      <c r="J139" s="24"/>
      <c r="K139" s="24"/>
      <c r="L139" s="24"/>
      <c r="M139" s="24"/>
      <c r="N139" s="24"/>
    </row>
    <row r="140" spans="2:14" x14ac:dyDescent="0.3">
      <c r="B140" s="45"/>
      <c r="C140" s="28"/>
      <c r="D140" s="22"/>
      <c r="E140" s="22"/>
      <c r="F140" s="25"/>
      <c r="G140" s="23"/>
      <c r="H140" s="22"/>
      <c r="I140" s="24"/>
      <c r="J140" s="24"/>
      <c r="K140" s="24"/>
      <c r="L140" s="24"/>
      <c r="M140" s="24"/>
      <c r="N140" s="24"/>
    </row>
    <row r="141" spans="2:14" x14ac:dyDescent="0.3">
      <c r="B141" s="45"/>
      <c r="C141" s="28"/>
      <c r="D141" s="22"/>
      <c r="E141" s="22"/>
      <c r="F141" s="25"/>
      <c r="G141" s="23"/>
      <c r="H141" s="22"/>
      <c r="I141" s="24"/>
      <c r="J141" s="24"/>
      <c r="K141" s="24"/>
      <c r="L141" s="24"/>
      <c r="M141" s="24"/>
      <c r="N141" s="24"/>
    </row>
    <row r="142" spans="2:14" x14ac:dyDescent="0.3">
      <c r="B142" s="45"/>
      <c r="C142" s="28"/>
      <c r="D142" s="22"/>
      <c r="E142" s="22"/>
      <c r="F142" s="25"/>
      <c r="G142" s="23"/>
      <c r="H142" s="22"/>
      <c r="I142" s="24"/>
      <c r="J142" s="24"/>
      <c r="K142" s="24"/>
      <c r="L142" s="24"/>
      <c r="M142" s="24"/>
      <c r="N142" s="24"/>
    </row>
    <row r="143" spans="2:14" x14ac:dyDescent="0.3">
      <c r="B143" s="45"/>
      <c r="C143" s="28"/>
      <c r="D143" s="22"/>
      <c r="E143" s="22"/>
      <c r="F143" s="25"/>
      <c r="G143" s="23"/>
      <c r="H143" s="22"/>
      <c r="I143" s="24"/>
      <c r="J143" s="24"/>
      <c r="K143" s="24"/>
      <c r="L143" s="24"/>
      <c r="M143" s="24"/>
      <c r="N143" s="24"/>
    </row>
    <row r="144" spans="2:14" ht="14.5" thickBot="1" x14ac:dyDescent="0.35">
      <c r="B144" s="45"/>
      <c r="C144" s="28"/>
      <c r="D144" s="22"/>
      <c r="E144" s="22"/>
      <c r="F144" s="25"/>
      <c r="G144" s="23"/>
      <c r="H144" s="22"/>
      <c r="I144" s="24"/>
      <c r="J144" s="24"/>
      <c r="K144" s="24"/>
      <c r="L144" s="24"/>
      <c r="M144" s="24"/>
      <c r="N144" s="24"/>
    </row>
    <row r="145" spans="2:14" ht="16" thickBot="1" x14ac:dyDescent="0.35">
      <c r="B145" s="15" t="s">
        <v>15</v>
      </c>
      <c r="C145" s="16"/>
      <c r="D145" s="17" t="s">
        <v>16</v>
      </c>
      <c r="E145" s="17" t="s">
        <v>16</v>
      </c>
      <c r="F145" s="32"/>
      <c r="G145" s="33"/>
      <c r="H145" s="33"/>
      <c r="I145" s="33"/>
      <c r="J145" s="33"/>
      <c r="K145" s="33"/>
      <c r="L145" s="33"/>
      <c r="M145" s="33"/>
      <c r="N145" s="33"/>
    </row>
    <row r="146" spans="2:14" ht="5.25" customHeight="1" x14ac:dyDescent="0.3">
      <c r="B146" s="34"/>
      <c r="C146" s="35"/>
      <c r="D146" s="35"/>
      <c r="E146" s="35"/>
      <c r="F146" s="35"/>
      <c r="G146" s="35"/>
      <c r="H146" s="35"/>
      <c r="I146" s="35"/>
      <c r="J146" s="35"/>
      <c r="K146" s="35"/>
      <c r="L146" s="35"/>
      <c r="M146" s="35"/>
      <c r="N146" s="35"/>
    </row>
    <row r="147" spans="2:14" x14ac:dyDescent="0.3">
      <c r="B147" s="44" t="s">
        <v>23</v>
      </c>
      <c r="C147" s="12" t="s">
        <v>37</v>
      </c>
      <c r="D147" s="22">
        <v>185</v>
      </c>
      <c r="E147" s="22">
        <v>185</v>
      </c>
      <c r="F147" s="22"/>
      <c r="G147" s="23" t="s">
        <v>46</v>
      </c>
      <c r="H147" s="22">
        <v>185</v>
      </c>
      <c r="I147" s="52">
        <f t="shared" ref="I147" si="36">H147*(1+0.035)</f>
        <v>191.47499999999999</v>
      </c>
      <c r="J147" s="52">
        <f t="shared" ref="J147" si="37">I147*(1+0.035)</f>
        <v>198.17662499999997</v>
      </c>
      <c r="K147" s="52">
        <f t="shared" ref="K147" si="38">J147*(1+0.035)</f>
        <v>205.11280687499996</v>
      </c>
      <c r="L147" s="52">
        <f t="shared" ref="L147" si="39">K147*(1+0.035)</f>
        <v>212.29175511562494</v>
      </c>
      <c r="M147" s="52">
        <f t="shared" ref="M147" si="40">L147*(1+0.035)</f>
        <v>219.7219665446718</v>
      </c>
      <c r="N147" s="52">
        <f t="shared" ref="N147" si="41">M147*(1+0.035)</f>
        <v>227.41223537373529</v>
      </c>
    </row>
    <row r="148" spans="2:14" x14ac:dyDescent="0.3">
      <c r="B148" s="45"/>
      <c r="C148" s="12" t="s">
        <v>38</v>
      </c>
      <c r="D148" s="22">
        <v>110</v>
      </c>
      <c r="E148" s="22">
        <v>110</v>
      </c>
      <c r="F148" s="25"/>
      <c r="G148" s="23" t="s">
        <v>46</v>
      </c>
      <c r="H148" s="22">
        <v>110</v>
      </c>
      <c r="I148" s="24">
        <v>113.85</v>
      </c>
      <c r="J148" s="24">
        <v>117.83474999999999</v>
      </c>
      <c r="K148" s="24">
        <v>121.95896624999997</v>
      </c>
      <c r="L148" s="24">
        <v>126.22753006874997</v>
      </c>
      <c r="M148" s="24">
        <v>130.64549362115622</v>
      </c>
      <c r="N148" s="24">
        <v>135.21808589789669</v>
      </c>
    </row>
    <row r="149" spans="2:14" x14ac:dyDescent="0.3">
      <c r="B149" s="45"/>
      <c r="C149" s="12" t="s">
        <v>39</v>
      </c>
      <c r="D149" s="22">
        <v>120</v>
      </c>
      <c r="E149" s="22">
        <v>120</v>
      </c>
      <c r="F149" s="25"/>
      <c r="G149" s="23" t="s">
        <v>46</v>
      </c>
      <c r="H149" s="22">
        <v>120</v>
      </c>
      <c r="I149" s="24">
        <v>124.19999999999999</v>
      </c>
      <c r="J149" s="24">
        <v>128.54699999999997</v>
      </c>
      <c r="K149" s="24">
        <v>133.04614499999997</v>
      </c>
      <c r="L149" s="24">
        <v>137.70276007499996</v>
      </c>
      <c r="M149" s="24">
        <v>142.52235667762494</v>
      </c>
      <c r="N149" s="24">
        <v>147.5106391613418</v>
      </c>
    </row>
    <row r="150" spans="2:14" x14ac:dyDescent="0.3">
      <c r="B150" s="45"/>
      <c r="C150" s="12" t="s">
        <v>40</v>
      </c>
      <c r="D150" s="22">
        <v>60.500000000000007</v>
      </c>
      <c r="E150" s="22">
        <v>60.500000000000007</v>
      </c>
      <c r="F150" s="25"/>
      <c r="G150" s="23" t="s">
        <v>46</v>
      </c>
      <c r="H150" s="22">
        <v>60.500000000000007</v>
      </c>
      <c r="I150" s="24">
        <v>62.6175</v>
      </c>
      <c r="J150" s="24">
        <v>64.809112499999998</v>
      </c>
      <c r="K150" s="24">
        <v>67.077431437499996</v>
      </c>
      <c r="L150" s="24">
        <v>69.425141537812493</v>
      </c>
      <c r="M150" s="24">
        <v>71.855021491635924</v>
      </c>
      <c r="N150" s="24">
        <v>74.369947243843171</v>
      </c>
    </row>
    <row r="151" spans="2:14" x14ac:dyDescent="0.3">
      <c r="B151" s="45"/>
      <c r="C151" s="12" t="s">
        <v>41</v>
      </c>
      <c r="D151" s="22">
        <v>44</v>
      </c>
      <c r="E151" s="22">
        <v>44</v>
      </c>
      <c r="F151" s="25"/>
      <c r="G151" s="23" t="s">
        <v>46</v>
      </c>
      <c r="H151" s="22">
        <v>44</v>
      </c>
      <c r="I151" s="24">
        <v>45.54</v>
      </c>
      <c r="J151" s="24">
        <v>47.133899999999997</v>
      </c>
      <c r="K151" s="24">
        <v>48.783586499999991</v>
      </c>
      <c r="L151" s="24">
        <v>50.491012027499984</v>
      </c>
      <c r="M151" s="24">
        <v>52.258197448462482</v>
      </c>
      <c r="N151" s="24">
        <v>54.087234359158664</v>
      </c>
    </row>
    <row r="152" spans="2:14" x14ac:dyDescent="0.3">
      <c r="B152" s="45"/>
      <c r="C152" s="12" t="s">
        <v>35</v>
      </c>
      <c r="D152" s="22">
        <v>44</v>
      </c>
      <c r="E152" s="22">
        <v>44</v>
      </c>
      <c r="F152" s="25"/>
      <c r="G152" s="23" t="s">
        <v>46</v>
      </c>
      <c r="H152" s="22">
        <v>44</v>
      </c>
      <c r="I152" s="24">
        <v>45.54</v>
      </c>
      <c r="J152" s="24">
        <v>47.133899999999997</v>
      </c>
      <c r="K152" s="24">
        <v>48.783586499999991</v>
      </c>
      <c r="L152" s="24">
        <v>50.491012027499984</v>
      </c>
      <c r="M152" s="24">
        <v>52.258197448462482</v>
      </c>
      <c r="N152" s="24">
        <v>54.087234359158664</v>
      </c>
    </row>
    <row r="153" spans="2:14" x14ac:dyDescent="0.3">
      <c r="B153" s="45"/>
      <c r="C153" s="12" t="s">
        <v>42</v>
      </c>
      <c r="D153" s="22">
        <v>96</v>
      </c>
      <c r="E153" s="22">
        <v>96</v>
      </c>
      <c r="F153" s="25"/>
      <c r="G153" s="23" t="s">
        <v>46</v>
      </c>
      <c r="H153" s="22">
        <v>96</v>
      </c>
      <c r="I153" s="24">
        <v>99.359999999999985</v>
      </c>
      <c r="J153" s="24">
        <v>102.83759999999998</v>
      </c>
      <c r="K153" s="24">
        <v>106.43691599999997</v>
      </c>
      <c r="L153" s="24">
        <v>110.16220805999995</v>
      </c>
      <c r="M153" s="24">
        <v>114.01788534209994</v>
      </c>
      <c r="N153" s="24">
        <v>118.00851132907343</v>
      </c>
    </row>
    <row r="154" spans="2:14" x14ac:dyDescent="0.3">
      <c r="B154" s="45"/>
      <c r="C154" s="12" t="s">
        <v>43</v>
      </c>
      <c r="D154" s="22">
        <v>150</v>
      </c>
      <c r="E154" s="22">
        <v>150</v>
      </c>
      <c r="F154" s="25"/>
      <c r="G154" s="23" t="s">
        <v>46</v>
      </c>
      <c r="H154" s="22">
        <v>150</v>
      </c>
      <c r="I154" s="24">
        <v>155.25</v>
      </c>
      <c r="J154" s="24">
        <v>160.68374999999997</v>
      </c>
      <c r="K154" s="24">
        <v>166.30768124999997</v>
      </c>
      <c r="L154" s="24">
        <v>172.12845009374996</v>
      </c>
      <c r="M154" s="24">
        <v>178.15294584703119</v>
      </c>
      <c r="N154" s="24">
        <v>184.38829895167726</v>
      </c>
    </row>
    <row r="155" spans="2:14" x14ac:dyDescent="0.3">
      <c r="B155" s="45"/>
      <c r="C155" s="12" t="s">
        <v>44</v>
      </c>
      <c r="D155" s="22">
        <v>150</v>
      </c>
      <c r="E155" s="22">
        <v>150</v>
      </c>
      <c r="F155" s="25"/>
      <c r="G155" s="23" t="s">
        <v>46</v>
      </c>
      <c r="H155" s="22">
        <v>150</v>
      </c>
      <c r="I155" s="52">
        <f t="shared" ref="I155" si="42">H155*(1+0.035)</f>
        <v>155.25</v>
      </c>
      <c r="J155" s="52">
        <f t="shared" ref="J155" si="43">I155*(1+0.035)</f>
        <v>160.68374999999997</v>
      </c>
      <c r="K155" s="52">
        <f t="shared" ref="K155" si="44">J155*(1+0.035)</f>
        <v>166.30768124999997</v>
      </c>
      <c r="L155" s="52">
        <f t="shared" ref="L155" si="45">K155*(1+0.035)</f>
        <v>172.12845009374996</v>
      </c>
      <c r="M155" s="52">
        <f t="shared" ref="M155" si="46">L155*(1+0.035)</f>
        <v>178.15294584703119</v>
      </c>
      <c r="N155" s="52">
        <f t="shared" ref="N155" si="47">M155*(1+0.035)</f>
        <v>184.38829895167726</v>
      </c>
    </row>
    <row r="156" spans="2:14" x14ac:dyDescent="0.3">
      <c r="B156" s="45"/>
      <c r="C156" s="12" t="s">
        <v>45</v>
      </c>
      <c r="D156" s="22">
        <v>101.53</v>
      </c>
      <c r="E156" s="22">
        <v>101.53</v>
      </c>
      <c r="F156" s="25"/>
      <c r="G156" s="23" t="s">
        <v>46</v>
      </c>
      <c r="H156" s="22">
        <v>101.53</v>
      </c>
      <c r="I156" s="24">
        <v>105.08354999999999</v>
      </c>
      <c r="J156" s="24">
        <v>108.76147424999998</v>
      </c>
      <c r="K156" s="24">
        <v>112.56812584874997</v>
      </c>
      <c r="L156" s="24">
        <v>116.50801025345621</v>
      </c>
      <c r="M156" s="24">
        <v>120.58579061232716</v>
      </c>
      <c r="N156" s="24">
        <v>124.80629328375861</v>
      </c>
    </row>
    <row r="157" spans="2:14" x14ac:dyDescent="0.3">
      <c r="B157" s="45"/>
      <c r="C157" s="28"/>
      <c r="D157" s="22"/>
      <c r="E157" s="22"/>
      <c r="F157" s="25"/>
      <c r="G157" s="23"/>
      <c r="H157" s="22"/>
      <c r="I157" s="24"/>
      <c r="J157" s="24"/>
      <c r="K157" s="24"/>
      <c r="L157" s="24"/>
      <c r="M157" s="24"/>
      <c r="N157" s="24"/>
    </row>
    <row r="158" spans="2:14" x14ac:dyDescent="0.3">
      <c r="B158" s="45"/>
      <c r="C158" s="28"/>
      <c r="D158" s="22"/>
      <c r="E158" s="22"/>
      <c r="F158" s="25"/>
      <c r="G158" s="23"/>
      <c r="H158" s="22"/>
      <c r="I158" s="24"/>
      <c r="J158" s="24"/>
      <c r="K158" s="24"/>
      <c r="L158" s="24"/>
      <c r="M158" s="24"/>
      <c r="N158" s="24"/>
    </row>
    <row r="159" spans="2:14" x14ac:dyDescent="0.3">
      <c r="B159" s="45"/>
      <c r="C159" s="28"/>
      <c r="D159" s="22"/>
      <c r="E159" s="22"/>
      <c r="F159" s="25"/>
      <c r="G159" s="23"/>
      <c r="H159" s="22"/>
      <c r="I159" s="24"/>
      <c r="J159" s="24"/>
      <c r="K159" s="24"/>
      <c r="L159" s="24"/>
      <c r="M159" s="24"/>
      <c r="N159" s="24"/>
    </row>
    <row r="160" spans="2:14" x14ac:dyDescent="0.3">
      <c r="B160" s="45"/>
      <c r="C160" s="28"/>
      <c r="D160" s="22"/>
      <c r="E160" s="22"/>
      <c r="F160" s="25"/>
      <c r="G160" s="23"/>
      <c r="H160" s="22"/>
      <c r="I160" s="24"/>
      <c r="J160" s="24"/>
      <c r="K160" s="24"/>
      <c r="L160" s="24"/>
      <c r="M160" s="24"/>
      <c r="N160" s="24"/>
    </row>
    <row r="161" spans="2:14" x14ac:dyDescent="0.3">
      <c r="B161" s="45"/>
      <c r="C161" s="28"/>
      <c r="D161" s="22"/>
      <c r="E161" s="22"/>
      <c r="F161" s="25"/>
      <c r="G161" s="23"/>
      <c r="H161" s="22"/>
      <c r="I161" s="24"/>
      <c r="J161" s="24"/>
      <c r="K161" s="24"/>
      <c r="L161" s="24"/>
      <c r="M161" s="24"/>
      <c r="N161" s="24"/>
    </row>
    <row r="162" spans="2:14" x14ac:dyDescent="0.3">
      <c r="B162" s="45"/>
      <c r="C162" s="28"/>
      <c r="D162" s="22"/>
      <c r="E162" s="22"/>
      <c r="F162" s="25"/>
      <c r="G162" s="23"/>
      <c r="H162" s="22"/>
      <c r="I162" s="24"/>
      <c r="J162" s="24"/>
      <c r="K162" s="24"/>
      <c r="L162" s="24"/>
      <c r="M162" s="24"/>
      <c r="N162" s="24"/>
    </row>
    <row r="163" spans="2:14" ht="14.5" thickBot="1" x14ac:dyDescent="0.35">
      <c r="B163" s="45"/>
      <c r="C163" s="28"/>
      <c r="D163" s="22"/>
      <c r="E163" s="22"/>
      <c r="F163" s="25"/>
      <c r="G163" s="23"/>
      <c r="H163" s="22"/>
      <c r="I163" s="24"/>
      <c r="J163" s="24"/>
      <c r="K163" s="24"/>
      <c r="L163" s="24"/>
      <c r="M163" s="24"/>
      <c r="N163" s="24"/>
    </row>
    <row r="164" spans="2:14" ht="16" thickBot="1" x14ac:dyDescent="0.35">
      <c r="B164" s="15" t="s">
        <v>15</v>
      </c>
      <c r="C164" s="16"/>
      <c r="D164" s="17" t="s">
        <v>16</v>
      </c>
      <c r="E164" s="17" t="s">
        <v>16</v>
      </c>
      <c r="F164" s="32"/>
      <c r="G164" s="33"/>
      <c r="H164" s="33"/>
      <c r="I164" s="33"/>
      <c r="J164" s="33"/>
      <c r="K164" s="33"/>
      <c r="L164" s="33"/>
      <c r="M164" s="33"/>
      <c r="N164" s="33"/>
    </row>
    <row r="165" spans="2:14" ht="5.25" customHeight="1" x14ac:dyDescent="0.3">
      <c r="B165" s="34"/>
      <c r="C165" s="35"/>
      <c r="D165" s="35"/>
      <c r="E165" s="35"/>
      <c r="F165" s="35"/>
      <c r="G165" s="35"/>
      <c r="H165" s="35"/>
      <c r="I165" s="35"/>
      <c r="J165" s="35"/>
      <c r="K165" s="35"/>
      <c r="L165" s="35"/>
      <c r="M165" s="35"/>
      <c r="N165" s="35"/>
    </row>
    <row r="166" spans="2:14" x14ac:dyDescent="0.3">
      <c r="B166" s="44" t="s">
        <v>24</v>
      </c>
      <c r="C166" s="12" t="s">
        <v>37</v>
      </c>
      <c r="D166" s="22">
        <v>185</v>
      </c>
      <c r="E166" s="22">
        <v>185</v>
      </c>
      <c r="F166" s="22"/>
      <c r="G166" s="23" t="s">
        <v>46</v>
      </c>
      <c r="H166" s="22">
        <v>185</v>
      </c>
      <c r="I166" s="52">
        <f t="shared" ref="I166" si="48">H166*(1+0.035)</f>
        <v>191.47499999999999</v>
      </c>
      <c r="J166" s="52">
        <f t="shared" ref="J166" si="49">I166*(1+0.035)</f>
        <v>198.17662499999997</v>
      </c>
      <c r="K166" s="52">
        <f t="shared" ref="K166" si="50">J166*(1+0.035)</f>
        <v>205.11280687499996</v>
      </c>
      <c r="L166" s="52">
        <f t="shared" ref="L166" si="51">K166*(1+0.035)</f>
        <v>212.29175511562494</v>
      </c>
      <c r="M166" s="52">
        <f t="shared" ref="M166" si="52">L166*(1+0.035)</f>
        <v>219.7219665446718</v>
      </c>
      <c r="N166" s="52">
        <f t="shared" ref="N166" si="53">M166*(1+0.035)</f>
        <v>227.41223537373529</v>
      </c>
    </row>
    <row r="167" spans="2:14" x14ac:dyDescent="0.3">
      <c r="B167" s="45"/>
      <c r="C167" s="12" t="s">
        <v>38</v>
      </c>
      <c r="D167" s="22">
        <v>110</v>
      </c>
      <c r="E167" s="22">
        <v>110</v>
      </c>
      <c r="F167" s="25"/>
      <c r="G167" s="23" t="s">
        <v>46</v>
      </c>
      <c r="H167" s="22">
        <v>110</v>
      </c>
      <c r="I167" s="24">
        <v>113.85</v>
      </c>
      <c r="J167" s="24">
        <v>117.83474999999999</v>
      </c>
      <c r="K167" s="24">
        <v>121.95896624999997</v>
      </c>
      <c r="L167" s="24">
        <v>126.22753006874997</v>
      </c>
      <c r="M167" s="24">
        <v>130.64549362115622</v>
      </c>
      <c r="N167" s="24">
        <v>135.21808589789669</v>
      </c>
    </row>
    <row r="168" spans="2:14" x14ac:dyDescent="0.3">
      <c r="B168" s="45"/>
      <c r="C168" s="12" t="s">
        <v>39</v>
      </c>
      <c r="D168" s="22">
        <v>120</v>
      </c>
      <c r="E168" s="22">
        <v>120</v>
      </c>
      <c r="F168" s="25"/>
      <c r="G168" s="23" t="s">
        <v>46</v>
      </c>
      <c r="H168" s="22">
        <v>120</v>
      </c>
      <c r="I168" s="24">
        <v>124.19999999999999</v>
      </c>
      <c r="J168" s="24">
        <v>128.54699999999997</v>
      </c>
      <c r="K168" s="24">
        <v>133.04614499999997</v>
      </c>
      <c r="L168" s="24">
        <v>137.70276007499996</v>
      </c>
      <c r="M168" s="24">
        <v>142.52235667762494</v>
      </c>
      <c r="N168" s="24">
        <v>147.5106391613418</v>
      </c>
    </row>
    <row r="169" spans="2:14" x14ac:dyDescent="0.3">
      <c r="B169" s="45"/>
      <c r="C169" s="12" t="s">
        <v>40</v>
      </c>
      <c r="D169" s="22">
        <v>60.500000000000007</v>
      </c>
      <c r="E169" s="22">
        <v>60.500000000000007</v>
      </c>
      <c r="F169" s="25"/>
      <c r="G169" s="23" t="s">
        <v>46</v>
      </c>
      <c r="H169" s="22">
        <v>60.500000000000007</v>
      </c>
      <c r="I169" s="24">
        <v>62.6175</v>
      </c>
      <c r="J169" s="24">
        <v>64.809112499999998</v>
      </c>
      <c r="K169" s="24">
        <v>67.077431437499996</v>
      </c>
      <c r="L169" s="24">
        <v>69.425141537812493</v>
      </c>
      <c r="M169" s="24">
        <v>71.855021491635924</v>
      </c>
      <c r="N169" s="24">
        <v>74.369947243843171</v>
      </c>
    </row>
    <row r="170" spans="2:14" x14ac:dyDescent="0.3">
      <c r="B170" s="45"/>
      <c r="C170" s="12" t="s">
        <v>41</v>
      </c>
      <c r="D170" s="22">
        <v>44</v>
      </c>
      <c r="E170" s="22">
        <v>44</v>
      </c>
      <c r="F170" s="25"/>
      <c r="G170" s="23" t="s">
        <v>46</v>
      </c>
      <c r="H170" s="22">
        <v>44</v>
      </c>
      <c r="I170" s="24">
        <v>45.54</v>
      </c>
      <c r="J170" s="24">
        <v>47.133899999999997</v>
      </c>
      <c r="K170" s="24">
        <v>48.783586499999991</v>
      </c>
      <c r="L170" s="24">
        <v>50.491012027499984</v>
      </c>
      <c r="M170" s="24">
        <v>52.258197448462482</v>
      </c>
      <c r="N170" s="24">
        <v>54.087234359158664</v>
      </c>
    </row>
    <row r="171" spans="2:14" x14ac:dyDescent="0.3">
      <c r="B171" s="45"/>
      <c r="C171" s="12" t="s">
        <v>35</v>
      </c>
      <c r="D171" s="22">
        <v>44</v>
      </c>
      <c r="E171" s="22">
        <v>44</v>
      </c>
      <c r="F171" s="25"/>
      <c r="G171" s="23" t="s">
        <v>46</v>
      </c>
      <c r="H171" s="22">
        <v>44</v>
      </c>
      <c r="I171" s="24">
        <v>45.54</v>
      </c>
      <c r="J171" s="24">
        <v>47.133899999999997</v>
      </c>
      <c r="K171" s="24">
        <v>48.783586499999991</v>
      </c>
      <c r="L171" s="24">
        <v>50.491012027499984</v>
      </c>
      <c r="M171" s="24">
        <v>52.258197448462482</v>
      </c>
      <c r="N171" s="24">
        <v>54.087234359158664</v>
      </c>
    </row>
    <row r="172" spans="2:14" x14ac:dyDescent="0.3">
      <c r="B172" s="45"/>
      <c r="C172" s="12" t="s">
        <v>42</v>
      </c>
      <c r="D172" s="22">
        <v>96</v>
      </c>
      <c r="E172" s="22">
        <v>96</v>
      </c>
      <c r="F172" s="25"/>
      <c r="G172" s="23" t="s">
        <v>46</v>
      </c>
      <c r="H172" s="22">
        <v>96</v>
      </c>
      <c r="I172" s="24">
        <v>99.359999999999985</v>
      </c>
      <c r="J172" s="24">
        <v>102.83759999999998</v>
      </c>
      <c r="K172" s="24">
        <v>106.43691599999997</v>
      </c>
      <c r="L172" s="24">
        <v>110.16220805999995</v>
      </c>
      <c r="M172" s="24">
        <v>114.01788534209994</v>
      </c>
      <c r="N172" s="24">
        <v>118.00851132907343</v>
      </c>
    </row>
    <row r="173" spans="2:14" x14ac:dyDescent="0.3">
      <c r="B173" s="45"/>
      <c r="C173" s="12" t="s">
        <v>43</v>
      </c>
      <c r="D173" s="22">
        <v>150</v>
      </c>
      <c r="E173" s="22">
        <v>150</v>
      </c>
      <c r="F173" s="25"/>
      <c r="G173" s="23" t="s">
        <v>46</v>
      </c>
      <c r="H173" s="22">
        <v>150</v>
      </c>
      <c r="I173" s="24">
        <v>155.25</v>
      </c>
      <c r="J173" s="24">
        <v>160.68374999999997</v>
      </c>
      <c r="K173" s="24">
        <v>166.30768124999997</v>
      </c>
      <c r="L173" s="24">
        <v>172.12845009374996</v>
      </c>
      <c r="M173" s="24">
        <v>178.15294584703119</v>
      </c>
      <c r="N173" s="24">
        <v>184.38829895167726</v>
      </c>
    </row>
    <row r="174" spans="2:14" x14ac:dyDescent="0.3">
      <c r="B174" s="45"/>
      <c r="C174" s="12" t="s">
        <v>44</v>
      </c>
      <c r="D174" s="22">
        <v>150</v>
      </c>
      <c r="E174" s="22">
        <v>150</v>
      </c>
      <c r="F174" s="25"/>
      <c r="G174" s="23" t="s">
        <v>46</v>
      </c>
      <c r="H174" s="22">
        <v>150</v>
      </c>
      <c r="I174" s="52">
        <f t="shared" ref="I174" si="54">H174*(1+0.035)</f>
        <v>155.25</v>
      </c>
      <c r="J174" s="52">
        <f t="shared" ref="J174" si="55">I174*(1+0.035)</f>
        <v>160.68374999999997</v>
      </c>
      <c r="K174" s="52">
        <f t="shared" ref="K174" si="56">J174*(1+0.035)</f>
        <v>166.30768124999997</v>
      </c>
      <c r="L174" s="52">
        <f t="shared" ref="L174" si="57">K174*(1+0.035)</f>
        <v>172.12845009374996</v>
      </c>
      <c r="M174" s="52">
        <f t="shared" ref="M174" si="58">L174*(1+0.035)</f>
        <v>178.15294584703119</v>
      </c>
      <c r="N174" s="52">
        <f t="shared" ref="N174" si="59">M174*(1+0.035)</f>
        <v>184.38829895167726</v>
      </c>
    </row>
    <row r="175" spans="2:14" x14ac:dyDescent="0.3">
      <c r="B175" s="45"/>
      <c r="C175" s="12" t="s">
        <v>45</v>
      </c>
      <c r="D175" s="22">
        <v>101.53</v>
      </c>
      <c r="E175" s="22">
        <v>101.53</v>
      </c>
      <c r="F175" s="25"/>
      <c r="G175" s="23" t="s">
        <v>46</v>
      </c>
      <c r="H175" s="22">
        <v>101.53</v>
      </c>
      <c r="I175" s="24">
        <v>105.08354999999999</v>
      </c>
      <c r="J175" s="24">
        <v>108.76147424999998</v>
      </c>
      <c r="K175" s="24">
        <v>112.56812584874997</v>
      </c>
      <c r="L175" s="24">
        <v>116.50801025345621</v>
      </c>
      <c r="M175" s="24">
        <v>120.58579061232716</v>
      </c>
      <c r="N175" s="24">
        <v>124.80629328375861</v>
      </c>
    </row>
    <row r="176" spans="2:14" x14ac:dyDescent="0.3">
      <c r="B176" s="45"/>
      <c r="C176" s="28"/>
      <c r="D176" s="22"/>
      <c r="E176" s="22"/>
      <c r="F176" s="25"/>
      <c r="G176" s="23"/>
      <c r="H176" s="22"/>
      <c r="I176" s="24"/>
      <c r="J176" s="24"/>
      <c r="K176" s="24"/>
      <c r="L176" s="24"/>
      <c r="M176" s="24"/>
      <c r="N176" s="24"/>
    </row>
    <row r="177" spans="2:14" x14ac:dyDescent="0.3">
      <c r="B177" s="45"/>
      <c r="C177" s="28"/>
      <c r="D177" s="22"/>
      <c r="E177" s="22"/>
      <c r="F177" s="25"/>
      <c r="G177" s="23"/>
      <c r="H177" s="22"/>
      <c r="I177" s="24"/>
      <c r="J177" s="24"/>
      <c r="K177" s="24"/>
      <c r="L177" s="24"/>
      <c r="M177" s="24"/>
      <c r="N177" s="24"/>
    </row>
    <row r="178" spans="2:14" x14ac:dyDescent="0.3">
      <c r="B178" s="45"/>
      <c r="C178" s="28"/>
      <c r="D178" s="22"/>
      <c r="E178" s="22"/>
      <c r="F178" s="25"/>
      <c r="G178" s="23"/>
      <c r="H178" s="22"/>
      <c r="I178" s="24"/>
      <c r="J178" s="24"/>
      <c r="K178" s="24"/>
      <c r="L178" s="24"/>
      <c r="M178" s="24"/>
      <c r="N178" s="24"/>
    </row>
    <row r="179" spans="2:14" x14ac:dyDescent="0.3">
      <c r="B179" s="45"/>
      <c r="C179" s="28"/>
      <c r="D179" s="22"/>
      <c r="E179" s="22"/>
      <c r="F179" s="25"/>
      <c r="G179" s="23"/>
      <c r="H179" s="22"/>
      <c r="I179" s="24"/>
      <c r="J179" s="24"/>
      <c r="K179" s="24"/>
      <c r="L179" s="24"/>
      <c r="M179" s="24"/>
      <c r="N179" s="24"/>
    </row>
    <row r="180" spans="2:14" x14ac:dyDescent="0.3">
      <c r="B180" s="45"/>
      <c r="C180" s="28"/>
      <c r="D180" s="22"/>
      <c r="E180" s="22"/>
      <c r="F180" s="25"/>
      <c r="G180" s="23"/>
      <c r="H180" s="22"/>
      <c r="I180" s="24"/>
      <c r="J180" s="24"/>
      <c r="K180" s="24"/>
      <c r="L180" s="24"/>
      <c r="M180" s="24"/>
      <c r="N180" s="24"/>
    </row>
    <row r="181" spans="2:14" x14ac:dyDescent="0.3">
      <c r="B181" s="45"/>
      <c r="C181" s="28"/>
      <c r="D181" s="22"/>
      <c r="E181" s="22"/>
      <c r="F181" s="25"/>
      <c r="G181" s="23"/>
      <c r="H181" s="22"/>
      <c r="I181" s="24"/>
      <c r="J181" s="24"/>
      <c r="K181" s="24"/>
      <c r="L181" s="24"/>
      <c r="M181" s="24"/>
      <c r="N181" s="24"/>
    </row>
    <row r="182" spans="2:14" ht="14.5" thickBot="1" x14ac:dyDescent="0.35">
      <c r="B182" s="45"/>
      <c r="C182" s="28"/>
      <c r="D182" s="22"/>
      <c r="E182" s="22"/>
      <c r="F182" s="25"/>
      <c r="G182" s="23"/>
      <c r="H182" s="22"/>
      <c r="I182" s="24"/>
      <c r="J182" s="24"/>
      <c r="K182" s="24"/>
      <c r="L182" s="24"/>
      <c r="M182" s="24"/>
      <c r="N182" s="24"/>
    </row>
    <row r="183" spans="2:14" ht="15" customHeight="1" thickBot="1" x14ac:dyDescent="0.35">
      <c r="B183" s="15" t="s">
        <v>15</v>
      </c>
      <c r="C183" s="16"/>
      <c r="D183" s="17" t="s">
        <v>16</v>
      </c>
      <c r="E183" s="17" t="s">
        <v>16</v>
      </c>
      <c r="F183" s="32"/>
      <c r="G183" s="33"/>
      <c r="H183" s="33"/>
      <c r="I183" s="33"/>
      <c r="J183" s="33"/>
      <c r="K183" s="33"/>
      <c r="L183" s="33"/>
      <c r="M183" s="33"/>
      <c r="N183" s="33"/>
    </row>
    <row r="184" spans="2:14" ht="5.25" customHeight="1" x14ac:dyDescent="0.3">
      <c r="B184" s="34"/>
      <c r="C184" s="35"/>
      <c r="D184" s="35"/>
      <c r="E184" s="35"/>
      <c r="F184" s="35"/>
      <c r="G184" s="35"/>
      <c r="H184" s="35"/>
      <c r="I184" s="35"/>
      <c r="J184" s="35"/>
      <c r="K184" s="35"/>
      <c r="L184" s="35"/>
      <c r="M184" s="35"/>
      <c r="N184" s="35"/>
    </row>
    <row r="185" spans="2:14" x14ac:dyDescent="0.3">
      <c r="B185" s="44" t="s">
        <v>25</v>
      </c>
      <c r="C185" s="12" t="s">
        <v>47</v>
      </c>
      <c r="D185" s="14"/>
      <c r="E185" s="14"/>
      <c r="F185" s="14"/>
      <c r="G185" s="14"/>
      <c r="H185" s="13">
        <v>0</v>
      </c>
      <c r="I185" s="18"/>
      <c r="J185" s="18"/>
      <c r="K185" s="18"/>
      <c r="L185" s="18"/>
      <c r="M185" s="18"/>
      <c r="N185" s="18"/>
    </row>
    <row r="186" spans="2:14" x14ac:dyDescent="0.3">
      <c r="B186" s="45"/>
      <c r="C186" s="12"/>
      <c r="D186" s="14"/>
      <c r="E186" s="14"/>
      <c r="F186" s="14"/>
      <c r="G186" s="14"/>
      <c r="H186" s="13">
        <v>0</v>
      </c>
      <c r="I186" s="18"/>
      <c r="J186" s="18"/>
      <c r="K186" s="18"/>
      <c r="L186" s="18"/>
      <c r="M186" s="18"/>
      <c r="N186" s="18"/>
    </row>
    <row r="187" spans="2:14" x14ac:dyDescent="0.3">
      <c r="B187" s="45"/>
      <c r="C187" s="12"/>
      <c r="D187" s="14"/>
      <c r="E187" s="14"/>
      <c r="F187" s="14"/>
      <c r="G187" s="14"/>
      <c r="H187" s="13">
        <v>0</v>
      </c>
      <c r="I187" s="18"/>
      <c r="J187" s="18"/>
      <c r="K187" s="18"/>
      <c r="L187" s="18"/>
      <c r="M187" s="18"/>
      <c r="N187" s="18"/>
    </row>
    <row r="188" spans="2:14" x14ac:dyDescent="0.3">
      <c r="B188" s="45"/>
      <c r="C188" s="12"/>
      <c r="D188" s="14"/>
      <c r="E188" s="14"/>
      <c r="F188" s="14"/>
      <c r="G188" s="14"/>
      <c r="H188" s="13">
        <v>0</v>
      </c>
      <c r="I188" s="18"/>
      <c r="J188" s="18"/>
      <c r="K188" s="18"/>
      <c r="L188" s="18"/>
      <c r="M188" s="18"/>
      <c r="N188" s="18"/>
    </row>
    <row r="189" spans="2:14" x14ac:dyDescent="0.3">
      <c r="B189" s="45"/>
      <c r="C189" s="12"/>
      <c r="D189" s="14"/>
      <c r="E189" s="14"/>
      <c r="F189" s="14"/>
      <c r="G189" s="14"/>
      <c r="H189" s="13">
        <v>0</v>
      </c>
      <c r="I189" s="18"/>
      <c r="J189" s="18"/>
      <c r="K189" s="18"/>
      <c r="L189" s="18"/>
      <c r="M189" s="18"/>
      <c r="N189" s="18"/>
    </row>
    <row r="190" spans="2:14" x14ac:dyDescent="0.3">
      <c r="B190" s="45"/>
      <c r="C190" s="14"/>
      <c r="D190" s="14"/>
      <c r="E190" s="14"/>
      <c r="F190" s="14"/>
      <c r="G190" s="14"/>
      <c r="H190" s="13">
        <v>0</v>
      </c>
      <c r="I190" s="18"/>
      <c r="J190" s="18"/>
      <c r="K190" s="18"/>
      <c r="L190" s="18"/>
      <c r="M190" s="18"/>
      <c r="N190" s="18"/>
    </row>
    <row r="191" spans="2:14" x14ac:dyDescent="0.3">
      <c r="B191" s="45"/>
      <c r="C191" s="14"/>
      <c r="D191" s="14"/>
      <c r="E191" s="14"/>
      <c r="F191" s="14"/>
      <c r="G191" s="14"/>
      <c r="H191" s="13">
        <v>0</v>
      </c>
      <c r="I191" s="18"/>
      <c r="J191" s="18"/>
      <c r="K191" s="18"/>
      <c r="L191" s="18"/>
      <c r="M191" s="18"/>
      <c r="N191" s="18"/>
    </row>
    <row r="192" spans="2:14" ht="14.5" thickBot="1" x14ac:dyDescent="0.35">
      <c r="B192" s="46"/>
      <c r="C192" s="14"/>
      <c r="D192" s="14"/>
      <c r="E192" s="14"/>
      <c r="F192" s="14"/>
      <c r="G192" s="14"/>
      <c r="H192" s="13">
        <v>0</v>
      </c>
      <c r="I192" s="18"/>
      <c r="J192" s="18"/>
      <c r="K192" s="18"/>
      <c r="L192" s="18"/>
      <c r="M192" s="18"/>
      <c r="N192" s="18"/>
    </row>
    <row r="193" spans="2:14" ht="16" thickBot="1" x14ac:dyDescent="0.35">
      <c r="B193" s="15" t="s">
        <v>15</v>
      </c>
      <c r="C193" s="16"/>
      <c r="D193" s="17" t="s">
        <v>16</v>
      </c>
      <c r="E193" s="17" t="s">
        <v>16</v>
      </c>
      <c r="F193" s="32"/>
      <c r="G193" s="33"/>
      <c r="H193" s="33"/>
      <c r="I193" s="33"/>
      <c r="J193" s="33"/>
      <c r="K193" s="33"/>
      <c r="L193" s="33"/>
      <c r="M193" s="33"/>
      <c r="N193" s="33"/>
    </row>
    <row r="194" spans="2:14" ht="5.25" customHeight="1" x14ac:dyDescent="0.3">
      <c r="B194" s="34"/>
      <c r="C194" s="35"/>
      <c r="D194" s="35"/>
      <c r="E194" s="35"/>
      <c r="F194" s="35"/>
      <c r="G194" s="35"/>
      <c r="H194" s="35"/>
      <c r="I194" s="35"/>
      <c r="J194" s="35"/>
      <c r="K194" s="35"/>
      <c r="L194" s="35"/>
      <c r="M194" s="35"/>
      <c r="N194" s="35"/>
    </row>
    <row r="195" spans="2:14" x14ac:dyDescent="0.3">
      <c r="B195" s="44" t="s">
        <v>26</v>
      </c>
      <c r="C195" s="12" t="s">
        <v>47</v>
      </c>
      <c r="D195" s="14"/>
      <c r="E195" s="14"/>
      <c r="F195" s="14"/>
      <c r="G195" s="14"/>
      <c r="H195" s="13">
        <v>0</v>
      </c>
      <c r="I195" s="18"/>
      <c r="J195" s="18"/>
      <c r="K195" s="18"/>
      <c r="L195" s="18"/>
      <c r="M195" s="18"/>
      <c r="N195" s="18"/>
    </row>
    <row r="196" spans="2:14" x14ac:dyDescent="0.3">
      <c r="B196" s="45"/>
      <c r="C196" s="12"/>
      <c r="D196" s="14"/>
      <c r="E196" s="14"/>
      <c r="F196" s="14"/>
      <c r="G196" s="14"/>
      <c r="H196" s="13">
        <v>0</v>
      </c>
      <c r="I196" s="18"/>
      <c r="J196" s="18"/>
      <c r="K196" s="18"/>
      <c r="L196" s="18"/>
      <c r="M196" s="18"/>
      <c r="N196" s="18"/>
    </row>
    <row r="197" spans="2:14" x14ac:dyDescent="0.3">
      <c r="B197" s="45"/>
      <c r="C197" s="12"/>
      <c r="D197" s="14"/>
      <c r="E197" s="14"/>
      <c r="F197" s="14"/>
      <c r="G197" s="14"/>
      <c r="H197" s="13">
        <v>0</v>
      </c>
      <c r="I197" s="18"/>
      <c r="J197" s="18"/>
      <c r="K197" s="18"/>
      <c r="L197" s="18"/>
      <c r="M197" s="18"/>
      <c r="N197" s="18"/>
    </row>
    <row r="198" spans="2:14" x14ac:dyDescent="0.3">
      <c r="B198" s="45"/>
      <c r="C198" s="12"/>
      <c r="D198" s="14"/>
      <c r="E198" s="14"/>
      <c r="F198" s="14"/>
      <c r="G198" s="14"/>
      <c r="H198" s="13">
        <v>0</v>
      </c>
      <c r="I198" s="18"/>
      <c r="J198" s="18"/>
      <c r="K198" s="18"/>
      <c r="L198" s="18"/>
      <c r="M198" s="18"/>
      <c r="N198" s="18"/>
    </row>
    <row r="199" spans="2:14" x14ac:dyDescent="0.3">
      <c r="B199" s="45"/>
      <c r="C199" s="12"/>
      <c r="D199" s="14"/>
      <c r="E199" s="14"/>
      <c r="F199" s="14"/>
      <c r="G199" s="14"/>
      <c r="H199" s="13">
        <v>0</v>
      </c>
      <c r="I199" s="18"/>
      <c r="J199" s="18"/>
      <c r="K199" s="18"/>
      <c r="L199" s="18"/>
      <c r="M199" s="18"/>
      <c r="N199" s="18"/>
    </row>
    <row r="200" spans="2:14" x14ac:dyDescent="0.3">
      <c r="B200" s="45"/>
      <c r="C200" s="14"/>
      <c r="D200" s="14"/>
      <c r="E200" s="14"/>
      <c r="F200" s="14"/>
      <c r="G200" s="14"/>
      <c r="H200" s="13">
        <v>0</v>
      </c>
      <c r="I200" s="18"/>
      <c r="J200" s="18"/>
      <c r="K200" s="18"/>
      <c r="L200" s="18"/>
      <c r="M200" s="18"/>
      <c r="N200" s="18"/>
    </row>
    <row r="201" spans="2:14" x14ac:dyDescent="0.3">
      <c r="B201" s="45"/>
      <c r="C201" s="14"/>
      <c r="D201" s="14"/>
      <c r="E201" s="14"/>
      <c r="F201" s="14"/>
      <c r="G201" s="14"/>
      <c r="H201" s="13">
        <v>0</v>
      </c>
      <c r="I201" s="18"/>
      <c r="J201" s="18"/>
      <c r="K201" s="18"/>
      <c r="L201" s="18"/>
      <c r="M201" s="18"/>
      <c r="N201" s="18"/>
    </row>
    <row r="202" spans="2:14" ht="14.5" thickBot="1" x14ac:dyDescent="0.35">
      <c r="B202" s="46"/>
      <c r="C202" s="14"/>
      <c r="D202" s="14"/>
      <c r="E202" s="14"/>
      <c r="F202" s="14"/>
      <c r="G202" s="14"/>
      <c r="H202" s="13">
        <v>0</v>
      </c>
      <c r="I202" s="18"/>
      <c r="J202" s="18"/>
      <c r="K202" s="18"/>
      <c r="L202" s="18"/>
      <c r="M202" s="18"/>
      <c r="N202" s="18"/>
    </row>
    <row r="203" spans="2:14" ht="16" thickBot="1" x14ac:dyDescent="0.35">
      <c r="B203" s="15" t="s">
        <v>15</v>
      </c>
      <c r="C203" s="16"/>
      <c r="D203" s="17" t="s">
        <v>16</v>
      </c>
      <c r="E203" s="17" t="s">
        <v>16</v>
      </c>
      <c r="F203" s="32"/>
      <c r="G203" s="33"/>
      <c r="H203" s="33"/>
      <c r="I203" s="33"/>
      <c r="J203" s="33"/>
      <c r="K203" s="33"/>
      <c r="L203" s="33"/>
      <c r="M203" s="33"/>
      <c r="N203" s="33"/>
    </row>
    <row r="204" spans="2:14" x14ac:dyDescent="0.3">
      <c r="B204" s="34"/>
      <c r="C204" s="35"/>
      <c r="D204" s="35"/>
      <c r="E204" s="35"/>
      <c r="F204" s="35"/>
      <c r="G204" s="35"/>
      <c r="H204" s="35"/>
      <c r="I204" s="35"/>
      <c r="J204" s="35"/>
      <c r="K204" s="35"/>
      <c r="L204" s="35"/>
      <c r="M204" s="35"/>
      <c r="N204" s="35"/>
    </row>
    <row r="205" spans="2:14" x14ac:dyDescent="0.3">
      <c r="B205" s="44" t="s">
        <v>27</v>
      </c>
      <c r="C205" s="12" t="s">
        <v>48</v>
      </c>
      <c r="D205" s="29">
        <v>5882.0000000000009</v>
      </c>
      <c r="E205" s="29">
        <v>5882.0000000000009</v>
      </c>
      <c r="F205" s="30"/>
      <c r="G205" s="14" t="s">
        <v>49</v>
      </c>
      <c r="H205" s="29">
        <v>5882.0000000000009</v>
      </c>
      <c r="I205" s="31">
        <f t="shared" ref="I205:N216" si="60">H205*(1+0.035)</f>
        <v>6087.8700000000008</v>
      </c>
      <c r="J205" s="31">
        <f t="shared" si="60"/>
        <v>6300.9454500000002</v>
      </c>
      <c r="K205" s="31">
        <f t="shared" si="60"/>
        <v>6521.4785407499994</v>
      </c>
      <c r="L205" s="31">
        <f t="shared" si="60"/>
        <v>6749.7302896762485</v>
      </c>
      <c r="M205" s="31">
        <f t="shared" si="60"/>
        <v>6985.9708498149166</v>
      </c>
      <c r="N205" s="31">
        <f t="shared" si="60"/>
        <v>7230.4798295584378</v>
      </c>
    </row>
    <row r="206" spans="2:14" x14ac:dyDescent="0.3">
      <c r="B206" s="45"/>
      <c r="C206" s="12" t="s">
        <v>50</v>
      </c>
      <c r="D206" s="29">
        <v>882.30000000000007</v>
      </c>
      <c r="E206" s="29">
        <v>882.30000000000007</v>
      </c>
      <c r="F206" s="30"/>
      <c r="G206" s="14" t="s">
        <v>49</v>
      </c>
      <c r="H206" s="29">
        <v>882.30000000000007</v>
      </c>
      <c r="I206" s="31">
        <f t="shared" si="60"/>
        <v>913.18050000000005</v>
      </c>
      <c r="J206" s="31">
        <f t="shared" si="60"/>
        <v>945.1418175</v>
      </c>
      <c r="K206" s="31">
        <f t="shared" si="60"/>
        <v>978.22178111249991</v>
      </c>
      <c r="L206" s="31">
        <f t="shared" si="60"/>
        <v>1012.4595434514373</v>
      </c>
      <c r="M206" s="31">
        <f t="shared" si="60"/>
        <v>1047.8956274722375</v>
      </c>
      <c r="N206" s="31">
        <f t="shared" si="60"/>
        <v>1084.5719744337657</v>
      </c>
    </row>
    <row r="207" spans="2:14" x14ac:dyDescent="0.3">
      <c r="B207" s="45"/>
      <c r="C207" s="12" t="s">
        <v>51</v>
      </c>
      <c r="D207" s="29">
        <v>235.28000000000003</v>
      </c>
      <c r="E207" s="29">
        <v>235.28000000000003</v>
      </c>
      <c r="F207" s="30"/>
      <c r="G207" s="14" t="s">
        <v>49</v>
      </c>
      <c r="H207" s="29">
        <v>235.28000000000003</v>
      </c>
      <c r="I207" s="31">
        <f t="shared" si="60"/>
        <v>243.51480000000001</v>
      </c>
      <c r="J207" s="31">
        <f t="shared" si="60"/>
        <v>252.03781799999999</v>
      </c>
      <c r="K207" s="31">
        <f t="shared" si="60"/>
        <v>260.85914162999995</v>
      </c>
      <c r="L207" s="31">
        <f t="shared" si="60"/>
        <v>269.98921158704991</v>
      </c>
      <c r="M207" s="31">
        <f t="shared" si="60"/>
        <v>279.43883399259664</v>
      </c>
      <c r="N207" s="31">
        <f t="shared" si="60"/>
        <v>289.21919318233751</v>
      </c>
    </row>
    <row r="208" spans="2:14" x14ac:dyDescent="0.3">
      <c r="B208" s="45"/>
      <c r="C208" s="12" t="s">
        <v>52</v>
      </c>
      <c r="D208" s="29">
        <v>5882.0000000000009</v>
      </c>
      <c r="E208" s="29">
        <v>5882.0000000000009</v>
      </c>
      <c r="F208" s="30"/>
      <c r="G208" s="14" t="s">
        <v>49</v>
      </c>
      <c r="H208" s="29">
        <v>5882.0000000000009</v>
      </c>
      <c r="I208" s="31">
        <f t="shared" si="60"/>
        <v>6087.8700000000008</v>
      </c>
      <c r="J208" s="31">
        <f t="shared" si="60"/>
        <v>6300.9454500000002</v>
      </c>
      <c r="K208" s="31">
        <f t="shared" si="60"/>
        <v>6521.4785407499994</v>
      </c>
      <c r="L208" s="31">
        <f t="shared" si="60"/>
        <v>6749.7302896762485</v>
      </c>
      <c r="M208" s="31">
        <f t="shared" si="60"/>
        <v>6985.9708498149166</v>
      </c>
      <c r="N208" s="31">
        <f t="shared" si="60"/>
        <v>7230.4798295584378</v>
      </c>
    </row>
    <row r="209" spans="2:14" x14ac:dyDescent="0.3">
      <c r="B209" s="45"/>
      <c r="C209" s="12" t="s">
        <v>53</v>
      </c>
      <c r="D209" s="29">
        <v>3529.2000000000003</v>
      </c>
      <c r="E209" s="29">
        <v>3529.2000000000003</v>
      </c>
      <c r="F209" s="30"/>
      <c r="G209" s="14" t="s">
        <v>49</v>
      </c>
      <c r="H209" s="29">
        <v>3529.2000000000003</v>
      </c>
      <c r="I209" s="31">
        <f t="shared" si="60"/>
        <v>3652.7220000000002</v>
      </c>
      <c r="J209" s="31">
        <f t="shared" si="60"/>
        <v>3780.56727</v>
      </c>
      <c r="K209" s="31">
        <f t="shared" si="60"/>
        <v>3912.8871244499996</v>
      </c>
      <c r="L209" s="31">
        <f t="shared" si="60"/>
        <v>4049.8381738057492</v>
      </c>
      <c r="M209" s="31">
        <f t="shared" si="60"/>
        <v>4191.58250988895</v>
      </c>
      <c r="N209" s="31">
        <f t="shared" si="60"/>
        <v>4338.2878977350629</v>
      </c>
    </row>
    <row r="210" spans="2:14" x14ac:dyDescent="0.3">
      <c r="B210" s="45"/>
      <c r="C210" s="12" t="s">
        <v>54</v>
      </c>
      <c r="D210" s="29">
        <v>4117.4000000000005</v>
      </c>
      <c r="E210" s="29">
        <v>4117.4000000000005</v>
      </c>
      <c r="F210" s="30"/>
      <c r="G210" s="14" t="s">
        <v>49</v>
      </c>
      <c r="H210" s="29">
        <v>4117.4000000000005</v>
      </c>
      <c r="I210" s="31">
        <f t="shared" si="60"/>
        <v>4261.509</v>
      </c>
      <c r="J210" s="31">
        <f t="shared" si="60"/>
        <v>4410.6618149999995</v>
      </c>
      <c r="K210" s="31">
        <f t="shared" si="60"/>
        <v>4565.0349785249991</v>
      </c>
      <c r="L210" s="31">
        <f t="shared" si="60"/>
        <v>4724.8112027733741</v>
      </c>
      <c r="M210" s="31">
        <f t="shared" si="60"/>
        <v>4890.1795948704421</v>
      </c>
      <c r="N210" s="31">
        <f t="shared" si="60"/>
        <v>5061.3358806909073</v>
      </c>
    </row>
    <row r="211" spans="2:14" x14ac:dyDescent="0.3">
      <c r="B211" s="45"/>
      <c r="C211" s="12" t="s">
        <v>55</v>
      </c>
      <c r="D211" s="29">
        <v>1470.5000000000002</v>
      </c>
      <c r="E211" s="29">
        <v>1470.5000000000002</v>
      </c>
      <c r="F211" s="30"/>
      <c r="G211" s="14" t="s">
        <v>49</v>
      </c>
      <c r="H211" s="29">
        <v>1470.5000000000002</v>
      </c>
      <c r="I211" s="31">
        <f t="shared" si="60"/>
        <v>1521.9675000000002</v>
      </c>
      <c r="J211" s="31">
        <f t="shared" si="60"/>
        <v>1575.2363625</v>
      </c>
      <c r="K211" s="31">
        <f t="shared" si="60"/>
        <v>1630.3696351874999</v>
      </c>
      <c r="L211" s="31">
        <f t="shared" si="60"/>
        <v>1687.4325724190621</v>
      </c>
      <c r="M211" s="31">
        <f t="shared" si="60"/>
        <v>1746.4927124537292</v>
      </c>
      <c r="N211" s="31">
        <f t="shared" si="60"/>
        <v>1807.6199573896095</v>
      </c>
    </row>
    <row r="212" spans="2:14" x14ac:dyDescent="0.3">
      <c r="B212" s="45"/>
      <c r="C212" s="12" t="s">
        <v>56</v>
      </c>
      <c r="D212" s="29">
        <v>2470.44</v>
      </c>
      <c r="E212" s="29">
        <v>2470.44</v>
      </c>
      <c r="F212" s="30"/>
      <c r="G212" s="14" t="s">
        <v>57</v>
      </c>
      <c r="H212" s="29">
        <v>2470.44</v>
      </c>
      <c r="I212" s="31">
        <f t="shared" si="60"/>
        <v>2556.9053999999996</v>
      </c>
      <c r="J212" s="31">
        <f t="shared" si="60"/>
        <v>2646.3970889999996</v>
      </c>
      <c r="K212" s="31">
        <f t="shared" si="60"/>
        <v>2739.0209871149996</v>
      </c>
      <c r="L212" s="31">
        <f t="shared" si="60"/>
        <v>2834.8867216640242</v>
      </c>
      <c r="M212" s="31">
        <f t="shared" si="60"/>
        <v>2934.1077569222648</v>
      </c>
      <c r="N212" s="31">
        <f t="shared" si="60"/>
        <v>3036.801528414544</v>
      </c>
    </row>
    <row r="213" spans="2:14" x14ac:dyDescent="0.3">
      <c r="B213" s="45"/>
      <c r="C213" s="12" t="s">
        <v>58</v>
      </c>
      <c r="D213" s="29">
        <v>1411.68</v>
      </c>
      <c r="E213" s="29">
        <v>1411.68</v>
      </c>
      <c r="F213" s="30"/>
      <c r="G213" s="14" t="s">
        <v>57</v>
      </c>
      <c r="H213" s="29">
        <v>1411.68</v>
      </c>
      <c r="I213" s="31">
        <f t="shared" si="60"/>
        <v>1461.0888</v>
      </c>
      <c r="J213" s="31">
        <f t="shared" si="60"/>
        <v>1512.2269079999999</v>
      </c>
      <c r="K213" s="31">
        <f t="shared" si="60"/>
        <v>1565.1548497799997</v>
      </c>
      <c r="L213" s="31">
        <f t="shared" si="60"/>
        <v>1619.9352695222997</v>
      </c>
      <c r="M213" s="31">
        <f t="shared" si="60"/>
        <v>1676.6330039555801</v>
      </c>
      <c r="N213" s="31">
        <f t="shared" si="60"/>
        <v>1735.3151590940251</v>
      </c>
    </row>
    <row r="214" spans="2:14" x14ac:dyDescent="0.3">
      <c r="B214" s="45"/>
      <c r="C214" s="12" t="s">
        <v>59</v>
      </c>
      <c r="D214" s="29">
        <v>1764.6000000000001</v>
      </c>
      <c r="E214" s="29">
        <v>1764.6000000000001</v>
      </c>
      <c r="F214" s="30"/>
      <c r="G214" s="14" t="s">
        <v>57</v>
      </c>
      <c r="H214" s="29">
        <v>1764.6000000000001</v>
      </c>
      <c r="I214" s="31">
        <f t="shared" si="60"/>
        <v>1826.3610000000001</v>
      </c>
      <c r="J214" s="31">
        <f t="shared" si="60"/>
        <v>1890.283635</v>
      </c>
      <c r="K214" s="31">
        <f t="shared" si="60"/>
        <v>1956.4435622249998</v>
      </c>
      <c r="L214" s="31">
        <f t="shared" si="60"/>
        <v>2024.9190869028746</v>
      </c>
      <c r="M214" s="31">
        <f t="shared" si="60"/>
        <v>2095.791254944475</v>
      </c>
      <c r="N214" s="31">
        <f t="shared" si="60"/>
        <v>2169.1439488675314</v>
      </c>
    </row>
    <row r="215" spans="2:14" x14ac:dyDescent="0.3">
      <c r="B215" s="45"/>
      <c r="C215" s="12" t="s">
        <v>60</v>
      </c>
      <c r="D215" s="29">
        <v>882.30000000000007</v>
      </c>
      <c r="E215" s="29">
        <v>882.30000000000007</v>
      </c>
      <c r="F215" s="30"/>
      <c r="G215" s="14" t="s">
        <v>57</v>
      </c>
      <c r="H215" s="29">
        <v>882.30000000000007</v>
      </c>
      <c r="I215" s="31">
        <f t="shared" si="60"/>
        <v>913.18050000000005</v>
      </c>
      <c r="J215" s="31">
        <f t="shared" si="60"/>
        <v>945.1418175</v>
      </c>
      <c r="K215" s="31">
        <f t="shared" si="60"/>
        <v>978.22178111249991</v>
      </c>
      <c r="L215" s="31">
        <f t="shared" si="60"/>
        <v>1012.4595434514373</v>
      </c>
      <c r="M215" s="31">
        <f t="shared" si="60"/>
        <v>1047.8956274722375</v>
      </c>
      <c r="N215" s="31">
        <f t="shared" si="60"/>
        <v>1084.5719744337657</v>
      </c>
    </row>
    <row r="216" spans="2:14" x14ac:dyDescent="0.3">
      <c r="B216" s="45"/>
      <c r="C216" s="12" t="s">
        <v>61</v>
      </c>
      <c r="D216" s="29">
        <v>2352.8000000000002</v>
      </c>
      <c r="E216" s="29">
        <v>2352.8000000000002</v>
      </c>
      <c r="F216" s="30"/>
      <c r="G216" s="14" t="s">
        <v>57</v>
      </c>
      <c r="H216" s="29">
        <v>2352.8000000000002</v>
      </c>
      <c r="I216" s="31">
        <f t="shared" si="60"/>
        <v>2435.1480000000001</v>
      </c>
      <c r="J216" s="31">
        <f t="shared" si="60"/>
        <v>2520.3781800000002</v>
      </c>
      <c r="K216" s="31">
        <f t="shared" si="60"/>
        <v>2608.5914162999998</v>
      </c>
      <c r="L216" s="31">
        <f t="shared" si="60"/>
        <v>2699.8921158704998</v>
      </c>
      <c r="M216" s="31">
        <f t="shared" si="60"/>
        <v>2794.3883399259671</v>
      </c>
      <c r="N216" s="31">
        <f t="shared" si="60"/>
        <v>2892.1919318233759</v>
      </c>
    </row>
    <row r="217" spans="2:14" x14ac:dyDescent="0.3">
      <c r="B217" s="45"/>
      <c r="C217" s="12"/>
      <c r="D217" s="14"/>
      <c r="E217" s="14"/>
      <c r="F217" s="14"/>
      <c r="G217" s="14"/>
      <c r="H217" s="13"/>
      <c r="I217" s="18"/>
      <c r="J217" s="18"/>
      <c r="K217" s="18"/>
      <c r="L217" s="18"/>
      <c r="M217" s="18"/>
      <c r="N217" s="18"/>
    </row>
    <row r="218" spans="2:14" x14ac:dyDescent="0.3">
      <c r="B218" s="45"/>
      <c r="C218" s="12" t="s">
        <v>62</v>
      </c>
      <c r="D218" s="29">
        <v>205</v>
      </c>
      <c r="E218" s="29">
        <v>205</v>
      </c>
      <c r="F218" s="30"/>
      <c r="G218" s="14" t="s">
        <v>46</v>
      </c>
      <c r="H218" s="29">
        <v>205</v>
      </c>
      <c r="I218" s="26">
        <f>H218*(1+0.035)</f>
        <v>212.17499999999998</v>
      </c>
      <c r="J218" s="26">
        <f t="shared" ref="J218:N218" si="61">I218*(1+0.035)</f>
        <v>219.60112499999997</v>
      </c>
      <c r="K218" s="26">
        <f t="shared" si="61"/>
        <v>227.28716437499995</v>
      </c>
      <c r="L218" s="26">
        <f t="shared" si="61"/>
        <v>235.24221512812494</v>
      </c>
      <c r="M218" s="26">
        <f t="shared" si="61"/>
        <v>243.4756926576093</v>
      </c>
      <c r="N218" s="26">
        <f t="shared" si="61"/>
        <v>251.9973419006256</v>
      </c>
    </row>
    <row r="219" spans="2:14" x14ac:dyDescent="0.3">
      <c r="B219" s="45"/>
      <c r="C219" s="12" t="s">
        <v>63</v>
      </c>
      <c r="D219" s="29">
        <v>215</v>
      </c>
      <c r="E219" s="29">
        <v>215</v>
      </c>
      <c r="F219" s="30"/>
      <c r="G219" s="14" t="s">
        <v>46</v>
      </c>
      <c r="H219" s="29">
        <v>215</v>
      </c>
      <c r="I219" s="26">
        <f t="shared" ref="I219:N238" si="62">H219*(1+0.035)</f>
        <v>222.52499999999998</v>
      </c>
      <c r="J219" s="26">
        <f t="shared" si="62"/>
        <v>230.31337499999995</v>
      </c>
      <c r="K219" s="26">
        <f t="shared" si="62"/>
        <v>238.37434312499994</v>
      </c>
      <c r="L219" s="26">
        <f t="shared" si="62"/>
        <v>246.71744513437491</v>
      </c>
      <c r="M219" s="26">
        <f t="shared" si="62"/>
        <v>255.35255571407802</v>
      </c>
      <c r="N219" s="26">
        <f t="shared" si="62"/>
        <v>264.28989516407074</v>
      </c>
    </row>
    <row r="220" spans="2:14" x14ac:dyDescent="0.3">
      <c r="B220" s="45"/>
      <c r="C220" s="12" t="s">
        <v>64</v>
      </c>
      <c r="D220" s="29">
        <v>215</v>
      </c>
      <c r="E220" s="29">
        <v>215</v>
      </c>
      <c r="F220" s="30"/>
      <c r="G220" s="14" t="s">
        <v>46</v>
      </c>
      <c r="H220" s="29">
        <v>215</v>
      </c>
      <c r="I220" s="26">
        <f t="shared" si="62"/>
        <v>222.52499999999998</v>
      </c>
      <c r="J220" s="26">
        <f t="shared" si="62"/>
        <v>230.31337499999995</v>
      </c>
      <c r="K220" s="26">
        <f t="shared" si="62"/>
        <v>238.37434312499994</v>
      </c>
      <c r="L220" s="26">
        <f t="shared" si="62"/>
        <v>246.71744513437491</v>
      </c>
      <c r="M220" s="26">
        <f t="shared" si="62"/>
        <v>255.35255571407802</v>
      </c>
      <c r="N220" s="26">
        <f t="shared" si="62"/>
        <v>264.28989516407074</v>
      </c>
    </row>
    <row r="221" spans="2:14" x14ac:dyDescent="0.3">
      <c r="B221" s="45"/>
      <c r="C221" s="12" t="s">
        <v>65</v>
      </c>
      <c r="D221" s="29">
        <v>185</v>
      </c>
      <c r="E221" s="29">
        <v>185</v>
      </c>
      <c r="F221" s="30"/>
      <c r="G221" s="14" t="s">
        <v>46</v>
      </c>
      <c r="H221" s="29">
        <v>185</v>
      </c>
      <c r="I221" s="26">
        <f t="shared" si="62"/>
        <v>191.47499999999999</v>
      </c>
      <c r="J221" s="26">
        <f t="shared" si="62"/>
        <v>198.17662499999997</v>
      </c>
      <c r="K221" s="26">
        <f t="shared" si="62"/>
        <v>205.11280687499996</v>
      </c>
      <c r="L221" s="26">
        <f t="shared" si="62"/>
        <v>212.29175511562494</v>
      </c>
      <c r="M221" s="26">
        <f t="shared" si="62"/>
        <v>219.7219665446718</v>
      </c>
      <c r="N221" s="26">
        <f t="shared" si="62"/>
        <v>227.41223537373529</v>
      </c>
    </row>
    <row r="222" spans="2:14" x14ac:dyDescent="0.3">
      <c r="B222" s="45"/>
      <c r="C222" s="12" t="s">
        <v>66</v>
      </c>
      <c r="D222" s="29">
        <v>239</v>
      </c>
      <c r="E222" s="29">
        <v>239</v>
      </c>
      <c r="F222" s="30"/>
      <c r="G222" s="14" t="s">
        <v>46</v>
      </c>
      <c r="H222" s="29">
        <v>239</v>
      </c>
      <c r="I222" s="26">
        <f t="shared" si="62"/>
        <v>247.36499999999998</v>
      </c>
      <c r="J222" s="26">
        <f t="shared" si="62"/>
        <v>256.02277499999997</v>
      </c>
      <c r="K222" s="26">
        <f t="shared" si="62"/>
        <v>264.98357212499997</v>
      </c>
      <c r="L222" s="26">
        <f t="shared" si="62"/>
        <v>274.25799714937494</v>
      </c>
      <c r="M222" s="26">
        <f t="shared" si="62"/>
        <v>283.85702704960306</v>
      </c>
      <c r="N222" s="26">
        <f t="shared" si="62"/>
        <v>293.79202299633914</v>
      </c>
    </row>
    <row r="223" spans="2:14" x14ac:dyDescent="0.3">
      <c r="B223" s="45"/>
      <c r="C223" s="12" t="s">
        <v>67</v>
      </c>
      <c r="D223" s="29">
        <v>220.51</v>
      </c>
      <c r="E223" s="29">
        <v>220.51</v>
      </c>
      <c r="F223" s="30"/>
      <c r="G223" s="14" t="s">
        <v>46</v>
      </c>
      <c r="H223" s="29">
        <v>220.51</v>
      </c>
      <c r="I223" s="26">
        <f t="shared" si="62"/>
        <v>228.22784999999996</v>
      </c>
      <c r="J223" s="26">
        <f t="shared" si="62"/>
        <v>236.21582474999994</v>
      </c>
      <c r="K223" s="26">
        <f t="shared" si="62"/>
        <v>244.48337861624992</v>
      </c>
      <c r="L223" s="26">
        <f t="shared" si="62"/>
        <v>253.04029686781865</v>
      </c>
      <c r="M223" s="26">
        <f t="shared" si="62"/>
        <v>261.89670725819229</v>
      </c>
      <c r="N223" s="26">
        <f t="shared" si="62"/>
        <v>271.06309201222899</v>
      </c>
    </row>
    <row r="224" spans="2:14" x14ac:dyDescent="0.3">
      <c r="B224" s="45"/>
      <c r="C224" s="12" t="s">
        <v>68</v>
      </c>
      <c r="D224" s="29">
        <v>200</v>
      </c>
      <c r="E224" s="29">
        <v>200</v>
      </c>
      <c r="F224" s="30"/>
      <c r="G224" s="14" t="s">
        <v>46</v>
      </c>
      <c r="H224" s="29">
        <v>200</v>
      </c>
      <c r="I224" s="26">
        <f t="shared" si="62"/>
        <v>206.99999999999997</v>
      </c>
      <c r="J224" s="26">
        <f t="shared" si="62"/>
        <v>214.24499999999995</v>
      </c>
      <c r="K224" s="26">
        <f t="shared" si="62"/>
        <v>221.74357499999994</v>
      </c>
      <c r="L224" s="26">
        <f t="shared" si="62"/>
        <v>229.50460012499991</v>
      </c>
      <c r="M224" s="26">
        <f t="shared" si="62"/>
        <v>237.53726112937488</v>
      </c>
      <c r="N224" s="26">
        <f t="shared" si="62"/>
        <v>245.85106526890297</v>
      </c>
    </row>
    <row r="225" spans="2:14" x14ac:dyDescent="0.3">
      <c r="B225" s="45"/>
      <c r="C225" s="12" t="s">
        <v>69</v>
      </c>
      <c r="D225" s="29">
        <v>219.83</v>
      </c>
      <c r="E225" s="29">
        <v>219.83</v>
      </c>
      <c r="F225" s="30"/>
      <c r="G225" s="14" t="s">
        <v>46</v>
      </c>
      <c r="H225" s="29">
        <v>219.83</v>
      </c>
      <c r="I225" s="26">
        <f t="shared" si="62"/>
        <v>227.52404999999999</v>
      </c>
      <c r="J225" s="26">
        <f t="shared" si="62"/>
        <v>235.48739174999997</v>
      </c>
      <c r="K225" s="26">
        <f t="shared" si="62"/>
        <v>243.72945046124994</v>
      </c>
      <c r="L225" s="26">
        <f t="shared" si="62"/>
        <v>252.25998122739367</v>
      </c>
      <c r="M225" s="26">
        <f t="shared" si="62"/>
        <v>261.08908057035245</v>
      </c>
      <c r="N225" s="26">
        <f t="shared" si="62"/>
        <v>270.22719839031475</v>
      </c>
    </row>
    <row r="226" spans="2:14" x14ac:dyDescent="0.3">
      <c r="B226" s="45"/>
      <c r="C226" s="12" t="s">
        <v>70</v>
      </c>
      <c r="D226" s="29">
        <v>243.08</v>
      </c>
      <c r="E226" s="29">
        <v>243.08</v>
      </c>
      <c r="F226" s="30"/>
      <c r="G226" s="14" t="s">
        <v>46</v>
      </c>
      <c r="H226" s="29">
        <v>243.08</v>
      </c>
      <c r="I226" s="26">
        <f t="shared" si="62"/>
        <v>251.58779999999999</v>
      </c>
      <c r="J226" s="26">
        <f t="shared" si="62"/>
        <v>260.39337299999994</v>
      </c>
      <c r="K226" s="26">
        <f t="shared" si="62"/>
        <v>269.50714105499992</v>
      </c>
      <c r="L226" s="26">
        <f t="shared" si="62"/>
        <v>278.93989099192487</v>
      </c>
      <c r="M226" s="26">
        <f t="shared" si="62"/>
        <v>288.70278717664223</v>
      </c>
      <c r="N226" s="26">
        <f t="shared" si="62"/>
        <v>298.80738472782468</v>
      </c>
    </row>
    <row r="227" spans="2:14" x14ac:dyDescent="0.3">
      <c r="B227" s="45"/>
      <c r="C227" s="12" t="s">
        <v>71</v>
      </c>
      <c r="D227" s="29">
        <v>225</v>
      </c>
      <c r="E227" s="29">
        <v>225</v>
      </c>
      <c r="F227" s="30"/>
      <c r="G227" s="14" t="s">
        <v>46</v>
      </c>
      <c r="H227" s="29">
        <v>225</v>
      </c>
      <c r="I227" s="26">
        <f t="shared" si="62"/>
        <v>232.87499999999997</v>
      </c>
      <c r="J227" s="26">
        <f t="shared" si="62"/>
        <v>241.02562499999996</v>
      </c>
      <c r="K227" s="26">
        <f t="shared" si="62"/>
        <v>249.46152187499993</v>
      </c>
      <c r="L227" s="26">
        <f t="shared" si="62"/>
        <v>258.19267514062489</v>
      </c>
      <c r="M227" s="26">
        <f t="shared" si="62"/>
        <v>267.22941877054672</v>
      </c>
      <c r="N227" s="26">
        <f t="shared" si="62"/>
        <v>276.58244842751583</v>
      </c>
    </row>
    <row r="228" spans="2:14" x14ac:dyDescent="0.3">
      <c r="B228" s="45"/>
      <c r="C228" s="12" t="s">
        <v>72</v>
      </c>
      <c r="D228" s="29">
        <v>145.56</v>
      </c>
      <c r="E228" s="29">
        <v>145.56</v>
      </c>
      <c r="F228" s="30"/>
      <c r="G228" s="14" t="s">
        <v>46</v>
      </c>
      <c r="H228" s="29">
        <v>145.56</v>
      </c>
      <c r="I228" s="26">
        <f t="shared" si="62"/>
        <v>150.65459999999999</v>
      </c>
      <c r="J228" s="26">
        <f t="shared" si="62"/>
        <v>155.92751099999998</v>
      </c>
      <c r="K228" s="26">
        <f t="shared" si="62"/>
        <v>161.38497388499997</v>
      </c>
      <c r="L228" s="26">
        <f t="shared" si="62"/>
        <v>167.03344797097495</v>
      </c>
      <c r="M228" s="26">
        <f t="shared" si="62"/>
        <v>172.87961864995907</v>
      </c>
      <c r="N228" s="26">
        <f t="shared" si="62"/>
        <v>178.93040530270761</v>
      </c>
    </row>
    <row r="229" spans="2:14" x14ac:dyDescent="0.3">
      <c r="B229" s="45"/>
      <c r="C229" s="12" t="s">
        <v>73</v>
      </c>
      <c r="D229" s="29">
        <v>120</v>
      </c>
      <c r="E229" s="29">
        <v>120</v>
      </c>
      <c r="F229" s="30"/>
      <c r="G229" s="14" t="s">
        <v>46</v>
      </c>
      <c r="H229" s="29">
        <v>120</v>
      </c>
      <c r="I229" s="26">
        <f t="shared" si="62"/>
        <v>124.19999999999999</v>
      </c>
      <c r="J229" s="26">
        <f t="shared" si="62"/>
        <v>128.54699999999997</v>
      </c>
      <c r="K229" s="26">
        <f t="shared" si="62"/>
        <v>133.04614499999997</v>
      </c>
      <c r="L229" s="26">
        <f t="shared" si="62"/>
        <v>137.70276007499996</v>
      </c>
      <c r="M229" s="26">
        <f t="shared" si="62"/>
        <v>142.52235667762494</v>
      </c>
      <c r="N229" s="26">
        <f t="shared" si="62"/>
        <v>147.5106391613418</v>
      </c>
    </row>
    <row r="230" spans="2:14" x14ac:dyDescent="0.3">
      <c r="B230" s="45"/>
      <c r="C230" s="12" t="s">
        <v>74</v>
      </c>
      <c r="D230" s="29">
        <v>172.48</v>
      </c>
      <c r="E230" s="29">
        <v>172.48</v>
      </c>
      <c r="F230" s="14"/>
      <c r="G230" s="14" t="s">
        <v>46</v>
      </c>
      <c r="H230" s="29">
        <v>172.48</v>
      </c>
      <c r="I230" s="26">
        <f t="shared" si="62"/>
        <v>178.51679999999999</v>
      </c>
      <c r="J230" s="26">
        <f t="shared" si="62"/>
        <v>184.76488799999998</v>
      </c>
      <c r="K230" s="26">
        <f t="shared" si="62"/>
        <v>191.23165907999996</v>
      </c>
      <c r="L230" s="26">
        <f t="shared" si="62"/>
        <v>197.92476714779994</v>
      </c>
      <c r="M230" s="26">
        <f t="shared" si="62"/>
        <v>204.85213399797291</v>
      </c>
      <c r="N230" s="26">
        <f t="shared" si="62"/>
        <v>212.02195868790196</v>
      </c>
    </row>
    <row r="231" spans="2:14" x14ac:dyDescent="0.3">
      <c r="B231" s="45"/>
      <c r="C231" s="12" t="s">
        <v>75</v>
      </c>
      <c r="D231" s="29">
        <v>200</v>
      </c>
      <c r="E231" s="29">
        <v>200</v>
      </c>
      <c r="F231" s="14"/>
      <c r="G231" s="14" t="s">
        <v>46</v>
      </c>
      <c r="H231" s="29">
        <v>200</v>
      </c>
      <c r="I231" s="26">
        <f t="shared" si="62"/>
        <v>206.99999999999997</v>
      </c>
      <c r="J231" s="26">
        <f t="shared" si="62"/>
        <v>214.24499999999995</v>
      </c>
      <c r="K231" s="26">
        <f t="shared" si="62"/>
        <v>221.74357499999994</v>
      </c>
      <c r="L231" s="26">
        <f t="shared" si="62"/>
        <v>229.50460012499991</v>
      </c>
      <c r="M231" s="26">
        <f t="shared" si="62"/>
        <v>237.53726112937488</v>
      </c>
      <c r="N231" s="26">
        <f t="shared" si="62"/>
        <v>245.85106526890297</v>
      </c>
    </row>
    <row r="232" spans="2:14" x14ac:dyDescent="0.3">
      <c r="B232" s="45"/>
      <c r="C232" s="12" t="s">
        <v>76</v>
      </c>
      <c r="D232" s="29">
        <v>258.65999999999997</v>
      </c>
      <c r="E232" s="29">
        <v>258.65999999999997</v>
      </c>
      <c r="F232" s="14"/>
      <c r="G232" s="14" t="s">
        <v>46</v>
      </c>
      <c r="H232" s="29">
        <v>258.65999999999997</v>
      </c>
      <c r="I232" s="26">
        <f t="shared" si="62"/>
        <v>267.71309999999994</v>
      </c>
      <c r="J232" s="26">
        <f t="shared" si="62"/>
        <v>277.08305849999994</v>
      </c>
      <c r="K232" s="26">
        <f t="shared" si="62"/>
        <v>286.78096554749993</v>
      </c>
      <c r="L232" s="26">
        <f t="shared" si="62"/>
        <v>296.8182993416624</v>
      </c>
      <c r="M232" s="26">
        <f t="shared" si="62"/>
        <v>307.20693981862058</v>
      </c>
      <c r="N232" s="26">
        <f t="shared" si="62"/>
        <v>317.95918271227225</v>
      </c>
    </row>
    <row r="233" spans="2:14" x14ac:dyDescent="0.3">
      <c r="B233" s="45"/>
      <c r="C233" s="12" t="s">
        <v>77</v>
      </c>
      <c r="D233" s="29">
        <v>166.06</v>
      </c>
      <c r="E233" s="29">
        <v>166.06</v>
      </c>
      <c r="F233" s="14"/>
      <c r="G233" s="14" t="s">
        <v>46</v>
      </c>
      <c r="H233" s="29">
        <v>166.06</v>
      </c>
      <c r="I233" s="26">
        <f t="shared" si="62"/>
        <v>171.87209999999999</v>
      </c>
      <c r="J233" s="26">
        <f t="shared" si="62"/>
        <v>177.88762349999996</v>
      </c>
      <c r="K233" s="26">
        <f t="shared" si="62"/>
        <v>184.11369032249993</v>
      </c>
      <c r="L233" s="26">
        <f t="shared" si="62"/>
        <v>190.55766948378741</v>
      </c>
      <c r="M233" s="26">
        <f t="shared" si="62"/>
        <v>197.22718791571995</v>
      </c>
      <c r="N233" s="26">
        <f t="shared" si="62"/>
        <v>204.13013949277013</v>
      </c>
    </row>
    <row r="234" spans="2:14" x14ac:dyDescent="0.3">
      <c r="B234" s="45"/>
      <c r="C234" s="12" t="s">
        <v>78</v>
      </c>
      <c r="D234" s="29">
        <v>146.05000000000001</v>
      </c>
      <c r="E234" s="29">
        <v>146.05000000000001</v>
      </c>
      <c r="F234" s="14"/>
      <c r="G234" s="14" t="s">
        <v>46</v>
      </c>
      <c r="H234" s="29">
        <v>146.05000000000001</v>
      </c>
      <c r="I234" s="26">
        <f t="shared" si="62"/>
        <v>151.16175000000001</v>
      </c>
      <c r="J234" s="26">
        <f t="shared" si="62"/>
        <v>156.45241125000001</v>
      </c>
      <c r="K234" s="26">
        <f t="shared" si="62"/>
        <v>161.92824564374999</v>
      </c>
      <c r="L234" s="26">
        <f t="shared" si="62"/>
        <v>167.59573424128124</v>
      </c>
      <c r="M234" s="26">
        <f t="shared" si="62"/>
        <v>173.46158493972607</v>
      </c>
      <c r="N234" s="26">
        <f t="shared" si="62"/>
        <v>179.53274041261648</v>
      </c>
    </row>
    <row r="235" spans="2:14" x14ac:dyDescent="0.3">
      <c r="B235" s="45"/>
      <c r="C235" s="12" t="s">
        <v>79</v>
      </c>
      <c r="D235" s="29">
        <v>273.32</v>
      </c>
      <c r="E235" s="29">
        <v>273.32</v>
      </c>
      <c r="F235" s="14"/>
      <c r="G235" s="14" t="s">
        <v>46</v>
      </c>
      <c r="H235" s="29">
        <v>273.32</v>
      </c>
      <c r="I235" s="26">
        <f t="shared" si="62"/>
        <v>282.88619999999997</v>
      </c>
      <c r="J235" s="26">
        <f t="shared" si="62"/>
        <v>292.78721699999994</v>
      </c>
      <c r="K235" s="26">
        <f t="shared" si="62"/>
        <v>303.03476959499994</v>
      </c>
      <c r="L235" s="26">
        <f t="shared" si="62"/>
        <v>313.64098653082493</v>
      </c>
      <c r="M235" s="26">
        <f t="shared" si="62"/>
        <v>324.61842105940377</v>
      </c>
      <c r="N235" s="26">
        <f t="shared" si="62"/>
        <v>335.9800657964829</v>
      </c>
    </row>
    <row r="236" spans="2:14" x14ac:dyDescent="0.3">
      <c r="B236" s="45"/>
      <c r="C236" s="12" t="s">
        <v>80</v>
      </c>
      <c r="D236" s="29">
        <v>145</v>
      </c>
      <c r="E236" s="29">
        <v>145</v>
      </c>
      <c r="F236" s="14"/>
      <c r="G236" s="14" t="s">
        <v>46</v>
      </c>
      <c r="H236" s="29">
        <v>145</v>
      </c>
      <c r="I236" s="26">
        <f t="shared" si="62"/>
        <v>150.07499999999999</v>
      </c>
      <c r="J236" s="26">
        <f t="shared" si="62"/>
        <v>155.32762499999998</v>
      </c>
      <c r="K236" s="26">
        <f t="shared" si="62"/>
        <v>160.76409187499996</v>
      </c>
      <c r="L236" s="26">
        <f t="shared" si="62"/>
        <v>166.39083509062496</v>
      </c>
      <c r="M236" s="26">
        <f t="shared" si="62"/>
        <v>172.21451431879683</v>
      </c>
      <c r="N236" s="26">
        <f t="shared" si="62"/>
        <v>178.24202231995471</v>
      </c>
    </row>
    <row r="237" spans="2:14" x14ac:dyDescent="0.3">
      <c r="B237" s="45"/>
      <c r="C237" s="12" t="s">
        <v>81</v>
      </c>
      <c r="D237" s="29">
        <v>363.94</v>
      </c>
      <c r="E237" s="29">
        <v>363.94</v>
      </c>
      <c r="F237" s="14"/>
      <c r="G237" s="14" t="s">
        <v>46</v>
      </c>
      <c r="H237" s="29">
        <v>363.94</v>
      </c>
      <c r="I237" s="26">
        <f t="shared" si="62"/>
        <v>376.67789999999997</v>
      </c>
      <c r="J237" s="26">
        <f t="shared" si="62"/>
        <v>389.86162649999994</v>
      </c>
      <c r="K237" s="26">
        <f t="shared" si="62"/>
        <v>403.5067834274999</v>
      </c>
      <c r="L237" s="26">
        <f t="shared" si="62"/>
        <v>417.62952084746235</v>
      </c>
      <c r="M237" s="26">
        <f t="shared" si="62"/>
        <v>432.24655407712351</v>
      </c>
      <c r="N237" s="26">
        <f t="shared" si="62"/>
        <v>447.37518346982279</v>
      </c>
    </row>
    <row r="238" spans="2:14" ht="14.5" thickBot="1" x14ac:dyDescent="0.35">
      <c r="B238" s="45"/>
      <c r="C238" s="12" t="s">
        <v>82</v>
      </c>
      <c r="D238" s="29">
        <v>200.32</v>
      </c>
      <c r="E238" s="29">
        <v>200.32</v>
      </c>
      <c r="F238" s="14"/>
      <c r="G238" s="14" t="s">
        <v>46</v>
      </c>
      <c r="H238" s="29">
        <v>200.32</v>
      </c>
      <c r="I238" s="26">
        <f t="shared" si="62"/>
        <v>207.33119999999997</v>
      </c>
      <c r="J238" s="26">
        <f t="shared" si="62"/>
        <v>214.58779199999995</v>
      </c>
      <c r="K238" s="26">
        <f t="shared" si="62"/>
        <v>222.09836471999992</v>
      </c>
      <c r="L238" s="26">
        <f t="shared" si="62"/>
        <v>229.87180748519989</v>
      </c>
      <c r="M238" s="26">
        <f t="shared" si="62"/>
        <v>237.91732074718186</v>
      </c>
      <c r="N238" s="26">
        <f t="shared" si="62"/>
        <v>246.24442697333322</v>
      </c>
    </row>
    <row r="239" spans="2:14" ht="16" thickBot="1" x14ac:dyDescent="0.35">
      <c r="B239" s="15" t="s">
        <v>15</v>
      </c>
      <c r="C239" s="16"/>
      <c r="D239" s="17" t="s">
        <v>16</v>
      </c>
      <c r="E239" s="17" t="s">
        <v>16</v>
      </c>
      <c r="F239" s="32"/>
      <c r="G239" s="33"/>
      <c r="H239" s="33"/>
      <c r="I239" s="33"/>
      <c r="J239" s="33"/>
      <c r="K239" s="33"/>
      <c r="L239" s="33"/>
      <c r="M239" s="33"/>
      <c r="N239" s="33"/>
    </row>
  </sheetData>
  <mergeCells count="41">
    <mergeCell ref="B205:B238"/>
    <mergeCell ref="F239:N239"/>
    <mergeCell ref="B14:B30"/>
    <mergeCell ref="B13:N13"/>
    <mergeCell ref="F31:N31"/>
    <mergeCell ref="B32:N32"/>
    <mergeCell ref="B33:B49"/>
    <mergeCell ref="B52:B68"/>
    <mergeCell ref="B71:B87"/>
    <mergeCell ref="B90:B106"/>
    <mergeCell ref="F50:N50"/>
    <mergeCell ref="B51:N51"/>
    <mergeCell ref="F69:N69"/>
    <mergeCell ref="B70:N70"/>
    <mergeCell ref="F88:N88"/>
    <mergeCell ref="B89:N89"/>
    <mergeCell ref="B195:B202"/>
    <mergeCell ref="B185:B192"/>
    <mergeCell ref="F203:N203"/>
    <mergeCell ref="B204:N204"/>
    <mergeCell ref="B109:B125"/>
    <mergeCell ref="B166:B182"/>
    <mergeCell ref="B128:B144"/>
    <mergeCell ref="B147:B163"/>
    <mergeCell ref="B127:N127"/>
    <mergeCell ref="F145:N145"/>
    <mergeCell ref="B146:N146"/>
    <mergeCell ref="F164:N164"/>
    <mergeCell ref="B184:N184"/>
    <mergeCell ref="F193:N193"/>
    <mergeCell ref="B194:N194"/>
    <mergeCell ref="B5:C5"/>
    <mergeCell ref="B7:N7"/>
    <mergeCell ref="B8:N8"/>
    <mergeCell ref="B10:N10"/>
    <mergeCell ref="B11:F11"/>
    <mergeCell ref="F107:N107"/>
    <mergeCell ref="B108:N108"/>
    <mergeCell ref="F126:N126"/>
    <mergeCell ref="B165:N165"/>
    <mergeCell ref="F183:N183"/>
  </mergeCells>
  <dataValidations count="1">
    <dataValidation type="list" allowBlank="1" showInputMessage="1" showErrorMessage="1" sqref="C50 C69 C88 C107 C183 C193 C145 C164 C126 C203 C31 C239" xr:uid="{452F7A44-93BE-4019-BF0E-3C001FAF8091}">
      <formula1>"Yes, No"</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399BF3D4BF3344BB9468089EF3ACAD" ma:contentTypeVersion="6" ma:contentTypeDescription="Create a new document." ma:contentTypeScope="" ma:versionID="93e3797a846a786ab479071b8652b91a">
  <xsd:schema xmlns:xsd="http://www.w3.org/2001/XMLSchema" xmlns:xs="http://www.w3.org/2001/XMLSchema" xmlns:p="http://schemas.microsoft.com/office/2006/metadata/properties" xmlns:ns2="0bb3f203-7f4e-470c-9bcd-a6077b2a639e" xmlns:ns3="ca92638b-c30a-4a62-bad3-d86462c7b3e1" targetNamespace="http://schemas.microsoft.com/office/2006/metadata/properties" ma:root="true" ma:fieldsID="5e8d8377c21f2a8302d0318b2c4a4835" ns2:_="" ns3:_="">
    <xsd:import namespace="0bb3f203-7f4e-470c-9bcd-a6077b2a639e"/>
    <xsd:import namespace="ca92638b-c30a-4a62-bad3-d86462c7b3e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b3f203-7f4e-470c-9bcd-a6077b2a63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92638b-c30a-4a62-bad3-d86462c7b3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AFB3D6-A0DC-4DAD-83E8-3AD555468B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b3f203-7f4e-470c-9bcd-a6077b2a639e"/>
    <ds:schemaRef ds:uri="ca92638b-c30a-4a62-bad3-d86462c7b3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90688D-6B2C-49C3-AC5A-C9CD22CB891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3170360-1FBB-4D28-86C2-B7BE0F54FA6E}">
  <ds:schemaRefs>
    <ds:schemaRef ds:uri="http://schemas.microsoft.com/sharepoint/v3/contenttype/forms"/>
  </ds:schemaRefs>
</ds:datastoreItem>
</file>

<file path=docMetadata/LabelInfo.xml><?xml version="1.0" encoding="utf-8"?>
<clbl:labelList xmlns:clbl="http://schemas.microsoft.com/office/2020/mipLabelMetadata">
  <clbl:label id="{59096ad9-8b60-446a-90b7-017dbb9421a3}" enabled="1" method="Privileged" siteId="{3d234255-e20f-4205-88a5-9658a402999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Monitoring Rate Card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Asha Parks</dc:creator>
  <cp:keywords/>
  <dc:description/>
  <cp:lastModifiedBy>Fox, Brittany</cp:lastModifiedBy>
  <cp:revision/>
  <dcterms:created xsi:type="dcterms:W3CDTF">2024-04-19T06:37:33Z</dcterms:created>
  <dcterms:modified xsi:type="dcterms:W3CDTF">2026-01-21T23:21:04Z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0x01010008399BF3D4BF3344BB9468089EF3ACAD</vt:lpwstr>
  </property>
</Properties>
</file>