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6233 - STC for Records Conversion Storage Destruction Conversion (L1&amp;2 Rebid)\3 Contract Docs\8 WIP\"/>
    </mc:Choice>
  </mc:AlternateContent>
  <xr:revisionPtr revIDLastSave="0" documentId="13_ncr:1_{E387790C-2760-46C5-9E20-BFFD6D21F9DA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1 Destruction-Shred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3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21" i="1" l="1"/>
</calcChain>
</file>

<file path=xl/sharedStrings.xml><?xml version="1.0" encoding="utf-8"?>
<sst xmlns="http://schemas.openxmlformats.org/spreadsheetml/2006/main" count="42" uniqueCount="29">
  <si>
    <r>
      <rPr>
        <b/>
        <sz val="12"/>
        <rFont val="Calibri"/>
        <family val="2"/>
      </rPr>
      <t>Lot 1 - Records Destruction / Shredding</t>
    </r>
  </si>
  <si>
    <r>
      <rPr>
        <sz val="11"/>
        <rFont val="Calibri"/>
        <family val="2"/>
      </rPr>
      <t xml:space="preserve">Line Item
</t>
    </r>
    <r>
      <rPr>
        <sz val="11"/>
        <rFont val="Calibri"/>
        <family val="2"/>
      </rPr>
      <t>#</t>
    </r>
  </si>
  <si>
    <r>
      <rPr>
        <sz val="11"/>
        <rFont val="Calibri"/>
        <family val="2"/>
      </rPr>
      <t>UOM</t>
    </r>
  </si>
  <si>
    <r>
      <rPr>
        <sz val="11"/>
        <rFont val="Calibri"/>
        <family val="2"/>
      </rPr>
      <t>Service Description</t>
    </r>
  </si>
  <si>
    <r>
      <rPr>
        <sz val="11"/>
        <rFont val="Calibri"/>
        <family val="2"/>
      </rPr>
      <t xml:space="preserve">Estimated
</t>
    </r>
    <r>
      <rPr>
        <sz val="11"/>
        <rFont val="Calibri"/>
        <family val="2"/>
      </rPr>
      <t>Quantity</t>
    </r>
  </si>
  <si>
    <r>
      <rPr>
        <sz val="11"/>
        <rFont val="Calibri"/>
        <family val="2"/>
      </rPr>
      <t>Unit Price</t>
    </r>
  </si>
  <si>
    <r>
      <rPr>
        <sz val="11"/>
        <rFont val="Calibri"/>
        <family val="2"/>
      </rPr>
      <t>Extended Price</t>
    </r>
  </si>
  <si>
    <r>
      <rPr>
        <sz val="11"/>
        <rFont val="Calibri"/>
        <family val="2"/>
      </rPr>
      <t>LOT</t>
    </r>
  </si>
  <si>
    <r>
      <rPr>
        <sz val="11"/>
        <rFont val="Calibri"/>
        <family val="2"/>
      </rPr>
      <t xml:space="preserve">Delivery and placement charges - initial set-up of shredding
</t>
    </r>
    <r>
      <rPr>
        <sz val="11"/>
        <rFont val="Calibri"/>
        <family val="2"/>
      </rPr>
      <t>containers at Agencies site</t>
    </r>
  </si>
  <si>
    <r>
      <rPr>
        <sz val="11"/>
        <rFont val="Calibri"/>
        <family val="2"/>
      </rPr>
      <t>EA</t>
    </r>
  </si>
  <si>
    <r>
      <rPr>
        <sz val="11"/>
        <rFont val="Calibri"/>
        <family val="2"/>
      </rPr>
      <t>On-site security consoles</t>
    </r>
  </si>
  <si>
    <r>
      <rPr>
        <sz val="11"/>
        <rFont val="Calibri"/>
        <family val="2"/>
      </rPr>
      <t>Off-site security consoles</t>
    </r>
  </si>
  <si>
    <r>
      <rPr>
        <sz val="11"/>
        <rFont val="Calibri"/>
        <family val="2"/>
      </rPr>
      <t>Off-site sixty-five (65) gallon security containers</t>
    </r>
  </si>
  <si>
    <r>
      <rPr>
        <sz val="11"/>
        <rFont val="Calibri"/>
        <family val="2"/>
      </rPr>
      <t>Off-site ninety-five (95) gallon security containers</t>
    </r>
  </si>
  <si>
    <r>
      <rPr>
        <sz val="11"/>
        <rFont val="Calibri"/>
        <family val="2"/>
      </rPr>
      <t>HR</t>
    </r>
  </si>
  <si>
    <r>
      <rPr>
        <sz val="11"/>
        <rFont val="Calibri"/>
        <family val="2"/>
      </rPr>
      <t>Secure shredding labor cost</t>
    </r>
  </si>
  <si>
    <r>
      <rPr>
        <sz val="11"/>
        <rFont val="Calibri"/>
        <family val="2"/>
      </rPr>
      <t>LB (US)</t>
    </r>
  </si>
  <si>
    <r>
      <rPr>
        <sz val="11"/>
        <rFont val="Calibri"/>
        <family val="2"/>
      </rPr>
      <t>On-site one (1) time shred charge</t>
    </r>
  </si>
  <si>
    <r>
      <rPr>
        <sz val="11"/>
        <rFont val="Calibri"/>
        <family val="2"/>
      </rPr>
      <t>Off-site one (1) time shred charge</t>
    </r>
  </si>
  <si>
    <r>
      <rPr>
        <sz val="11"/>
        <rFont val="Calibri"/>
        <family val="2"/>
      </rPr>
      <t>Off-site one (1) time shred charge media/tapes</t>
    </r>
  </si>
  <si>
    <r>
      <rPr>
        <sz val="11"/>
        <rFont val="Calibri"/>
        <family val="2"/>
      </rPr>
      <t>On-site one (1) time charge for hard drive destruction</t>
    </r>
  </si>
  <si>
    <r>
      <rPr>
        <sz val="11"/>
        <rFont val="Calibri"/>
        <family val="2"/>
      </rPr>
      <t>Cross-cut shredding - one by five (1x5) mm or smaller</t>
    </r>
  </si>
  <si>
    <r>
      <rPr>
        <sz val="11"/>
        <rFont val="Calibri"/>
        <family val="2"/>
      </rPr>
      <t>On-site hard drive destruction minimum</t>
    </r>
  </si>
  <si>
    <t>Lot 1 Aggregate Total</t>
  </si>
  <si>
    <r>
      <t>*On-site unscheduled service visits</t>
    </r>
    <r>
      <rPr>
        <sz val="11"/>
        <rFont val="Calibri"/>
        <family val="2"/>
      </rPr>
      <t xml:space="preserve"> </t>
    </r>
  </si>
  <si>
    <t>*On-site shredding service minimum</t>
  </si>
  <si>
    <t>*On-site sixty-five (65) gallon security containers</t>
  </si>
  <si>
    <t>*On-site ninety-five (95) gallon security containers</t>
  </si>
  <si>
    <t>Off-site one (1) time paper document incineration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</si>
</sst>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00"/>
    <numFmt numFmtId="166" formatCode="\$0.0000"/>
  </numFmts>
  <fonts count="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F1DCDB"/>
      </patternFill>
    </fill>
    <fill>
      <patternFill patternType="solid">
        <fgColor rgb="FFDCE6F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2" borderId="2" xfId="0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 indent="2"/>
    </xf>
    <xf numFmtId="1" fontId="4" fillId="2" borderId="5" xfId="0" applyNumberFormat="1" applyFont="1" applyFill="1" applyBorder="1" applyAlignment="1">
      <alignment horizontal="right" vertical="top" indent="3" shrinkToFit="1"/>
    </xf>
    <xf numFmtId="1" fontId="4" fillId="2" borderId="7" xfId="0" applyNumberFormat="1" applyFont="1" applyFill="1" applyBorder="1" applyAlignment="1">
      <alignment horizontal="right" vertical="top" indent="3" shrinkToFit="1"/>
    </xf>
    <xf numFmtId="1" fontId="4" fillId="2" borderId="9" xfId="0" applyNumberFormat="1" applyFont="1" applyFill="1" applyBorder="1" applyAlignment="1">
      <alignment horizontal="right" vertical="top" indent="3" shrinkToFit="1"/>
    </xf>
    <xf numFmtId="1" fontId="4" fillId="2" borderId="11" xfId="0" applyNumberFormat="1" applyFont="1" applyFill="1" applyBorder="1" applyAlignment="1">
      <alignment horizontal="right" vertical="top" indent="3" shrinkToFit="1"/>
    </xf>
    <xf numFmtId="1" fontId="4" fillId="2" borderId="7" xfId="0" applyNumberFormat="1" applyFont="1" applyFill="1" applyBorder="1" applyAlignment="1">
      <alignment horizontal="right" vertical="top" indent="2" shrinkToFit="1"/>
    </xf>
    <xf numFmtId="1" fontId="4" fillId="2" borderId="9" xfId="0" applyNumberFormat="1" applyFont="1" applyFill="1" applyBorder="1" applyAlignment="1">
      <alignment horizontal="right" vertical="top" indent="2" shrinkToFit="1"/>
    </xf>
    <xf numFmtId="1" fontId="4" fillId="2" borderId="11" xfId="0" applyNumberFormat="1" applyFont="1" applyFill="1" applyBorder="1" applyAlignment="1">
      <alignment horizontal="right" vertical="top" indent="2" shrinkToFit="1"/>
    </xf>
    <xf numFmtId="1" fontId="4" fillId="2" borderId="5" xfId="0" applyNumberFormat="1" applyFont="1" applyFill="1" applyBorder="1" applyAlignment="1">
      <alignment horizontal="right" vertical="top" indent="2" shrinkToFit="1"/>
    </xf>
    <xf numFmtId="0" fontId="0" fillId="0" borderId="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3" fillId="2" borderId="13" xfId="0" applyFont="1" applyFill="1" applyBorder="1" applyAlignment="1">
      <alignment horizontal="center" vertical="top" wrapText="1"/>
    </xf>
    <xf numFmtId="166" fontId="4" fillId="4" borderId="14" xfId="0" applyNumberFormat="1" applyFont="1" applyFill="1" applyBorder="1" applyAlignment="1">
      <alignment horizontal="center" vertical="top" shrinkToFit="1"/>
    </xf>
    <xf numFmtId="165" fontId="4" fillId="4" borderId="14" xfId="0" applyNumberFormat="1" applyFont="1" applyFill="1" applyBorder="1" applyAlignment="1">
      <alignment horizontal="center" vertical="top" shrinkToFit="1"/>
    </xf>
    <xf numFmtId="165" fontId="4" fillId="4" borderId="13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0" fillId="4" borderId="6" xfId="0" applyFill="1" applyBorder="1" applyAlignment="1" applyProtection="1">
      <alignment horizontal="left" vertical="top" wrapText="1"/>
    </xf>
    <xf numFmtId="1" fontId="4" fillId="4" borderId="6" xfId="0" applyNumberFormat="1" applyFont="1" applyFill="1" applyBorder="1" applyAlignment="1" applyProtection="1">
      <alignment horizontal="center" vertical="top" shrinkToFit="1"/>
    </xf>
    <xf numFmtId="0" fontId="3" fillId="4" borderId="8" xfId="0" applyFont="1" applyFill="1" applyBorder="1" applyAlignment="1" applyProtection="1">
      <alignment horizontal="center" vertical="top" wrapText="1"/>
    </xf>
    <xf numFmtId="0" fontId="3" fillId="4" borderId="8" xfId="0" applyFont="1" applyFill="1" applyBorder="1" applyAlignment="1" applyProtection="1">
      <alignment horizontal="left" vertical="top" wrapText="1"/>
    </xf>
    <xf numFmtId="3" fontId="4" fillId="4" borderId="8" xfId="0" applyNumberFormat="1" applyFont="1" applyFill="1" applyBorder="1" applyAlignment="1" applyProtection="1">
      <alignment horizontal="center" vertical="top" shrinkToFit="1"/>
    </xf>
    <xf numFmtId="0" fontId="3" fillId="4" borderId="10" xfId="0" applyFont="1" applyFill="1" applyBorder="1" applyAlignment="1" applyProtection="1">
      <alignment horizontal="center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3" fontId="4" fillId="4" borderId="10" xfId="0" applyNumberFormat="1" applyFont="1" applyFill="1" applyBorder="1" applyAlignment="1" applyProtection="1">
      <alignment horizontal="center" vertical="top" shrinkToFit="1"/>
    </xf>
    <xf numFmtId="0" fontId="3" fillId="4" borderId="12" xfId="0" applyFont="1" applyFill="1" applyBorder="1" applyAlignment="1" applyProtection="1">
      <alignment horizontal="center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3" fontId="4" fillId="4" borderId="12" xfId="0" applyNumberFormat="1" applyFont="1" applyFill="1" applyBorder="1" applyAlignment="1" applyProtection="1">
      <alignment horizontal="center" vertical="top" shrinkToFit="1"/>
    </xf>
    <xf numFmtId="0" fontId="5" fillId="4" borderId="8" xfId="0" applyFont="1" applyFill="1" applyBorder="1" applyAlignment="1" applyProtection="1">
      <alignment horizontal="left" vertical="top" wrapText="1"/>
    </xf>
    <xf numFmtId="1" fontId="4" fillId="4" borderId="8" xfId="0" applyNumberFormat="1" applyFont="1" applyFill="1" applyBorder="1" applyAlignment="1" applyProtection="1">
      <alignment horizontal="center" vertical="top" shrinkToFit="1"/>
    </xf>
    <xf numFmtId="0" fontId="3" fillId="4" borderId="10" xfId="0" applyFont="1" applyFill="1" applyBorder="1" applyAlignment="1" applyProtection="1">
      <alignment horizontal="left" vertical="top" wrapText="1"/>
    </xf>
    <xf numFmtId="0" fontId="3" fillId="4" borderId="12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left" vertical="top" wrapText="1"/>
    </xf>
    <xf numFmtId="3" fontId="4" fillId="4" borderId="6" xfId="0" applyNumberFormat="1" applyFont="1" applyFill="1" applyBorder="1" applyAlignment="1" applyProtection="1">
      <alignment horizontal="center" vertical="top" shrinkToFit="1"/>
    </xf>
    <xf numFmtId="165" fontId="0" fillId="3" borderId="6" xfId="0" applyNumberFormat="1" applyFill="1" applyBorder="1" applyAlignment="1" applyProtection="1">
      <alignment horizontal="left" vertical="center" wrapText="1"/>
      <protection locked="0"/>
    </xf>
    <xf numFmtId="165" fontId="0" fillId="3" borderId="8" xfId="0" applyNumberFormat="1" applyFill="1" applyBorder="1" applyAlignment="1" applyProtection="1">
      <alignment horizontal="left" wrapText="1"/>
      <protection locked="0"/>
    </xf>
    <xf numFmtId="165" fontId="0" fillId="3" borderId="10" xfId="0" applyNumberFormat="1" applyFill="1" applyBorder="1" applyAlignment="1" applyProtection="1">
      <alignment horizontal="left" wrapText="1"/>
      <protection locked="0"/>
    </xf>
    <xf numFmtId="165" fontId="0" fillId="3" borderId="12" xfId="0" applyNumberFormat="1" applyFill="1" applyBorder="1" applyAlignment="1" applyProtection="1">
      <alignment horizontal="left" wrapText="1"/>
      <protection locked="0"/>
    </xf>
    <xf numFmtId="165" fontId="0" fillId="3" borderId="6" xfId="0" applyNumberFormat="1" applyFill="1" applyBorder="1" applyAlignment="1" applyProtection="1">
      <alignment horizontal="left" wrapText="1"/>
      <protection locked="0"/>
    </xf>
    <xf numFmtId="1" fontId="4" fillId="0" borderId="15" xfId="0" applyNumberFormat="1" applyFont="1" applyFill="1" applyBorder="1" applyAlignment="1">
      <alignment horizontal="right" vertical="top" indent="2" shrinkToFi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center" vertical="top" shrinkToFit="1"/>
    </xf>
    <xf numFmtId="165" fontId="0" fillId="0" borderId="0" xfId="0" applyNumberFormat="1" applyFill="1" applyBorder="1" applyAlignment="1" applyProtection="1">
      <alignment horizontal="left" wrapText="1"/>
      <protection locked="0"/>
    </xf>
    <xf numFmtId="165" fontId="4" fillId="0" borderId="0" xfId="0" applyNumberFormat="1" applyFont="1" applyFill="1" applyBorder="1" applyAlignment="1">
      <alignment horizontal="center" vertical="top" shrinkToFit="1"/>
    </xf>
    <xf numFmtId="0" fontId="3" fillId="6" borderId="10" xfId="0" applyFont="1" applyFill="1" applyBorder="1" applyAlignment="1" applyProtection="1">
      <alignment horizontal="center" vertical="top" wrapText="1"/>
    </xf>
    <xf numFmtId="0" fontId="3" fillId="6" borderId="6" xfId="0" applyFont="1" applyFill="1" applyBorder="1" applyAlignment="1" applyProtection="1">
      <alignment horizontal="left" vertical="top" wrapText="1"/>
    </xf>
    <xf numFmtId="3" fontId="4" fillId="6" borderId="6" xfId="0" applyNumberFormat="1" applyFont="1" applyFill="1" applyBorder="1" applyAlignment="1" applyProtection="1">
      <alignment horizontal="center" vertical="top" shrinkToFit="1"/>
    </xf>
    <xf numFmtId="165" fontId="4" fillId="6" borderId="14" xfId="0" applyNumberFormat="1" applyFont="1" applyFill="1" applyBorder="1" applyAlignment="1">
      <alignment horizontal="center" vertical="top" shrinkToFit="1"/>
    </xf>
    <xf numFmtId="165" fontId="0" fillId="5" borderId="6" xfId="0" applyNumberFormat="1" applyFill="1" applyBorder="1" applyAlignment="1" applyProtection="1">
      <alignment horizontal="left" wrapText="1"/>
      <protection locked="0"/>
    </xf>
    <xf numFmtId="1" fontId="4" fillId="5" borderId="5" xfId="0" applyNumberFormat="1" applyFont="1" applyFill="1" applyBorder="1" applyAlignment="1">
      <alignment horizontal="right" vertical="top" indent="2" shrinkToFit="1"/>
    </xf>
    <xf numFmtId="0" fontId="6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</cellXfs>
  <cellStyles count="4">
    <cellStyle name="Comma 3" xfId="3" xr:uid="{00000000-0005-0000-0000-000000000000}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E8" sqref="E8"/>
    </sheetView>
  </sheetViews>
  <sheetFormatPr defaultRowHeight="12.75" x14ac:dyDescent="0.2"/>
  <cols>
    <col min="1" max="1" width="11.5" customWidth="1"/>
    <col min="2" max="2" width="20.6640625" customWidth="1"/>
    <col min="3" max="3" width="66.1640625" customWidth="1"/>
    <col min="4" max="5" width="21.1640625" customWidth="1"/>
    <col min="6" max="6" width="21" customWidth="1"/>
  </cols>
  <sheetData>
    <row r="1" spans="1:8" ht="18" customHeight="1" x14ac:dyDescent="0.2">
      <c r="A1" s="58" t="s">
        <v>0</v>
      </c>
      <c r="B1" s="58"/>
      <c r="C1" s="58"/>
      <c r="D1" s="58"/>
      <c r="E1" s="58"/>
      <c r="F1" s="58"/>
    </row>
    <row r="2" spans="1:8" ht="33" customHeight="1" x14ac:dyDescent="0.2">
      <c r="A2" s="1" t="s">
        <v>1</v>
      </c>
      <c r="B2" s="2" t="s">
        <v>2</v>
      </c>
      <c r="C2" s="2" t="s">
        <v>3</v>
      </c>
      <c r="D2" s="13" t="s">
        <v>4</v>
      </c>
      <c r="E2" s="3" t="s">
        <v>5</v>
      </c>
      <c r="F2" s="15" t="s">
        <v>6</v>
      </c>
    </row>
    <row r="3" spans="1:8" ht="33" customHeight="1" x14ac:dyDescent="0.2">
      <c r="A3" s="4">
        <v>1</v>
      </c>
      <c r="B3" s="21" t="s">
        <v>7</v>
      </c>
      <c r="C3" s="22" t="s">
        <v>8</v>
      </c>
      <c r="D3" s="23">
        <v>50</v>
      </c>
      <c r="E3" s="39">
        <v>0</v>
      </c>
      <c r="F3" s="16">
        <f>D3*E3</f>
        <v>0</v>
      </c>
    </row>
    <row r="4" spans="1:8" ht="16.5" customHeight="1" x14ac:dyDescent="0.2">
      <c r="A4" s="5">
        <v>2</v>
      </c>
      <c r="B4" s="24" t="s">
        <v>9</v>
      </c>
      <c r="C4" s="25" t="s">
        <v>10</v>
      </c>
      <c r="D4" s="26">
        <v>8400</v>
      </c>
      <c r="E4" s="40">
        <v>4.5</v>
      </c>
      <c r="F4" s="17">
        <f t="shared" ref="F4:F18" si="0">D4*E4</f>
        <v>37800</v>
      </c>
    </row>
    <row r="5" spans="1:8" ht="16.5" customHeight="1" x14ac:dyDescent="0.2">
      <c r="A5" s="6">
        <v>3</v>
      </c>
      <c r="B5" s="27" t="s">
        <v>9</v>
      </c>
      <c r="C5" s="28" t="s">
        <v>26</v>
      </c>
      <c r="D5" s="29">
        <v>8800</v>
      </c>
      <c r="E5" s="41">
        <v>5.5</v>
      </c>
      <c r="F5" s="17">
        <f t="shared" si="0"/>
        <v>48400</v>
      </c>
      <c r="H5" s="14"/>
    </row>
    <row r="6" spans="1:8" ht="16.5" customHeight="1" x14ac:dyDescent="0.2">
      <c r="A6" s="7">
        <v>4</v>
      </c>
      <c r="B6" s="30" t="s">
        <v>9</v>
      </c>
      <c r="C6" s="31" t="s">
        <v>27</v>
      </c>
      <c r="D6" s="32">
        <v>9800</v>
      </c>
      <c r="E6" s="42">
        <v>6.5</v>
      </c>
      <c r="F6" s="17">
        <f t="shared" si="0"/>
        <v>63700</v>
      </c>
    </row>
    <row r="7" spans="1:8" ht="22.5" customHeight="1" x14ac:dyDescent="0.2">
      <c r="A7" s="5">
        <v>5</v>
      </c>
      <c r="B7" s="24" t="s">
        <v>9</v>
      </c>
      <c r="C7" s="33" t="s">
        <v>24</v>
      </c>
      <c r="D7" s="34">
        <v>800</v>
      </c>
      <c r="E7" s="40">
        <v>15</v>
      </c>
      <c r="F7" s="17">
        <f t="shared" si="0"/>
        <v>12000</v>
      </c>
    </row>
    <row r="8" spans="1:8" ht="16.5" customHeight="1" x14ac:dyDescent="0.2">
      <c r="A8" s="7">
        <v>6</v>
      </c>
      <c r="B8" s="30" t="s">
        <v>9</v>
      </c>
      <c r="C8" s="31" t="s">
        <v>25</v>
      </c>
      <c r="D8" s="32">
        <v>20000</v>
      </c>
      <c r="E8" s="42">
        <v>25</v>
      </c>
      <c r="F8" s="17">
        <f t="shared" si="0"/>
        <v>500000</v>
      </c>
    </row>
    <row r="9" spans="1:8" ht="16.5" customHeight="1" x14ac:dyDescent="0.2">
      <c r="A9" s="5">
        <v>7</v>
      </c>
      <c r="B9" s="24" t="s">
        <v>9</v>
      </c>
      <c r="C9" s="25" t="s">
        <v>11</v>
      </c>
      <c r="D9" s="26">
        <v>4200</v>
      </c>
      <c r="E9" s="40">
        <v>0</v>
      </c>
      <c r="F9" s="17">
        <f t="shared" si="0"/>
        <v>0</v>
      </c>
    </row>
    <row r="10" spans="1:8" ht="16.5" customHeight="1" x14ac:dyDescent="0.2">
      <c r="A10" s="6">
        <v>8</v>
      </c>
      <c r="B10" s="27" t="s">
        <v>9</v>
      </c>
      <c r="C10" s="35" t="s">
        <v>12</v>
      </c>
      <c r="D10" s="29">
        <v>4400</v>
      </c>
      <c r="E10" s="41">
        <v>0</v>
      </c>
      <c r="F10" s="17">
        <f t="shared" si="0"/>
        <v>0</v>
      </c>
    </row>
    <row r="11" spans="1:8" ht="16.5" customHeight="1" x14ac:dyDescent="0.2">
      <c r="A11" s="7">
        <v>9</v>
      </c>
      <c r="B11" s="30" t="s">
        <v>9</v>
      </c>
      <c r="C11" s="36" t="s">
        <v>13</v>
      </c>
      <c r="D11" s="32">
        <v>4900</v>
      </c>
      <c r="E11" s="42">
        <v>0</v>
      </c>
      <c r="F11" s="17">
        <f t="shared" si="0"/>
        <v>0</v>
      </c>
    </row>
    <row r="12" spans="1:8" ht="16.5" customHeight="1" x14ac:dyDescent="0.2">
      <c r="A12" s="8">
        <v>10</v>
      </c>
      <c r="B12" s="24" t="s">
        <v>14</v>
      </c>
      <c r="C12" s="25" t="s">
        <v>15</v>
      </c>
      <c r="D12" s="26">
        <v>20000</v>
      </c>
      <c r="E12" s="40">
        <v>0</v>
      </c>
      <c r="F12" s="17">
        <f t="shared" si="0"/>
        <v>0</v>
      </c>
    </row>
    <row r="13" spans="1:8" ht="16.5" customHeight="1" x14ac:dyDescent="0.2">
      <c r="A13" s="9">
        <v>11</v>
      </c>
      <c r="B13" s="27" t="s">
        <v>16</v>
      </c>
      <c r="C13" s="35" t="s">
        <v>17</v>
      </c>
      <c r="D13" s="29">
        <v>750000</v>
      </c>
      <c r="E13" s="41">
        <v>0.08</v>
      </c>
      <c r="F13" s="17">
        <f t="shared" si="0"/>
        <v>60000</v>
      </c>
    </row>
    <row r="14" spans="1:8" ht="16.5" customHeight="1" x14ac:dyDescent="0.2">
      <c r="A14" s="9">
        <v>12</v>
      </c>
      <c r="B14" s="27" t="s">
        <v>16</v>
      </c>
      <c r="C14" s="35" t="s">
        <v>18</v>
      </c>
      <c r="D14" s="29">
        <v>370000</v>
      </c>
      <c r="E14" s="41">
        <v>7.0000000000000007E-2</v>
      </c>
      <c r="F14" s="17">
        <f t="shared" si="0"/>
        <v>25900.000000000004</v>
      </c>
    </row>
    <row r="15" spans="1:8" ht="16.5" customHeight="1" x14ac:dyDescent="0.2">
      <c r="A15" s="9">
        <v>13</v>
      </c>
      <c r="B15" s="27" t="s">
        <v>16</v>
      </c>
      <c r="C15" s="35" t="s">
        <v>19</v>
      </c>
      <c r="D15" s="29">
        <v>1000</v>
      </c>
      <c r="E15" s="41">
        <v>0.3</v>
      </c>
      <c r="F15" s="17">
        <f t="shared" si="0"/>
        <v>300</v>
      </c>
    </row>
    <row r="16" spans="1:8" ht="16.5" customHeight="1" x14ac:dyDescent="0.2">
      <c r="A16" s="10">
        <v>14</v>
      </c>
      <c r="B16" s="30" t="s">
        <v>9</v>
      </c>
      <c r="C16" s="36" t="s">
        <v>20</v>
      </c>
      <c r="D16" s="32">
        <v>1000</v>
      </c>
      <c r="E16" s="42">
        <v>4.5</v>
      </c>
      <c r="F16" s="17">
        <f t="shared" si="0"/>
        <v>4500</v>
      </c>
    </row>
    <row r="17" spans="1:6" ht="16.5" customHeight="1" x14ac:dyDescent="0.2">
      <c r="A17" s="11">
        <v>15</v>
      </c>
      <c r="B17" s="21" t="s">
        <v>16</v>
      </c>
      <c r="C17" s="37" t="s">
        <v>21</v>
      </c>
      <c r="D17" s="23">
        <v>500</v>
      </c>
      <c r="E17" s="43">
        <v>0.45</v>
      </c>
      <c r="F17" s="17">
        <f t="shared" si="0"/>
        <v>225</v>
      </c>
    </row>
    <row r="18" spans="1:6" ht="16.5" customHeight="1" x14ac:dyDescent="0.2">
      <c r="A18" s="11">
        <v>16</v>
      </c>
      <c r="B18" s="21" t="s">
        <v>9</v>
      </c>
      <c r="C18" s="37" t="s">
        <v>22</v>
      </c>
      <c r="D18" s="38">
        <v>1000</v>
      </c>
      <c r="E18" s="43">
        <v>0</v>
      </c>
      <c r="F18" s="17">
        <f t="shared" si="0"/>
        <v>0</v>
      </c>
    </row>
    <row r="19" spans="1:6" ht="15.75" customHeight="1" x14ac:dyDescent="0.2">
      <c r="A19" s="55">
        <v>17</v>
      </c>
      <c r="B19" s="50" t="s">
        <v>16</v>
      </c>
      <c r="C19" s="51" t="s">
        <v>28</v>
      </c>
      <c r="D19" s="52">
        <v>100000</v>
      </c>
      <c r="E19" s="54">
        <v>0</v>
      </c>
      <c r="F19" s="53">
        <f t="shared" ref="F19" si="1">D19*E19</f>
        <v>0</v>
      </c>
    </row>
    <row r="20" spans="1:6" ht="15.75" customHeight="1" x14ac:dyDescent="0.2">
      <c r="A20" s="44"/>
      <c r="B20" s="45"/>
      <c r="C20" s="46"/>
      <c r="D20" s="47"/>
      <c r="E20" s="48"/>
      <c r="F20" s="49"/>
    </row>
    <row r="21" spans="1:6" ht="33" customHeight="1" x14ac:dyDescent="0.2">
      <c r="A21" s="56" t="s">
        <v>23</v>
      </c>
      <c r="B21" s="57"/>
      <c r="C21" s="18">
        <f>SUM(F3:F19)</f>
        <v>752825</v>
      </c>
      <c r="D21" s="12"/>
      <c r="E21" s="12"/>
      <c r="F21" s="12"/>
    </row>
    <row r="24" spans="1:6" ht="15" x14ac:dyDescent="0.2">
      <c r="C24" s="19"/>
    </row>
    <row r="25" spans="1:6" ht="15" x14ac:dyDescent="0.2">
      <c r="C25" s="19"/>
    </row>
    <row r="26" spans="1:6" ht="15" x14ac:dyDescent="0.2">
      <c r="C26" s="20"/>
    </row>
  </sheetData>
  <sheetProtection algorithmName="SHA-512" hashValue="b92E6QiLF4Z7DzO6l3WsKFB84L3HoFeTtSlidDZYOqDDvo4xwH8qio5ZKEGla/YwX3GvxrYcQe4aJFjLf/dFNw==" saltValue="0bKuDTx+wyX22juDjDZdFw==" spinCount="100000" sheet="1" objects="1" scenarios="1"/>
  <mergeCells count="2">
    <mergeCell ref="A21:B21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 Destruction-Shredding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dcterms:created xsi:type="dcterms:W3CDTF">2023-08-18T17:47:08Z</dcterms:created>
  <dcterms:modified xsi:type="dcterms:W3CDTF">2024-01-05T15:10:38Z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