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Cradlepoint\5400025136 STC Cradlepoint\3 Contract Docs\8 WIP\"/>
    </mc:Choice>
  </mc:AlternateContent>
  <xr:revisionPtr revIDLastSave="0" documentId="8_{6E2398AD-4093-4E26-9315-88864377A0A3}" xr6:coauthVersionLast="47" xr6:coauthVersionMax="47" xr10:uidLastSave="{00000000-0000-0000-0000-000000000000}"/>
  <bookViews>
    <workbookView xWindow="-120" yWindow="-120" windowWidth="29040" windowHeight="15840" xr2:uid="{5275E818-0785-4EA6-B46C-C7979412DB07}"/>
  </bookViews>
  <sheets>
    <sheet name="Price Book " sheetId="1" r:id="rId1"/>
  </sheets>
  <definedNames>
    <definedName name="_xlnm._FilterDatabase" localSheetId="0" hidden="1">'Price Book '!$B$6:$F$1049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2" i="1" l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39" i="1"/>
  <c r="I528" i="1"/>
  <c r="I526" i="1"/>
  <c r="I515" i="1"/>
  <c r="I514" i="1"/>
  <c r="I513" i="1"/>
  <c r="I511" i="1"/>
  <c r="I510" i="1"/>
  <c r="I509" i="1"/>
  <c r="I502" i="1"/>
  <c r="I501" i="1"/>
  <c r="I500" i="1"/>
  <c r="I498" i="1"/>
  <c r="I497" i="1"/>
  <c r="I496" i="1"/>
  <c r="I495" i="1"/>
  <c r="I494" i="1"/>
  <c r="I493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0" i="1"/>
  <c r="I439" i="1"/>
  <c r="I438" i="1"/>
  <c r="I437" i="1"/>
  <c r="I436" i="1"/>
  <c r="I435" i="1"/>
  <c r="I434" i="1"/>
  <c r="I433" i="1"/>
  <c r="I432" i="1"/>
  <c r="I431" i="1"/>
  <c r="I429" i="1"/>
  <c r="I428" i="1"/>
  <c r="I427" i="1"/>
  <c r="I426" i="1"/>
  <c r="I425" i="1"/>
  <c r="I424" i="1"/>
  <c r="I422" i="1"/>
  <c r="I421" i="1"/>
  <c r="I420" i="1"/>
  <c r="I418" i="1"/>
  <c r="I417" i="1"/>
  <c r="I416" i="1"/>
  <c r="I414" i="1"/>
  <c r="I413" i="1"/>
  <c r="I412" i="1"/>
  <c r="I410" i="1"/>
  <c r="I409" i="1"/>
  <c r="I408" i="1"/>
  <c r="I406" i="1"/>
  <c r="I405" i="1"/>
  <c r="I404" i="1"/>
  <c r="I402" i="1"/>
  <c r="I401" i="1"/>
  <c r="I400" i="1"/>
  <c r="I398" i="1"/>
  <c r="I397" i="1"/>
  <c r="I396" i="1"/>
  <c r="I394" i="1"/>
  <c r="I393" i="1"/>
  <c r="I392" i="1"/>
  <c r="I390" i="1"/>
  <c r="I389" i="1"/>
  <c r="I388" i="1"/>
  <c r="I386" i="1"/>
  <c r="I385" i="1"/>
  <c r="I384" i="1"/>
  <c r="I382" i="1"/>
  <c r="I381" i="1"/>
  <c r="I380" i="1"/>
  <c r="I378" i="1"/>
  <c r="I377" i="1"/>
  <c r="I376" i="1"/>
  <c r="I374" i="1"/>
  <c r="I373" i="1"/>
  <c r="I372" i="1"/>
  <c r="I370" i="1"/>
  <c r="I369" i="1"/>
  <c r="I368" i="1"/>
  <c r="I366" i="1"/>
  <c r="I365" i="1"/>
  <c r="I364" i="1"/>
  <c r="I362" i="1"/>
  <c r="I361" i="1"/>
  <c r="I360" i="1"/>
  <c r="I358" i="1"/>
  <c r="I357" i="1"/>
  <c r="I356" i="1"/>
  <c r="I354" i="1"/>
  <c r="I353" i="1"/>
  <c r="I352" i="1"/>
  <c r="I350" i="1"/>
  <c r="I349" i="1"/>
  <c r="I348" i="1"/>
  <c r="I346" i="1"/>
  <c r="I345" i="1"/>
  <c r="I344" i="1"/>
  <c r="I342" i="1"/>
  <c r="I341" i="1"/>
  <c r="I340" i="1"/>
  <c r="I338" i="1"/>
  <c r="I337" i="1"/>
  <c r="I336" i="1"/>
  <c r="I334" i="1"/>
  <c r="I333" i="1"/>
  <c r="I332" i="1"/>
  <c r="I330" i="1"/>
  <c r="I329" i="1"/>
  <c r="I328" i="1"/>
  <c r="I326" i="1"/>
  <c r="I325" i="1"/>
  <c r="I324" i="1"/>
  <c r="I322" i="1"/>
  <c r="I321" i="1"/>
  <c r="I320" i="1"/>
  <c r="I318" i="1"/>
  <c r="I317" i="1"/>
  <c r="I316" i="1"/>
  <c r="I314" i="1"/>
  <c r="I313" i="1"/>
  <c r="I312" i="1"/>
  <c r="I310" i="1"/>
  <c r="I309" i="1"/>
  <c r="I308" i="1"/>
  <c r="I306" i="1"/>
  <c r="I305" i="1"/>
  <c r="I303" i="1"/>
  <c r="I302" i="1"/>
  <c r="I301" i="1"/>
  <c r="I300" i="1"/>
  <c r="I299" i="1"/>
  <c r="I298" i="1"/>
  <c r="I297" i="1"/>
  <c r="I296" i="1"/>
  <c r="I295" i="1"/>
  <c r="I294" i="1"/>
  <c r="I293" i="1"/>
  <c r="I289" i="1"/>
  <c r="I288" i="1"/>
  <c r="I287" i="1"/>
  <c r="I285" i="1"/>
  <c r="I284" i="1"/>
  <c r="I283" i="1"/>
  <c r="I281" i="1"/>
  <c r="I280" i="1"/>
  <c r="I279" i="1"/>
  <c r="I277" i="1"/>
  <c r="I276" i="1"/>
  <c r="I274" i="1"/>
  <c r="I273" i="1"/>
  <c r="I272" i="1"/>
  <c r="I270" i="1"/>
  <c r="I269" i="1"/>
  <c r="I268" i="1"/>
  <c r="I266" i="1"/>
  <c r="I265" i="1"/>
  <c r="I264" i="1"/>
  <c r="I262" i="1"/>
  <c r="I261" i="1"/>
  <c r="I259" i="1"/>
  <c r="I258" i="1"/>
  <c r="I256" i="1"/>
  <c r="I255" i="1"/>
  <c r="I254" i="1"/>
  <c r="I253" i="1"/>
  <c r="I251" i="1"/>
  <c r="I250" i="1"/>
  <c r="I249" i="1"/>
  <c r="I247" i="1"/>
  <c r="I246" i="1"/>
  <c r="I245" i="1"/>
  <c r="I243" i="1"/>
  <c r="I242" i="1"/>
  <c r="I241" i="1"/>
  <c r="I239" i="1"/>
  <c r="I238" i="1"/>
  <c r="I236" i="1"/>
  <c r="I235" i="1"/>
  <c r="I234" i="1"/>
  <c r="I233" i="1"/>
  <c r="I232" i="1"/>
  <c r="I231" i="1"/>
  <c r="I229" i="1"/>
  <c r="I228" i="1"/>
  <c r="I227" i="1"/>
  <c r="I225" i="1"/>
  <c r="I224" i="1"/>
  <c r="I222" i="1"/>
  <c r="I221" i="1"/>
  <c r="I220" i="1"/>
  <c r="I218" i="1"/>
  <c r="I217" i="1"/>
  <c r="I215" i="1"/>
  <c r="I214" i="1"/>
  <c r="I212" i="1"/>
  <c r="I211" i="1"/>
  <c r="I209" i="1"/>
  <c r="I208" i="1"/>
  <c r="I206" i="1"/>
  <c r="I205" i="1"/>
  <c r="I204" i="1"/>
  <c r="I202" i="1"/>
  <c r="I201" i="1"/>
  <c r="I199" i="1"/>
  <c r="I198" i="1"/>
  <c r="I195" i="1"/>
  <c r="I194" i="1"/>
  <c r="I193" i="1"/>
  <c r="I191" i="1"/>
  <c r="I190" i="1"/>
  <c r="I189" i="1"/>
  <c r="I187" i="1"/>
  <c r="I186" i="1"/>
  <c r="I185" i="1"/>
  <c r="I183" i="1"/>
  <c r="I182" i="1"/>
  <c r="I181" i="1"/>
  <c r="I179" i="1"/>
  <c r="I178" i="1"/>
  <c r="I177" i="1"/>
  <c r="I175" i="1"/>
  <c r="I174" i="1"/>
  <c r="I173" i="1"/>
  <c r="I171" i="1"/>
  <c r="I170" i="1"/>
  <c r="I169" i="1"/>
  <c r="I167" i="1"/>
  <c r="I166" i="1"/>
  <c r="I165" i="1"/>
  <c r="I163" i="1"/>
  <c r="I162" i="1"/>
  <c r="I161" i="1"/>
  <c r="I159" i="1"/>
  <c r="I158" i="1"/>
  <c r="I157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1" i="1"/>
  <c r="I140" i="1"/>
  <c r="I139" i="1"/>
  <c r="I137" i="1"/>
  <c r="I136" i="1"/>
  <c r="I135" i="1"/>
  <c r="I133" i="1"/>
  <c r="I132" i="1"/>
  <c r="I131" i="1"/>
  <c r="I129" i="1"/>
  <c r="I128" i="1"/>
  <c r="I127" i="1"/>
  <c r="I125" i="1"/>
  <c r="I124" i="1"/>
  <c r="I123" i="1"/>
  <c r="I121" i="1"/>
  <c r="I120" i="1"/>
  <c r="I119" i="1"/>
  <c r="I118" i="1"/>
  <c r="I117" i="1"/>
  <c r="I116" i="1"/>
  <c r="I114" i="1"/>
  <c r="I113" i="1"/>
  <c r="I112" i="1"/>
  <c r="I111" i="1"/>
  <c r="I110" i="1"/>
  <c r="I109" i="1"/>
  <c r="I106" i="1"/>
  <c r="I104" i="1"/>
  <c r="I102" i="1"/>
  <c r="I101" i="1"/>
  <c r="I100" i="1"/>
  <c r="I98" i="1"/>
  <c r="I97" i="1"/>
  <c r="I96" i="1"/>
  <c r="I94" i="1"/>
  <c r="I93" i="1"/>
  <c r="I92" i="1"/>
  <c r="I90" i="1"/>
  <c r="I89" i="1"/>
  <c r="I88" i="1"/>
  <c r="I86" i="1"/>
  <c r="I85" i="1"/>
  <c r="I84" i="1"/>
  <c r="I82" i="1"/>
  <c r="I81" i="1"/>
  <c r="I80" i="1"/>
  <c r="I78" i="1"/>
  <c r="I77" i="1"/>
  <c r="I76" i="1"/>
  <c r="I74" i="1"/>
  <c r="I73" i="1"/>
  <c r="I72" i="1"/>
  <c r="I70" i="1"/>
  <c r="I69" i="1"/>
  <c r="I68" i="1"/>
  <c r="I66" i="1"/>
  <c r="I65" i="1"/>
  <c r="I64" i="1"/>
  <c r="I62" i="1"/>
  <c r="I61" i="1"/>
  <c r="I60" i="1"/>
  <c r="I58" i="1"/>
  <c r="I57" i="1"/>
  <c r="I56" i="1"/>
  <c r="I54" i="1"/>
  <c r="I53" i="1"/>
  <c r="I52" i="1"/>
  <c r="I50" i="1"/>
  <c r="I49" i="1"/>
  <c r="I48" i="1"/>
  <c r="I22" i="1"/>
  <c r="I21" i="1"/>
  <c r="I19" i="1"/>
  <c r="I18" i="1"/>
  <c r="I17" i="1"/>
  <c r="I15" i="1"/>
  <c r="I14" i="1"/>
  <c r="I13" i="1"/>
  <c r="I12" i="1"/>
  <c r="I11" i="1"/>
  <c r="I10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39" i="1"/>
  <c r="H538" i="1"/>
  <c r="I538" i="1" s="1"/>
  <c r="H537" i="1"/>
  <c r="I537" i="1" s="1"/>
  <c r="H535" i="1"/>
  <c r="I535" i="1" s="1"/>
  <c r="H534" i="1"/>
  <c r="I534" i="1" s="1"/>
  <c r="H533" i="1"/>
  <c r="I533" i="1" s="1"/>
  <c r="H531" i="1"/>
  <c r="I531" i="1" s="1"/>
  <c r="H530" i="1"/>
  <c r="I530" i="1" s="1"/>
  <c r="H528" i="1"/>
  <c r="H526" i="1"/>
  <c r="H523" i="1"/>
  <c r="I523" i="1" s="1"/>
  <c r="H522" i="1"/>
  <c r="I522" i="1" s="1"/>
  <c r="H521" i="1"/>
  <c r="H519" i="1"/>
  <c r="I519" i="1" s="1"/>
  <c r="H518" i="1"/>
  <c r="I518" i="1" s="1"/>
  <c r="H517" i="1"/>
  <c r="I517" i="1" s="1"/>
  <c r="H515" i="1"/>
  <c r="H514" i="1"/>
  <c r="H513" i="1"/>
  <c r="H511" i="1"/>
  <c r="H510" i="1"/>
  <c r="H509" i="1"/>
  <c r="H507" i="1"/>
  <c r="I507" i="1" s="1"/>
  <c r="H506" i="1"/>
  <c r="I506" i="1" s="1"/>
  <c r="H505" i="1"/>
  <c r="I505" i="1" s="1"/>
  <c r="H502" i="1"/>
  <c r="H501" i="1"/>
  <c r="H500" i="1"/>
  <c r="H497" i="1"/>
  <c r="H496" i="1"/>
  <c r="H495" i="1"/>
  <c r="H494" i="1"/>
  <c r="H493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0" i="1"/>
  <c r="H439" i="1"/>
  <c r="H438" i="1"/>
  <c r="H437" i="1"/>
  <c r="H436" i="1"/>
  <c r="H435" i="1"/>
  <c r="H434" i="1"/>
  <c r="H433" i="1"/>
  <c r="H432" i="1"/>
  <c r="H431" i="1"/>
  <c r="H429" i="1"/>
  <c r="H428" i="1"/>
  <c r="H427" i="1"/>
  <c r="H426" i="1"/>
  <c r="H425" i="1"/>
  <c r="H424" i="1"/>
  <c r="H422" i="1"/>
  <c r="H421" i="1"/>
  <c r="H420" i="1"/>
  <c r="H418" i="1"/>
  <c r="H417" i="1"/>
  <c r="H416" i="1"/>
  <c r="H414" i="1"/>
  <c r="H413" i="1"/>
  <c r="H412" i="1"/>
  <c r="H410" i="1"/>
  <c r="H409" i="1"/>
  <c r="H408" i="1"/>
  <c r="H406" i="1"/>
  <c r="H405" i="1"/>
  <c r="H404" i="1"/>
  <c r="H402" i="1"/>
  <c r="H401" i="1"/>
  <c r="H400" i="1"/>
  <c r="H398" i="1"/>
  <c r="H397" i="1"/>
  <c r="H396" i="1"/>
  <c r="H394" i="1"/>
  <c r="H393" i="1"/>
  <c r="H392" i="1"/>
  <c r="H390" i="1"/>
  <c r="H389" i="1"/>
  <c r="H388" i="1"/>
  <c r="H386" i="1"/>
  <c r="H385" i="1"/>
  <c r="H384" i="1"/>
  <c r="H382" i="1"/>
  <c r="H381" i="1"/>
  <c r="H380" i="1"/>
  <c r="H378" i="1"/>
  <c r="H377" i="1"/>
  <c r="H376" i="1"/>
  <c r="H374" i="1"/>
  <c r="H373" i="1"/>
  <c r="H372" i="1"/>
  <c r="H370" i="1"/>
  <c r="H369" i="1"/>
  <c r="H368" i="1"/>
  <c r="H367" i="1"/>
  <c r="H366" i="1"/>
  <c r="H365" i="1"/>
  <c r="H364" i="1"/>
  <c r="H362" i="1"/>
  <c r="H361" i="1"/>
  <c r="H360" i="1"/>
  <c r="H358" i="1"/>
  <c r="H357" i="1"/>
  <c r="H356" i="1"/>
  <c r="H354" i="1"/>
  <c r="H353" i="1"/>
  <c r="H352" i="1"/>
  <c r="H350" i="1"/>
  <c r="H349" i="1"/>
  <c r="H348" i="1"/>
  <c r="H346" i="1"/>
  <c r="H345" i="1"/>
  <c r="H344" i="1"/>
  <c r="H342" i="1"/>
  <c r="H341" i="1"/>
  <c r="H340" i="1"/>
  <c r="H338" i="1"/>
  <c r="H337" i="1"/>
  <c r="H336" i="1"/>
  <c r="H334" i="1"/>
  <c r="H333" i="1"/>
  <c r="H332" i="1"/>
  <c r="H330" i="1"/>
  <c r="H329" i="1"/>
  <c r="H328" i="1"/>
  <c r="H326" i="1"/>
  <c r="H325" i="1"/>
  <c r="H324" i="1"/>
  <c r="H322" i="1"/>
  <c r="H321" i="1"/>
  <c r="H320" i="1"/>
  <c r="H318" i="1"/>
  <c r="H317" i="1"/>
  <c r="H316" i="1"/>
  <c r="H314" i="1"/>
  <c r="H313" i="1"/>
  <c r="H312" i="1"/>
  <c r="H310" i="1"/>
  <c r="H309" i="1"/>
  <c r="H308" i="1"/>
  <c r="H306" i="1"/>
  <c r="H305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89" i="1"/>
  <c r="H288" i="1"/>
  <c r="H287" i="1"/>
  <c r="H285" i="1"/>
  <c r="H284" i="1"/>
  <c r="H283" i="1"/>
  <c r="H281" i="1"/>
  <c r="H280" i="1"/>
  <c r="H279" i="1"/>
  <c r="H277" i="1"/>
  <c r="H276" i="1"/>
  <c r="H274" i="1"/>
  <c r="H273" i="1"/>
  <c r="H272" i="1"/>
  <c r="H270" i="1"/>
  <c r="H269" i="1"/>
  <c r="H268" i="1"/>
  <c r="H266" i="1"/>
  <c r="H265" i="1"/>
  <c r="H264" i="1"/>
  <c r="H262" i="1"/>
  <c r="H261" i="1"/>
  <c r="H259" i="1"/>
  <c r="H258" i="1"/>
  <c r="H256" i="1"/>
  <c r="H255" i="1"/>
  <c r="H254" i="1"/>
  <c r="H253" i="1"/>
  <c r="H251" i="1"/>
  <c r="H250" i="1"/>
  <c r="H249" i="1"/>
  <c r="H247" i="1"/>
  <c r="H246" i="1"/>
  <c r="H245" i="1"/>
  <c r="H243" i="1"/>
  <c r="H242" i="1"/>
  <c r="H241" i="1"/>
  <c r="H239" i="1"/>
  <c r="H238" i="1"/>
  <c r="H236" i="1"/>
  <c r="H235" i="1"/>
  <c r="H234" i="1"/>
  <c r="H233" i="1"/>
  <c r="H232" i="1"/>
  <c r="H231" i="1"/>
  <c r="H229" i="1"/>
  <c r="H228" i="1"/>
  <c r="H227" i="1"/>
  <c r="H225" i="1"/>
  <c r="H224" i="1"/>
  <c r="H222" i="1"/>
  <c r="H221" i="1"/>
  <c r="H220" i="1"/>
  <c r="H218" i="1"/>
  <c r="H217" i="1"/>
  <c r="H215" i="1"/>
  <c r="H214" i="1"/>
  <c r="H212" i="1"/>
  <c r="H211" i="1"/>
  <c r="H209" i="1"/>
  <c r="H208" i="1"/>
  <c r="H206" i="1"/>
  <c r="H205" i="1"/>
  <c r="H204" i="1"/>
  <c r="H202" i="1"/>
  <c r="H201" i="1"/>
  <c r="H199" i="1"/>
  <c r="H198" i="1"/>
  <c r="H195" i="1"/>
  <c r="H194" i="1"/>
  <c r="H193" i="1"/>
  <c r="H191" i="1"/>
  <c r="H190" i="1"/>
  <c r="H189" i="1"/>
  <c r="H187" i="1"/>
  <c r="H186" i="1"/>
  <c r="H185" i="1"/>
  <c r="H183" i="1"/>
  <c r="H182" i="1"/>
  <c r="H181" i="1"/>
  <c r="H179" i="1"/>
  <c r="H178" i="1"/>
  <c r="H177" i="1"/>
  <c r="H175" i="1"/>
  <c r="H174" i="1"/>
  <c r="H173" i="1"/>
  <c r="H171" i="1"/>
  <c r="H170" i="1"/>
  <c r="H169" i="1"/>
  <c r="H167" i="1"/>
  <c r="H166" i="1"/>
  <c r="H165" i="1"/>
  <c r="H163" i="1"/>
  <c r="H162" i="1"/>
  <c r="H161" i="1"/>
  <c r="H159" i="1"/>
  <c r="H158" i="1"/>
  <c r="H157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1" i="1"/>
  <c r="H140" i="1"/>
  <c r="H139" i="1"/>
  <c r="H137" i="1"/>
  <c r="H136" i="1"/>
  <c r="H135" i="1"/>
  <c r="H133" i="1"/>
  <c r="H132" i="1"/>
  <c r="H131" i="1"/>
  <c r="H129" i="1"/>
  <c r="H128" i="1"/>
  <c r="H127" i="1"/>
  <c r="H125" i="1"/>
  <c r="H124" i="1"/>
  <c r="H123" i="1"/>
  <c r="H121" i="1"/>
  <c r="H120" i="1"/>
  <c r="H119" i="1"/>
  <c r="H118" i="1"/>
  <c r="H117" i="1"/>
  <c r="H116" i="1"/>
  <c r="H114" i="1"/>
  <c r="H113" i="1"/>
  <c r="H112" i="1"/>
  <c r="H111" i="1"/>
  <c r="H110" i="1"/>
  <c r="H109" i="1"/>
  <c r="H106" i="1"/>
  <c r="H104" i="1"/>
  <c r="H102" i="1"/>
  <c r="H101" i="1"/>
  <c r="H100" i="1"/>
  <c r="H98" i="1"/>
  <c r="H97" i="1"/>
  <c r="H96" i="1"/>
  <c r="H94" i="1"/>
  <c r="H93" i="1"/>
  <c r="H92" i="1"/>
  <c r="H90" i="1"/>
  <c r="H89" i="1"/>
  <c r="H88" i="1"/>
  <c r="H86" i="1"/>
  <c r="H85" i="1"/>
  <c r="H84" i="1"/>
  <c r="H82" i="1"/>
  <c r="H81" i="1"/>
  <c r="H80" i="1"/>
  <c r="H78" i="1"/>
  <c r="H77" i="1"/>
  <c r="H76" i="1"/>
  <c r="H74" i="1"/>
  <c r="H73" i="1"/>
  <c r="H72" i="1"/>
  <c r="H70" i="1"/>
  <c r="H69" i="1"/>
  <c r="H68" i="1"/>
  <c r="H66" i="1"/>
  <c r="H65" i="1"/>
  <c r="H64" i="1"/>
  <c r="H62" i="1"/>
  <c r="H61" i="1"/>
  <c r="H60" i="1"/>
  <c r="H58" i="1"/>
  <c r="H57" i="1"/>
  <c r="H56" i="1"/>
  <c r="H54" i="1"/>
  <c r="H53" i="1"/>
  <c r="H52" i="1"/>
  <c r="H50" i="1"/>
  <c r="H49" i="1"/>
  <c r="H48" i="1"/>
  <c r="H22" i="1"/>
  <c r="H21" i="1"/>
  <c r="H19" i="1"/>
  <c r="H18" i="1"/>
  <c r="H17" i="1"/>
  <c r="H15" i="1"/>
  <c r="H14" i="1"/>
  <c r="H13" i="1"/>
  <c r="H12" i="1"/>
  <c r="H11" i="1"/>
  <c r="H10" i="1"/>
  <c r="I25" i="1"/>
  <c r="I26" i="1"/>
  <c r="I27" i="1"/>
  <c r="I29" i="1"/>
  <c r="I30" i="1"/>
  <c r="I31" i="1"/>
  <c r="I33" i="1"/>
  <c r="I34" i="1"/>
  <c r="I35" i="1"/>
  <c r="I37" i="1"/>
  <c r="I38" i="1"/>
  <c r="I39" i="1"/>
  <c r="I40" i="1"/>
  <c r="I41" i="1"/>
  <c r="I42" i="1"/>
  <c r="I44" i="1"/>
  <c r="I45" i="1"/>
  <c r="I46" i="1"/>
  <c r="H46" i="1"/>
  <c r="H45" i="1"/>
  <c r="H44" i="1"/>
  <c r="H42" i="1"/>
  <c r="H41" i="1"/>
  <c r="H40" i="1"/>
  <c r="H39" i="1"/>
  <c r="H38" i="1"/>
  <c r="H37" i="1"/>
  <c r="H35" i="1"/>
  <c r="H34" i="1"/>
  <c r="H33" i="1"/>
  <c r="H31" i="1"/>
  <c r="H30" i="1"/>
  <c r="H29" i="1"/>
  <c r="H27" i="1"/>
  <c r="H26" i="1"/>
  <c r="H25" i="1"/>
  <c r="I23" i="1"/>
  <c r="H23" i="1"/>
</calcChain>
</file>

<file path=xl/sharedStrings.xml><?xml version="1.0" encoding="utf-8"?>
<sst xmlns="http://schemas.openxmlformats.org/spreadsheetml/2006/main" count="2377" uniqueCount="2020">
  <si>
    <t>Market Segment or Category</t>
  </si>
  <si>
    <t>Product Family</t>
  </si>
  <si>
    <t>Part Number</t>
  </si>
  <si>
    <t>Product Description</t>
  </si>
  <si>
    <t>MSRP</t>
  </si>
  <si>
    <t>NetCloud Solution Packages</t>
  </si>
  <si>
    <t xml:space="preserve">Branch Networking </t>
  </si>
  <si>
    <t>Continuity Essentials+Advanced Packages</t>
  </si>
  <si>
    <t>L950</t>
  </si>
  <si>
    <t>BBA1-0950C7A-N0</t>
  </si>
  <si>
    <t xml:space="preserve">1-yr NetCloud Branch LTE Adapter Essentials Plan, Advanced Plan, and L950 adapter (300Mbps modem), Americas     </t>
  </si>
  <si>
    <t>BBA3-0950C7A-N0</t>
  </si>
  <si>
    <t xml:space="preserve">3-yr NetCloud Branch LTE Adapter Essentials Plan, Advanced Plan, and L950 adapter (300Mbps modem), Americas    </t>
  </si>
  <si>
    <t>BBA5-0950C7A-N0</t>
  </si>
  <si>
    <t xml:space="preserve">5-yr NetCloud Branch LTE Adapter Essentials Plan, Advanced Plan, and L950 adapter (300Mbps modem), Americas   </t>
  </si>
  <si>
    <t>BBA1-0950C7A-NC</t>
  </si>
  <si>
    <t xml:space="preserve">1-yr NetCloud Branch LTE Adapter Essentials Plan, Advanced Plan, PoE Injector, Line Cord and L950 adapter (300Mbps modem, 4FF SIM), North America      </t>
  </si>
  <si>
    <t>BBA3-0950C7A-NC</t>
  </si>
  <si>
    <t xml:space="preserve">3-yr NetCloud Branch LTE Adapter Essentials Plan, Advanced Plan, PoE Injector, Line Cord and L950 adapter (300Mbps modem, 4FF SIM), North America </t>
  </si>
  <si>
    <t>BBA5-0950C7A-NC</t>
  </si>
  <si>
    <t xml:space="preserve">5-yr NetCloud Branch LTE Adapter Essentials Plan, Advanced Plan, PoE Injector, Line Cord and L950 adapter (300Mbps modem, 4FF SIM), North America   </t>
  </si>
  <si>
    <t>Essentials+Advanced Renewal</t>
  </si>
  <si>
    <t>Branch Adapter Renewal</t>
  </si>
  <si>
    <t>BBA1-NCEA-R</t>
  </si>
  <si>
    <t>1-yr Renewal NetCloud Branch LTE Adapter Essentials Plan and Advanced Plan</t>
  </si>
  <si>
    <t>BBA3-NCEA-R</t>
  </si>
  <si>
    <t>3-yr Renewal NetCloud Branch LTE Adapter Essentials Plan and Advanced Plan</t>
  </si>
  <si>
    <t>BBA5-NCEA-R</t>
  </si>
  <si>
    <t>5-yr Renewal NetCloud Branch LTE Adapter Essentials Plan and Advanced Plan</t>
  </si>
  <si>
    <t>Branch Performance Renewal</t>
  </si>
  <si>
    <t>BDA1-NCEA-R</t>
  </si>
  <si>
    <t>1-yr Renewal NetCloud Branch Performance Essentials Plan and Advanced Plan</t>
  </si>
  <si>
    <t>BDA3-NCEA-R</t>
  </si>
  <si>
    <t>3-yr Renewal NetCloud Branch Performance Essentials Plan and Advanced Plan</t>
  </si>
  <si>
    <t>BDA5-NCEA-R</t>
  </si>
  <si>
    <t>5-yr Renewal NetCloud Branch Performance Essentials Plan and Advanced Plan</t>
  </si>
  <si>
    <t>W4005</t>
  </si>
  <si>
    <t>BEA1-40055GB-GN</t>
  </si>
  <si>
    <t>1-yr NetCloud Branch 5G Adapter Essentials Plan, Advanced Plan, and W4005 outdoor adapter (5GB modem), NA *</t>
  </si>
  <si>
    <t>BEA3-40055GB-GN</t>
  </si>
  <si>
    <t>3-yr NetCloud Branch 5G Adapter Essentials Plan, Advanced Plan, and W4005 outdoor adapter (5GB modem), NA *</t>
  </si>
  <si>
    <t>BEA5-40055GB-GN</t>
  </si>
  <si>
    <t>5-yr NetCloud Branch 5G Adapter Essentials Plan, Advanced Plan, and W4005 outdoor adapter (5GB modem), NA *</t>
  </si>
  <si>
    <t>Branch 5G Adapter Renewal</t>
  </si>
  <si>
    <t>BEA1-NCEA-R</t>
  </si>
  <si>
    <t>1-yr Renewal NetCloud Branch 5G Adapter Essentials Plan and Advanced Plan</t>
  </si>
  <si>
    <t>BEA3-NCEA-R</t>
  </si>
  <si>
    <t>3-yr Renewal NetCloud Branch 5G Adapter Essentials Plan and Advanced Plan</t>
  </si>
  <si>
    <t>BEA5-NCEA-R</t>
  </si>
  <si>
    <t>5-yr Renewal NetCloud Branch 5G Adapter Essentials Plan and Advanced Plan</t>
  </si>
  <si>
    <t xml:space="preserve">Essentials Renewal </t>
  </si>
  <si>
    <t>Branch Enterprise Renewals</t>
  </si>
  <si>
    <t>BFA1-NCEA-R</t>
  </si>
  <si>
    <t>1-yr Renewal NetCloud Enterprise Branch Essentials Plan and Advanced Plan</t>
  </si>
  <si>
    <t>BFA3-NCEA-R</t>
  </si>
  <si>
    <t>3-yr Renewal NetCloud Enterprise Branch Essentials Plan and Advanced Plan</t>
  </si>
  <si>
    <t>BFA5-NCEA-R</t>
  </si>
  <si>
    <t>5-yr Renewal NetCloud Enterprise Branch Essentials Plan and Advanced Plan</t>
  </si>
  <si>
    <t>Continuity Essentials Packages</t>
  </si>
  <si>
    <t>BB01-0950C7A-N0</t>
  </si>
  <si>
    <t xml:space="preserve">1-yr NetCloud Branch LTE Adapter Essentials Plan and L950 adapter (300Mbps modem), Americas    </t>
  </si>
  <si>
    <t>BB03-0950C7A-N0</t>
  </si>
  <si>
    <t xml:space="preserve">3-yr NetCloud Branch LTE Adapter Essentials Plan and L950 adapter (300Mbps modem), Americas     </t>
  </si>
  <si>
    <t>BB05-0950C7A-N0</t>
  </si>
  <si>
    <t xml:space="preserve">5-yr NetCloud Branch LTE Adapter Essentials Plan and L950 adapter (300Mbps modem), Americas    </t>
  </si>
  <si>
    <t>BB01-0950C7A-NC</t>
  </si>
  <si>
    <t xml:space="preserve">1-yr NetCloud Branch LTE Adapter Essentials Plan, PoE Injector, Line Cord and L950 adapter (300Mbps modem, 4FF SIM), North America     </t>
  </si>
  <si>
    <t>BB03-0950C7A-NC</t>
  </si>
  <si>
    <t xml:space="preserve">3-yr NetCloud Branch LTE Adapter Essentials Plan, PoE Injector, Line Cord and L950 adapter (300Mbps modem, 4FF SIM), North America    </t>
  </si>
  <si>
    <t>BB05-0950C7A-NC</t>
  </si>
  <si>
    <t xml:space="preserve">5-yr NetCloud Branch LTE Adapter Essentials Plan, PoE Injector, Line Cord and L950 adapter (300Mbps modem, 4FF SIM), North America   </t>
  </si>
  <si>
    <t>CBA550</t>
  </si>
  <si>
    <t>BB1-0550150M-N0N</t>
  </si>
  <si>
    <t xml:space="preserve">1-yr NetCloud Branch LTE Adapter Essentials Plan and CBA550 adapter (150M-D modem), North America     </t>
  </si>
  <si>
    <t>BB3-0550150M-N0N</t>
  </si>
  <si>
    <t xml:space="preserve">3-yr NetCloud Branch LTE Adapter Essentials Plan and CBA550 adapter (150M-D modem), North America     </t>
  </si>
  <si>
    <t>BB5-0550150M-N0N</t>
  </si>
  <si>
    <t xml:space="preserve">5-yr NetCloud Branch LTE Adapter Essentials Plan and CBA550 adapter (150M-D modem), North America     </t>
  </si>
  <si>
    <t>Essentials Renewal</t>
  </si>
  <si>
    <t>BB1-NCESS-R</t>
  </si>
  <si>
    <t>1-yr Renewal NetCloud Branch LTE Adapter Essentials Plan</t>
  </si>
  <si>
    <t>BB3-NCESS-R</t>
  </si>
  <si>
    <t>3-yr Renewal NetCloud Branch LTE Adapter Essentials Plan</t>
  </si>
  <si>
    <t>BB5-NCESS-R</t>
  </si>
  <si>
    <t>5-yr Renewal NetCloud Branch LTE Adapter Essentials Plan</t>
  </si>
  <si>
    <t>Advanced Upgrade</t>
  </si>
  <si>
    <t>Branch Adapter Advanced</t>
  </si>
  <si>
    <t>BB1-NCADV</t>
  </si>
  <si>
    <t>1-yr NetCloud Branch LTE Adapter Advanced Plan (requires corresponding Essentials Plan)</t>
  </si>
  <si>
    <t>BB3-NCADV</t>
  </si>
  <si>
    <t>3-yr NetCloud Branch LTE Adapter Advanced Plan (requires corresponding Essentials Plan)</t>
  </si>
  <si>
    <t>BB5-NCADV</t>
  </si>
  <si>
    <t>5-yr NetCloud Branch LTE Adapter Advanced Plan (requires corresponding Essentials Plan)</t>
  </si>
  <si>
    <t>Advanced Renewal</t>
  </si>
  <si>
    <t>Branch Adapter Advanced Renewal</t>
  </si>
  <si>
    <t>BB1-NCADV-R</t>
  </si>
  <si>
    <t xml:space="preserve">1-yr Renewal NetCloud Branch LTE Adapter Advanced Plan (requires corresponding Essentials Plan)   </t>
  </si>
  <si>
    <t>BB3-NCADV-R</t>
  </si>
  <si>
    <t>3-yr Renewal NetCloud Branch LTE Adapter Advanced Plan (requires corresponding Essentials Plan)</t>
  </si>
  <si>
    <t>BB5-NCADV-R</t>
  </si>
  <si>
    <t>5-yr Renewal NetCloud Branch LTE Adapter Advanced Plan (requires corresponding Essentials Plan)</t>
  </si>
  <si>
    <t>Access Essentials Renewal</t>
  </si>
  <si>
    <t>Branch Access Point Renewal</t>
  </si>
  <si>
    <t>BC1-NCESS-R</t>
  </si>
  <si>
    <t>1-yr Renewal NetCloud Branch Access Point Essentials Plan</t>
  </si>
  <si>
    <t>BC3-NCESS-R</t>
  </si>
  <si>
    <t>3-yr Renewal NetCloud Branch Access Point Essentials Plan</t>
  </si>
  <si>
    <t>BC5-NCESS-R</t>
  </si>
  <si>
    <t>5-yr Renewal NetCloud Branch Access Point Essentials Plan</t>
  </si>
  <si>
    <t>Performance Essentials Packages</t>
  </si>
  <si>
    <t>CR4250</t>
  </si>
  <si>
    <t>BD1-425P-00N</t>
  </si>
  <si>
    <t xml:space="preserve">1-yr NetCloud Branch Performance Essentials Plan and CR4250 router with POE, North America      </t>
  </si>
  <si>
    <t>BD3-425P-00N</t>
  </si>
  <si>
    <t xml:space="preserve">3-yr NetCloud Branch Performance Essentials Plan and CR4250 router with POE, North America      </t>
  </si>
  <si>
    <t>BD5-425P-00N</t>
  </si>
  <si>
    <t xml:space="preserve">5-yr NetCloud Branch Performance Essentials Plan and CR4250 router with POE, North America      </t>
  </si>
  <si>
    <t>BD1-NCESS-R</t>
  </si>
  <si>
    <t>1-yr Renewal NetCloud Branch Performance Essentials Plan</t>
  </si>
  <si>
    <t>BD3-NCESS-R</t>
  </si>
  <si>
    <t xml:space="preserve">3-yr Renewal NetCloud Branch Performance Essentials Plan </t>
  </si>
  <si>
    <t>BD5-NCESS-R</t>
  </si>
  <si>
    <t>5-yr Renewal NetCloud Branch Performance Essentials Plan</t>
  </si>
  <si>
    <t>Branch Performance Advanced</t>
  </si>
  <si>
    <t>BD1-NCADV</t>
  </si>
  <si>
    <t>1-yr NetCloud Branch Performance Advanced Plan (requires corresponding Essentials Plan)</t>
  </si>
  <si>
    <t>BD3-NCADV</t>
  </si>
  <si>
    <t>3-yr NetCloud Branch Performance Advanced Plan (requires corresponding Essentials Plan)</t>
  </si>
  <si>
    <t>BD5-NCADV</t>
  </si>
  <si>
    <t>5-yr NetCloud Branch Performance Advanced Plan (requires corresponding Essentials Plan)</t>
  </si>
  <si>
    <t xml:space="preserve">Advanced Renewal </t>
  </si>
  <si>
    <t>Branch Performance Advanced Renewal</t>
  </si>
  <si>
    <t>BD1-NCADV-R</t>
  </si>
  <si>
    <t>1-yr Renewal NetCloud Branch Performance Advanced Plan (requires corresponding Essentials Plan)</t>
  </si>
  <si>
    <t>BD3-NCADV-R</t>
  </si>
  <si>
    <t>3-yr Renewal NetCloud Branch Performance Advanced Plan (requires corresponding Essentials Plan)</t>
  </si>
  <si>
    <t>BD5-NCADV-R</t>
  </si>
  <si>
    <t>5-yr Renewal NetCloud Branch Performance Advanced Plan (requires corresponding Essentials Plan)</t>
  </si>
  <si>
    <t>Branch 5G Renewal</t>
  </si>
  <si>
    <t>BE01-NCESS-R</t>
  </si>
  <si>
    <t>1-yr Renewal NetCloud Branch 5G  Adapter Essentials Plan</t>
  </si>
  <si>
    <t>BE03-NCESS-R</t>
  </si>
  <si>
    <t>3-yr Renewal NetCloud Branch 5G  Adapter Essentials Plan</t>
  </si>
  <si>
    <t>BE05-NCESS-R</t>
  </si>
  <si>
    <t>5-yr Renewal NetCloud Branch 5G  Adapter Essentials Plan</t>
  </si>
  <si>
    <t>Branch 5G Advanced</t>
  </si>
  <si>
    <t>BE01-NCADV</t>
  </si>
  <si>
    <t>1-yr NetCloud Branch 5G Adapter Advanced Plan</t>
  </si>
  <si>
    <t>BE03-NCADV</t>
  </si>
  <si>
    <t>3-yr NetCloud Branch 5G Adapter Advanced Plan</t>
  </si>
  <si>
    <t>BE05-NCADV</t>
  </si>
  <si>
    <t>5-yr NetCloud Branch 5G Adapter Advanced Plan</t>
  </si>
  <si>
    <t>Branch 5G Advanced Renewal</t>
  </si>
  <si>
    <t>BE01-NCADV-R</t>
  </si>
  <si>
    <t>1-yr Renewal NetCloud Branch 5G Adapter Advanced Plan</t>
  </si>
  <si>
    <t>BE03-NCADV-R</t>
  </si>
  <si>
    <t>3-yr Renewal NetCloud Branch 5G Adapter Advanced Plan</t>
  </si>
  <si>
    <t>BE05-NCADV-R</t>
  </si>
  <si>
    <t>5-yr Renewal NetCloud Branch 5G Adapter Advanced Plan</t>
  </si>
  <si>
    <t>Branch Enterprise Renewal</t>
  </si>
  <si>
    <t>BF01-NCESS-R</t>
  </si>
  <si>
    <t>1-yr Renewal NetCloud Enterprise Branch Essentials Plan</t>
  </si>
  <si>
    <t>BF03-NCESS-R</t>
  </si>
  <si>
    <t>3-yr Renewal NetCloud Enterprise Branch Essentials Plan</t>
  </si>
  <si>
    <t>BF05-NCESS-R</t>
  </si>
  <si>
    <t>5-yr Renewal NetCloud Enterprise Branch Essentials Plan</t>
  </si>
  <si>
    <t>Branch Enterprise Advanced</t>
  </si>
  <si>
    <t>BF01-NCADV</t>
  </si>
  <si>
    <t>1-yr NetCloud Enterprise Branch Advanced Plan</t>
  </si>
  <si>
    <t>BF03-NCADV</t>
  </si>
  <si>
    <t>3-yr NetCloud Enterprise Branch Advanced Plan</t>
  </si>
  <si>
    <t>BF05-NCADV</t>
  </si>
  <si>
    <t>5-yr NetCloud Enterprise Branch Advanced Plan</t>
  </si>
  <si>
    <t>Branch Enterprise Advanced Renewal</t>
  </si>
  <si>
    <t>BF01-NCADV-R</t>
  </si>
  <si>
    <t>1-yr Renewal NetCloud Enterprise Branch Advanced Plan</t>
  </si>
  <si>
    <t>BF03-NCADV-R</t>
  </si>
  <si>
    <t>3-yr Renewal NetCloud Enterprise Branch Advanced Plan</t>
  </si>
  <si>
    <t>BF05-NCADV-R</t>
  </si>
  <si>
    <t>5-yr Renewal NetCloud Enterprise Branch Advanced Plan</t>
  </si>
  <si>
    <t>Virtual Router Essentials Package</t>
  </si>
  <si>
    <t>Virtual Router</t>
  </si>
  <si>
    <t>VA1-CVRESS</t>
  </si>
  <si>
    <t>1-yr NetCloud Essentials Plan for Cradlepoint Virtual Router</t>
  </si>
  <si>
    <t>Virtual Router Renewal</t>
  </si>
  <si>
    <t>VA1-CVRESS-R</t>
  </si>
  <si>
    <t>1-yr Renewal NetCloud Essentials Plan for Cradlepoint Virtual Router</t>
  </si>
  <si>
    <t>Mobile Networking</t>
  </si>
  <si>
    <t>Mobile Essentials+Advanced Packages</t>
  </si>
  <si>
    <t>IBR1700</t>
  </si>
  <si>
    <t>MAA1-1700600M-NA</t>
  </si>
  <si>
    <t>1-yr NetCloud Mobile Essentials Plan, Advanced Plan, and IBR1700 router with WiFi (600Mbps modem), no AC power supply or antennas, North America</t>
  </si>
  <si>
    <t>MAA3-1700600M-NA</t>
  </si>
  <si>
    <t>3-yr NetCloud Mobile Essentials Plan, Advanced Plan, and IBR1700 router with WiFi (600Mbps modem), no AC power supply or antennas, North America</t>
  </si>
  <si>
    <t>MAA5-1700600M-NA</t>
  </si>
  <si>
    <t>5-yr NetCloud Mobile Essentials Plan, Advanced Plan, and IBR1700 router with WiFi (600Mbps modem), no AC power supply or antennas, North America</t>
  </si>
  <si>
    <t>MAA1-1700120B-NA</t>
  </si>
  <si>
    <t>1-yr NetCloud Mobile Essentials Plan, Advanced Plan, and IBR1700 router with WiFi (1200Mbps modem), no AC power supply or antennas, North America</t>
  </si>
  <si>
    <t>MAA3-1700120B-NA</t>
  </si>
  <si>
    <t>3-yr NetCloud Mobile Essentials Plan, Advanced Plan, and IBR1700 router with WiFi (1200Mbps modem), no AC power supply or antennas, North America</t>
  </si>
  <si>
    <t>MAA5-1700120B-NA</t>
  </si>
  <si>
    <t>5-yr NetCloud Mobile Essentials Plan, Advanced Plan, and IBR1700 router with WiFi (1200Mbps modem), no AC power supply or antennas, North America</t>
  </si>
  <si>
    <t>IBR900</t>
  </si>
  <si>
    <t>MAA1-0900600M-NA</t>
  </si>
  <si>
    <t>1-yr NetCloud Mobile Essentials Plan, Advanced Plan, and IBR900 router with WiFi (600Mbps modem), no AC power supply or antennas, North America</t>
  </si>
  <si>
    <t>MAA3-0900600M-NA</t>
  </si>
  <si>
    <t>3-yr NetCloud Mobile Essentials Plan, Advanced Plan, and IBR900 router with WiFi (600Mbps modem), no AC power supply or antennas, North America</t>
  </si>
  <si>
    <t>MAA5-0900600M-NA</t>
  </si>
  <si>
    <t>5-yr NetCloud Mobile Essentials Plan, Advanced Plan, and IBR900 router with WiFi (600Mbps modem), no AC power supply or antennas, North America</t>
  </si>
  <si>
    <t>MAA1-0900120B-NA</t>
  </si>
  <si>
    <t>1-yr NetCloud Mobile Essentials Plan, Advanced Plan, and IBR900 router with WiFi (1000Mbps modem), no AC power supply or antennas, North America</t>
  </si>
  <si>
    <t>MAA3-0900120B-NA</t>
  </si>
  <si>
    <t>3-yr NetCloud Mobile Essentials Plan, Advanced Plan, and IBR900 router with WiFi (1000Mbps modem), no AC power supply or antennas, North America</t>
  </si>
  <si>
    <t>MAA5-0900120B-NA</t>
  </si>
  <si>
    <t>5-yr NetCloud Mobile Essentials Plan, Advanced Plan, and IBR900 router with WiFi (1000Mbps modem), no AC power supply or antennas, North America</t>
  </si>
  <si>
    <t>Essentials+Advanced  Renewal</t>
  </si>
  <si>
    <t>Mobile Renewal</t>
  </si>
  <si>
    <t>MAA1-NCEA-R</t>
  </si>
  <si>
    <t>1-yr Renewal NetCloud Mobile Essentials Plan and Advanced Plan</t>
  </si>
  <si>
    <t>MAA3-NCEA-R</t>
  </si>
  <si>
    <t>3-yr Renewal NetCloud Mobile Essentials Plan and Advanced Plan</t>
  </si>
  <si>
    <t>MAA5-NCEA-R</t>
  </si>
  <si>
    <t>5-yr Renewal NetCloud Mobile Essentials Plan and Advanced Plan</t>
  </si>
  <si>
    <t>Mobile Performance Networking Essentials+Advanced Packages</t>
  </si>
  <si>
    <t>R1900</t>
  </si>
  <si>
    <t>MBA1-19005GB-GA</t>
  </si>
  <si>
    <t>1-yr NetCloud Mobile Performance Essentials Plan, Advanced Plan, and R1900 router with WiFi (5G modem), no AC power supply or antennas, Global</t>
  </si>
  <si>
    <t>MBA3-19005GB-GA</t>
  </si>
  <si>
    <t>3-yr NetCloud Mobile Performance Essentials Plan, Advanced Plan, and R1900 router with WiFi (5G modem), no AC power supply or antennas, Global</t>
  </si>
  <si>
    <t>MBA5-19005GB-GA</t>
  </si>
  <si>
    <t>5-yr NetCloud Mobile Performance Essentials Plan, Advanced Plan, and R1900 router with WiFi (5G modem), no AC power supply or antennas, Global</t>
  </si>
  <si>
    <t>R2105</t>
  </si>
  <si>
    <t>MBA1-2105-5GB-GA</t>
  </si>
  <si>
    <t xml:space="preserve">1-yr NetCloud Mobile Performance 5G Router Essentials Plan, Advanced Plan, and R2105 router with WiFi (5G modem, 4FF SIM optional but not included),  integrated antennas,  no AC power supply, Global  </t>
  </si>
  <si>
    <t>MBA3-2105-5GB-GA</t>
  </si>
  <si>
    <t xml:space="preserve">3-yr NetCloud Mobile Performance 5G Router Essentials Plan, Advanced Plan, and R2105 router with WiFi (5G modem, 4FF SIM optional but not included),  integrated antennas,  no AC power supply, Global  </t>
  </si>
  <si>
    <t>MBA5-2105-5GB-GA</t>
  </si>
  <si>
    <t xml:space="preserve">5-yr NetCloud Mobile Performance 5G Router Essentials Plan, Advanced Plan, and R2105 router with WiFi (5G modem, 4FF SIM optional but not included),  integrated antennas,  no AC power supply, Global  </t>
  </si>
  <si>
    <t>R2155</t>
  </si>
  <si>
    <t>MBA1-2155-5GB-GA</t>
  </si>
  <si>
    <t xml:space="preserve">1-yr NetCloud Mobile Performance 5G Router Essentials Plan, Advanced Plan, and R2155 router no WiFi (5G modem, 4FF SIM optional but not included),  integrated antennas,  no AC power supply, Global  </t>
  </si>
  <si>
    <t>MBA3-2155-5GB-GA</t>
  </si>
  <si>
    <t xml:space="preserve">3-yr NetCloud Mobile Performance 5G Router Essentials Plan, Advanced Plan, and R2155 router no WiFi (5G modem, 4FF SIM optional but not included),  integrated antennas,  no AC power supply, Global  </t>
  </si>
  <si>
    <t>MBA5-2155-5GB-GA</t>
  </si>
  <si>
    <t xml:space="preserve">5-yr NetCloud Mobile Performance 5G Router Essentials Plan, Advanced Plan, and R2155 router no WiFi (5G modem, 4FF SIM optional but not included),  integrated antennas,  no AC power supply, Global  </t>
  </si>
  <si>
    <t>Mobile Performance Renewal</t>
  </si>
  <si>
    <t>MBA1-NCEA-R</t>
  </si>
  <si>
    <t>1-yr Renewal NetCloud Mobile Performance Essentials Plan and Advanced Plan</t>
  </si>
  <si>
    <t>MBA3-NCEA-R</t>
  </si>
  <si>
    <t>3-yr Renewal NetCloud Mobile Performance Essentials Plan and Advanced Plan</t>
  </si>
  <si>
    <t>MBA5-NCEA-R</t>
  </si>
  <si>
    <t>5-yr Renewal NetCloud Mobile Performance Essentials Plan and Advanced Plan</t>
  </si>
  <si>
    <t>Mobile Essentials Packages</t>
  </si>
  <si>
    <t>MA1-1700600M-NNA</t>
  </si>
  <si>
    <t>1-yr NetCloud Mobile Essentials Plan and IBR1700 router with WiFi (600Mbps modem), no AC power supply or antennas, North America</t>
  </si>
  <si>
    <t>MA3-1700600M-NNA</t>
  </si>
  <si>
    <t>3-yr NetCloud Mobile Essentials Plan and IBR1700 router with WiFi (600Mbps modem), no AC power supply or antennas, North America</t>
  </si>
  <si>
    <t>MA5-1700600M-NNA</t>
  </si>
  <si>
    <t>5-yr NetCloud Mobile Essentials Plan and IBR1700 router with WiFi (600Mbps modem), no AC power supply or antennas, North America</t>
  </si>
  <si>
    <t>MA1-1700120B-NNA</t>
  </si>
  <si>
    <t>1-yr NetCloud Mobile Essentials Plan and IBR1700 router with WiFi (1200Mbps modem), no AC power supply or antennas, North America</t>
  </si>
  <si>
    <t>MA3-1700120B-NNA</t>
  </si>
  <si>
    <t>3-yr NetCloud Mobile Essentials Plan and IBR1700 router with WiFi (1200Mbps modem), no AC power supply or antennas, North America</t>
  </si>
  <si>
    <t>MA5-1700120B-NNA</t>
  </si>
  <si>
    <t>5-yr NetCloud Mobile Essentials Plan and IBR1700 router with WiFi (1200Mbps modem), no AC power supply or antennas, North America</t>
  </si>
  <si>
    <t>MA1-0900600M-NNA</t>
  </si>
  <si>
    <t>1-yr NetCloud Mobile Essentials Plan and IBR900 router with WiFi (600Mbps modem), no AC power supply or antennas, North America</t>
  </si>
  <si>
    <t>MA3-0900600M-NNA</t>
  </si>
  <si>
    <t>3-yr NetCloud Mobile Essentials Plan and IBR900 router with WiFi (600Mbps modem), no AC power supply or antennas, North America</t>
  </si>
  <si>
    <t>MA5-0900600M-NNA</t>
  </si>
  <si>
    <t>5-yr NetCloud Mobile Essentials Plan and IBR900 router with WiFi (600Mbps modem), no AC power supply or antennas, North America</t>
  </si>
  <si>
    <t>MA1-0900120B-NNA</t>
  </si>
  <si>
    <t>1-yr NetCloud Mobile Essentials Plan and IBR900 router with WiFi (1000Mbps modem), no AC power supply or antennas, North America</t>
  </si>
  <si>
    <t>MA3-0900120B-NNA</t>
  </si>
  <si>
    <t>3-yr NetCloud Mobile Essentials Plan and IBR900 router with WiFi (1000Mbps modem), no AC power supply or antennas, North America</t>
  </si>
  <si>
    <t>MA5-0900120B-NNA</t>
  </si>
  <si>
    <t>5-yr NetCloud Mobile Essentials Plan and IBR900 router with WiFi (1000Mbps modem), no AC power supply or antennas, North America</t>
  </si>
  <si>
    <t>MA1-0900NM-0NA</t>
  </si>
  <si>
    <t>1-yr NetCloud Mobile Essentials Plan and IBR900 router with WiFi (no modem), no AC power supply or antennas, North America</t>
  </si>
  <si>
    <t>MA3-0900NM-0NA</t>
  </si>
  <si>
    <t>3-yr NetCloud Mobile Essentials Plan and IBR900 router with WiFi (no modem), no AC power supply or antennas, North America</t>
  </si>
  <si>
    <t>MA5-0900NM-0NA</t>
  </si>
  <si>
    <t>5-yr NetCloud Mobile Essentials Plan and IBR900 router with WiFi (no modem), no AC power supply or antennas, North America</t>
  </si>
  <si>
    <t>MA1-NCESS-R</t>
  </si>
  <si>
    <t>1-yr Renewal NetCloud Mobile Essentials Plan</t>
  </si>
  <si>
    <t>MA3-NCESS-R</t>
  </si>
  <si>
    <t>3-yr Renewal NetCloud Mobile Essentials Plan</t>
  </si>
  <si>
    <t>MA5-NCESS-R</t>
  </si>
  <si>
    <t>5-yr Renewal NetCloud Mobile Essentials Plan</t>
  </si>
  <si>
    <t>Mobile Advanced</t>
  </si>
  <si>
    <t>MA1-NCADV</t>
  </si>
  <si>
    <t>1-yr NetCloud Mobile Advanced Plan (requires corresponding Essentials Plan)</t>
  </si>
  <si>
    <t>MA3-NCADV</t>
  </si>
  <si>
    <t>3-yr NetCloud Mobile Advanced Plan (requires corresponding Essentials Plan)</t>
  </si>
  <si>
    <t>MA5-NCADV</t>
  </si>
  <si>
    <t>5-yr NetCloud Mobile Advanced Plan (requires corresponding Essentials Plan)</t>
  </si>
  <si>
    <t>Mobile Advanced Renewal</t>
  </si>
  <si>
    <t>MA1-NCADV-R</t>
  </si>
  <si>
    <t>1-yr Renewal NetCloud Mobile Advanced Plan (requires corresponding Essentials Plan)</t>
  </si>
  <si>
    <t>MA3-NCADV-R</t>
  </si>
  <si>
    <t>3-yr Renewal NetCloud Mobile Advanced Plan (requires corresponding Essentials Plan)</t>
  </si>
  <si>
    <t>MA5-NCADV-R</t>
  </si>
  <si>
    <t>5-yr Renewal NetCloud Mobile Advanced Plan (requires corresponding Essentials Plan)</t>
  </si>
  <si>
    <t>Mobile Performance Networking Essentials Packages</t>
  </si>
  <si>
    <t>MB01-19005GB-GA</t>
  </si>
  <si>
    <t>1-yr NetCloud Mobile Performance Essentials Plan and R1900 router with WiFi (5G modem), no AC power supply or antennas, Global</t>
  </si>
  <si>
    <t>MB03-19005GB-GA</t>
  </si>
  <si>
    <t>3-yr NetCloud Mobile Performance Essentials Plan and R1900 router with WiFi (5G modem), no AC power supply or antennas, Global</t>
  </si>
  <si>
    <t>MB05-19005GB-GA</t>
  </si>
  <si>
    <t>5-yr NetCloud Mobile Performance Essentials Plan and R1900 router with WiFi (5G modem), no AC power supply or antennas, Global</t>
  </si>
  <si>
    <t>MB01-2105-5GB-GA</t>
  </si>
  <si>
    <t xml:space="preserve">1-yr NetCloud Mobile Performance 5G Router Essentials Plan, and R2105 router with WiFi (5G modem, 4FF SIM optional but not included),  integrated antennas,  no AC power supply, Global  </t>
  </si>
  <si>
    <t>MB03-2105-5GB-GA</t>
  </si>
  <si>
    <t xml:space="preserve">3-yr NetCloud Mobile Performance 5G Router Essentials Plan, and R2105 router with WiFi (5G modem, 4FF SIM optional but not included),  integrated antennas,  no AC power supply, Global  </t>
  </si>
  <si>
    <t>MB05-2105-5GB-GA</t>
  </si>
  <si>
    <t xml:space="preserve">5-yr NetCloud Mobile Performance 5G Router Essentials Plan, and R2105 router with WiFi (5G modem, 4FF SIM optional but not included),  integrated antennas,  no AC power supply, Global  </t>
  </si>
  <si>
    <t>MB01-2155-5GB-GA</t>
  </si>
  <si>
    <t xml:space="preserve">1-yr NetCloud Mobile Performance 5G Router Essentials Plan, and R2155 router no WiFi (5G modem, 4FF SIM optional but not included),  integrated antennas,  no AC power supply, Global  </t>
  </si>
  <si>
    <t>MB03-2155-5GB-GA</t>
  </si>
  <si>
    <t xml:space="preserve">3-yr NetCloud Mobile Performance 5G Router Essentials Plan, and R2155 router no WiFi (5G modem, 4FF SIM optional but not included),  integrated antennas,  no AC power supply, Global  </t>
  </si>
  <si>
    <t>MB05-2155-5GB-GA</t>
  </si>
  <si>
    <t xml:space="preserve">5-yr NetCloud Mobile Performance 5G Router Essentials Plan, and R2155 router no WiFi (5G modem, 4FF SIM optional but not included),  integrated antennas,  no AC power supply, Global  </t>
  </si>
  <si>
    <t>MB01-NCESS-R</t>
  </si>
  <si>
    <t>1-yr Renewal NetCloud Mobile Performance Essentials Plan</t>
  </si>
  <si>
    <t>MB03-NCESS-R</t>
  </si>
  <si>
    <t>3-yr Renewal NetCloud Mobile Performance Essentials Plan</t>
  </si>
  <si>
    <t>MB05-NCESS-R</t>
  </si>
  <si>
    <t>5-yr Renewal NetCloud Mobile Performance Essentials Plan</t>
  </si>
  <si>
    <t>Mobile Performance Advanced</t>
  </si>
  <si>
    <t>MB01-NCADV</t>
  </si>
  <si>
    <t>1-yr NetCloud Mobile Performance Advanced Plan (requires corresponding Essentials Plan)</t>
  </si>
  <si>
    <t>MB03-NCADV</t>
  </si>
  <si>
    <t>3-yr NetCloud Mobile Performance Advanced Plan (requires corresponding Essentials Plan)</t>
  </si>
  <si>
    <t>MB05-NCADV</t>
  </si>
  <si>
    <t>5-yr NetCloud Mobile Performance Advanced Plan (requires corresponding Essentials Plan)</t>
  </si>
  <si>
    <t>Mobile Performance Advanced Renewal</t>
  </si>
  <si>
    <t>MB01-NCADV-R</t>
  </si>
  <si>
    <t>1-yr Renewal NetCloud Mobile Performance Advanced Plan (requires corresponding Essentials Plan)</t>
  </si>
  <si>
    <t>MB03-NCADV-R</t>
  </si>
  <si>
    <t>3-yr Renewal NetCloud Mobile Performance Advanced Plan (requires corresponding Essentials Plan)</t>
  </si>
  <si>
    <t>MB05-NCADV-R</t>
  </si>
  <si>
    <t>5-yr Renewal NetCloud Mobile Performance Advanced Plan (requires corresponding Essentials Plan)</t>
  </si>
  <si>
    <t>IoT Networking</t>
  </si>
  <si>
    <t>IoT Essentials+Advanced Packages</t>
  </si>
  <si>
    <t>IBR600C</t>
  </si>
  <si>
    <t>TBA3-600C150M-NN</t>
  </si>
  <si>
    <t xml:space="preserve">3-yr NetCloud IoT Essentials Plan, Advanced Plan, and IBR600C router with WiFi (150 Mbps modem), North America     </t>
  </si>
  <si>
    <t>TBA5-600C150M-NN</t>
  </si>
  <si>
    <t xml:space="preserve">5-yr NetCloud IoT Essentials Plan, Advanced Plan, and IBR600C router with WiFi (150 Mbps modem), North America     </t>
  </si>
  <si>
    <t>IBR650C</t>
  </si>
  <si>
    <t>TBA3-650C150M-NN</t>
  </si>
  <si>
    <t xml:space="preserve">3-yr NetCloud IoT Essentials Plan, Advanced Plan, and IBR650C router no WiFi (150 Mbps modem), North America     </t>
  </si>
  <si>
    <t>TBA5-650C150M-NN</t>
  </si>
  <si>
    <t xml:space="preserve">5-yr NetCloud IoT Essentials Plan, Advanced Plan, and IBR650C router no WiFi (150 Mbps modem), North America     </t>
  </si>
  <si>
    <t>IOT Renewal</t>
  </si>
  <si>
    <t>TBA1-NCEA-R</t>
  </si>
  <si>
    <t>1-yr Renewal NetCloud IoT Essentials Plan and Advanced Plan</t>
  </si>
  <si>
    <t>TBA3-NCEA-R</t>
  </si>
  <si>
    <t xml:space="preserve">3-yr Renewal NetCloud IoT Essentials Plan and Advanced Plan       </t>
  </si>
  <si>
    <t>TBA5-NCEA-R</t>
  </si>
  <si>
    <t>5-yr Renewal NetCloud IoT Essentials Plan and Advanced Plan</t>
  </si>
  <si>
    <t>Ruggedized IoT Essentials+Advanced Packages</t>
  </si>
  <si>
    <t>TCA3-0900600M-NN</t>
  </si>
  <si>
    <t>3-yr NetCloud Ruggedized IoT Essentials Plan, Advanced Plan, and IBR900 router with WiFi (600Mbps modem), with AC power supply and antennas, North America</t>
  </si>
  <si>
    <t>TCA5-0900600M-NN</t>
  </si>
  <si>
    <t>5-yr NetCloud Ruggedized IoT Essentials Plan, Advanced Plan, and IBR900 router with WiFi (600Mbps modem), with AC power supply and antennas, North America</t>
  </si>
  <si>
    <t>TCA3-0900120B-NN</t>
  </si>
  <si>
    <t>3-yr NetCloud Ruggedized IoT Essentials Plan, Advanced Plan, and IBR900 router with WiFi (1000Mbps modem), with AC power supply and antennas, North America</t>
  </si>
  <si>
    <t>TCA5-0900120B-NN</t>
  </si>
  <si>
    <t>5-yr NetCloud Ruggedized IoT Essentials Plan, Advanced Plan, and IBR900 router with WiFi (1000Mbps modem), with AC power supply and antennas, North America</t>
  </si>
  <si>
    <t>TBA3-2105-5GB-GA</t>
  </si>
  <si>
    <t xml:space="preserve">3-yr NetCloud Ruggedized IoT Essentials Plan, Advanced Plan, and R2105 router with WiFi (5G modem, 4FF SIM optional but not included),  integrated antennas,  no AC power supply, Global  </t>
  </si>
  <si>
    <t>TBA5-2105-5GB-GA</t>
  </si>
  <si>
    <t xml:space="preserve">5-yr NetCloud Ruggedized IoT Essentials Plan, Advanced Plan, and R2105 router with WiFi (5G modem, 4FF SIM optional but not included),  integrated antennas,  no AC power supply, Global  </t>
  </si>
  <si>
    <t>TBA3-2155-5GB-GA</t>
  </si>
  <si>
    <t xml:space="preserve">3-yr NetCloud Ruggedized IoT Essentials Plan, Advanced Plan, and R2155 router no WiFi (5G modem, 4FF SIM optional but not included),  integrated antennas,  no AC power supply, Global  </t>
  </si>
  <si>
    <t>TBA5-2155-5GB-GA</t>
  </si>
  <si>
    <t xml:space="preserve">5-yr NetCloud Ruggedized IoT Essentials Plan, Advanced Plan, and R2155 router no WiFi (5G modem, 4FF SIM optional but not included),  integrated antennas,  no AC power supply, Global  </t>
  </si>
  <si>
    <t>Ruggedized IoT Renewal</t>
  </si>
  <si>
    <t>TCA1-NCEA-R</t>
  </si>
  <si>
    <t>1-yr Renewal NetCloud Ruggedized IoT Essentials Plan and Advanced Plans</t>
  </si>
  <si>
    <t>TCA3-NCEA-R</t>
  </si>
  <si>
    <t>3-yr Renewal NetCloud Ruggedized IoT Essentials Plan and Advanced Plans</t>
  </si>
  <si>
    <t>TCA5-NCEA-R</t>
  </si>
  <si>
    <t>5-yr Renewal NetCloud Ruggedized IoT Essentials Plan and Advanced Plans</t>
  </si>
  <si>
    <t>Private Cellular Networks Essentials+Advanced Packages</t>
  </si>
  <si>
    <t>R500</t>
  </si>
  <si>
    <t>TDA3-0500C7C-NN</t>
  </si>
  <si>
    <t>3-yr NetCloud IoT Essentials Plan, Advanced Plan for Private Cellular Networks, and R500 router with WiFi (300Mbps modem), with AC power supply and antennas, North America</t>
  </si>
  <si>
    <t>TDA5-0500C7C-NN</t>
  </si>
  <si>
    <t>5-yr NetCloud IoT Essentials Plan, Advanced Plan for Private Cellular Networks, and R500 router with WiFi (300Mbps modem), with AC power supply and antennas, North America</t>
  </si>
  <si>
    <t>IoT PCN Renewal</t>
  </si>
  <si>
    <t>TDA1-NCEA-R</t>
  </si>
  <si>
    <t>1-yr Renewal NetCloud IoT Essentials Plan and Advanced Plan for Private Cellular Networks (requires corresponding Essentials packages)</t>
  </si>
  <si>
    <t>TDA3-NCEA-R</t>
  </si>
  <si>
    <t>3-yr Renewal NetCloud IoT Essentials Plan and Advanced Plan for Private Cellular Networks (requires corresponding Essentials packages)</t>
  </si>
  <si>
    <t>TDA5-NCEA-R</t>
  </si>
  <si>
    <t>5-yr Renewal NetCloud IoT Essentials Plan and Advanced Plan for Private Cellular Networks (requires corresponding Essentials packages)</t>
  </si>
  <si>
    <t>IoT Essentials Packages</t>
  </si>
  <si>
    <t>TB3-600C150M-NNN</t>
  </si>
  <si>
    <t xml:space="preserve">3-yr NetCloud IoT Essentials Plan and IBR600C router with WiFi (150 Mbps modem), North America     </t>
  </si>
  <si>
    <t>TB5-600C150M-NNN</t>
  </si>
  <si>
    <t xml:space="preserve">5-yr NetCloud IoT Essentials Plan and IBR600C router with WiFi (150 Mbps modem), North America     </t>
  </si>
  <si>
    <t>IBR200</t>
  </si>
  <si>
    <t>TB3-020010M-VNN</t>
  </si>
  <si>
    <t xml:space="preserve">3-yr NetCloud IoT Gateway Essentials Plan and IBR200 router with WiFi (10 Mbps modem) for Verizon     </t>
  </si>
  <si>
    <t>TB5-020010M-VNN</t>
  </si>
  <si>
    <t xml:space="preserve">5-yr NetCloud IoT Gateway Essentials Plan and IBR200 router with WiFi (10 Mbps modem) for Verizon     </t>
  </si>
  <si>
    <t>TB3-020010M-ANN</t>
  </si>
  <si>
    <t xml:space="preserve">3-yr NetCloud IoT Gateway Essentials Plan and IBR200 router with WiFi (10 Mbps modem) for AT&amp;T and Generic   </t>
  </si>
  <si>
    <t>TB5-020010M-ANN</t>
  </si>
  <si>
    <t xml:space="preserve">5-yr NetCloud IoT Gateway Essentials Plan and IBR200 router with WiFi (10 Mbps modem) for AT&amp;T and Generic   </t>
  </si>
  <si>
    <t>TB3-650C150M-N0N</t>
  </si>
  <si>
    <t xml:space="preserve">3-yr NetCloud IoT Essentials Plan and IBR650C router no WiFi (150 Mbps modem), North America     </t>
  </si>
  <si>
    <t>TB5-650C150M-N0N</t>
  </si>
  <si>
    <t xml:space="preserve">5-yr NetCloud IoT Essentials Plan and IBR650C router no WiFi (150 Mbps modem), North America     </t>
  </si>
  <si>
    <t>IoT Renewal</t>
  </si>
  <si>
    <t>TB1-NCESS-R</t>
  </si>
  <si>
    <t>1-yr Renewal NetCloud IoT Essentials Plan</t>
  </si>
  <si>
    <t>TB3-NCESS-R</t>
  </si>
  <si>
    <t xml:space="preserve">3-yr Renewal NetCloud IoT Essentials Plan       </t>
  </si>
  <si>
    <t>TB5-NCESS-R</t>
  </si>
  <si>
    <t>5-yr Renewal NetCloud IoT Essentials Plan</t>
  </si>
  <si>
    <t>IoT Advanced</t>
  </si>
  <si>
    <t>TB1-NCADV</t>
  </si>
  <si>
    <t>1-yr NetCloud IoT Advanced Plan (requires corresponding Essentials Plan)</t>
  </si>
  <si>
    <t>TB3-NCADV</t>
  </si>
  <si>
    <t>3-yr NetCloud IoT Advanced Plan (requires corresponding Essentials Plan)</t>
  </si>
  <si>
    <t>TB5-NCADV</t>
  </si>
  <si>
    <t>5-yr NetCloud IoT Advanced Plan (requires corresponding Essentials Plan)</t>
  </si>
  <si>
    <t>IoT Advanced Renewal</t>
  </si>
  <si>
    <t>TB1-NCADV-R</t>
  </si>
  <si>
    <t>1-yr Renewal NetCloud IoT Advanced Plan (requires corresponding Essentials Plan)</t>
  </si>
  <si>
    <t>TB3-NCADV-R</t>
  </si>
  <si>
    <t>3-yr Renewal NetCloud IoT Advanced Plan (requires corresponding Essentials Plan)</t>
  </si>
  <si>
    <t>TB5-NCADV-R</t>
  </si>
  <si>
    <t>5-yr Renewal NetCloud IoT Advanced Plan (requires corresponding Essentials Plan)</t>
  </si>
  <si>
    <t>Ruggedized IoT Essentials Packages</t>
  </si>
  <si>
    <t>TC03-0900600M-NN</t>
  </si>
  <si>
    <t>3-yr NetCloud Ruggedized IoT Essentials Plan and IBR900 router with WiFi (600Mbps modem), with AC power supply and antennas, North America</t>
  </si>
  <si>
    <t>TC05-0900600M-NN</t>
  </si>
  <si>
    <t>5-yr NetCloud Ruggedized IoT Essentials Plan and IBR900 router with WiFi (600Mbps modem), with AC power supply and antennas, North America</t>
  </si>
  <si>
    <t>TC03-0900120B-NN</t>
  </si>
  <si>
    <t>3-yr NetCloud Ruggedized IoT Essentials Plan and IBR900 router with WiFi (1000Mbps modem), with AC power supply and antennas, North America</t>
  </si>
  <si>
    <t>TC05-0900120B-NN</t>
  </si>
  <si>
    <t>5-yr NetCloud Ruggedized IoT Essentials Plan and IBR900 router with WiFi (1000Mbps modem), with AC power supply and antennas, North America</t>
  </si>
  <si>
    <t>TB03-2105-5GB-GA</t>
  </si>
  <si>
    <t xml:space="preserve">3-yr NetCloud Ruggedized IoT Essentials Plan, and R2105 router with WiFi (5G modem, 4FF SIM optional but not included),  integrated antennas,  no AC power supply, Global  </t>
  </si>
  <si>
    <t>TB05-2105-5GB-GA</t>
  </si>
  <si>
    <t xml:space="preserve">5-yr NetCloud Ruggedized IoT Essentials Plan, and R2105 router with WiFi (5G modem, 4FF SIM optional but not included),  integrated antennas,  no AC power supply, Global  </t>
  </si>
  <si>
    <t>TB03-2155-5GB-GA</t>
  </si>
  <si>
    <t xml:space="preserve">3-yr NetCloud Ruggedized IoT Essentials Plan, and R2155 router no WiFi (5G modem, 4FF SIM optional but not included),  integrated antennas,  no AC power supply, Global  </t>
  </si>
  <si>
    <t>TB05-2155-5GB-GA</t>
  </si>
  <si>
    <t xml:space="preserve">5-yr NetCloud Ruggedized IoT Essentials Plan, and R2155 router no WiFi (5G modem, 4FF SIM optional but not included),  integrated antennas,  no AC power supply, Global  </t>
  </si>
  <si>
    <t>TC01-NCESS-R</t>
  </si>
  <si>
    <t>1-yr Renewal NetCloud Ruggedized IoT Essentials Plan</t>
  </si>
  <si>
    <t>TC03-NCESS-R</t>
  </si>
  <si>
    <t>3-yr Renewal NetCloud Ruggedized IoT Essentials Plan</t>
  </si>
  <si>
    <t>TC05-NCESS-R</t>
  </si>
  <si>
    <t>5-yr Renewal NetCloud Ruggedized IoT Essentials Plan</t>
  </si>
  <si>
    <t>Ruggedized IoT Advanced</t>
  </si>
  <si>
    <t>TC01-NCADV</t>
  </si>
  <si>
    <t>1-yr NetCloud Ruggedized IoT Advanced Plan (requires corresponding Essentials Plan)</t>
  </si>
  <si>
    <t>TC03-NCADV</t>
  </si>
  <si>
    <t>3-yr NetCloud Ruggedized IoT Advanced Plan (requires corresponding Essentials Plan)</t>
  </si>
  <si>
    <t>TC05-NCADV</t>
  </si>
  <si>
    <t>5-yr NetCloud Ruggedized IoT Advanced Plan (requires corresponding Essentials Plan)</t>
  </si>
  <si>
    <t>Ruggedized IoT Advanced Renewal</t>
  </si>
  <si>
    <t>TC01-NCADV-R</t>
  </si>
  <si>
    <t>1-yr Renewal NetCloud Ruggedized IoT Advanced Plan</t>
  </si>
  <si>
    <t>TC03-NCADV-R</t>
  </si>
  <si>
    <t>3-yr Renewal NetCloud Ruggedized IoT Advanced Plan</t>
  </si>
  <si>
    <t>TC05-NCADV-R</t>
  </si>
  <si>
    <t>5-yr Renewal NetCloud Ruggedized IoT Advanced Plan</t>
  </si>
  <si>
    <t>Private Cellular Network Packages</t>
  </si>
  <si>
    <t>TD03-0500C7C-NN</t>
  </si>
  <si>
    <t>3-yr NetCloud IoT Essentials Plan for Private Cellular Networks, and R500 router with WiFi (300Mbps modem), with AC power supply and antennas, North America</t>
  </si>
  <si>
    <t>TD05-0500C7C-NN</t>
  </si>
  <si>
    <t>5-yr NetCloud IoT Essentials Plan for Private Cellular Networks, and R500 router with WiFi (300Mbps modem), with AC power supply and antennas, North America</t>
  </si>
  <si>
    <t>TD01-NCESS-R</t>
  </si>
  <si>
    <t xml:space="preserve">1-yr Renewal NetCloud IoT Essentials Plan for Private Cellular Networks      </t>
  </si>
  <si>
    <t>TD03-NCESS-R</t>
  </si>
  <si>
    <t xml:space="preserve">3-yr Renewal NetCloud IoT Essentials Plan for Private Cellular Networks      </t>
  </si>
  <si>
    <t>TD05-NCESS-R</t>
  </si>
  <si>
    <t xml:space="preserve">5-yr Renewal NetCloud IoT Essentials Plan for Private Cellular Networks      </t>
  </si>
  <si>
    <t>IoT PCN Advanced</t>
  </si>
  <si>
    <t>TD01-NCADV</t>
  </si>
  <si>
    <t>1-yr NetCloud IoT Advanced Plan for Private Cellular Networks (requires corresponding Essentials packages)</t>
  </si>
  <si>
    <t>TD03-NCADV</t>
  </si>
  <si>
    <t>3-yr NetCloud IoT Advanced Plan for Private Cellular Networks (requires corresponding Essentials packages)</t>
  </si>
  <si>
    <t>TD05-NCADV</t>
  </si>
  <si>
    <t>5-yr NetCloud IoT Advanced Plan for Private Cellular Networks (requires corresponding Essentials packages)</t>
  </si>
  <si>
    <t>IoT PCN Advanced Renewal</t>
  </si>
  <si>
    <t>TD01-NCADV-R</t>
  </si>
  <si>
    <t>1-yr Renewal NetCloud IoT Advanced Plan for Private Cellular Networks (requires corresponding Essentials packages)</t>
  </si>
  <si>
    <t>TD03-NCADV-R</t>
  </si>
  <si>
    <t>3-yr Renewal NetCloud IoT Advanced Plan for Private Cellular Networks (requires corresponding Essentials packages)</t>
  </si>
  <si>
    <t>TD05-NCADV-R</t>
  </si>
  <si>
    <t>5-yr Renewal NetCloud IoT Advanced Plan for Private Cellular Networks (requires corresponding Essentials packages)</t>
  </si>
  <si>
    <t>Public Sector Only</t>
  </si>
  <si>
    <t>FIPS Mobile Routers</t>
  </si>
  <si>
    <t>IBR1700 FIPS</t>
  </si>
  <si>
    <t>MA1-170F600M-XFA</t>
  </si>
  <si>
    <t>1-yr NetCloud Mobile FIPS Essentials Plan, Advanced Plan, and IBR1700 FIPS router with WiFi (600Mbps modem), no AC power supply or antennas, North America</t>
  </si>
  <si>
    <t>MA3-170F600M-XFA</t>
  </si>
  <si>
    <t>3-yr NetCloud Mobile FIPS Essentials Plan, Advanced Plan, and IBR1700 FIPS router with WiFi (600Mbps modem), no AC power supply or antennas, North America</t>
  </si>
  <si>
    <t>MA5-170F600M-XFA</t>
  </si>
  <si>
    <t>5-yr NetCloud Mobile FIPS Essentials Plan, Advanced Plan, and IBR1700 FIPS router with WiFi (600Mbps modem), no AC power supply or antennas, North America</t>
  </si>
  <si>
    <t>MA1-170F120B-XFA</t>
  </si>
  <si>
    <t>1-yr NetCloud Mobile FIPS Essentials Plan, Advanced Plan, and IBR1700 FIPS router with WiFi (1200Mbps modem), no AC power supply or antennas, North America</t>
  </si>
  <si>
    <t>MA3-170F120B-XFA</t>
  </si>
  <si>
    <t>3-yr NetCloud Mobile FIPS Essentials Plan, Advanced Plan, and IBR1700 FIPS router with WiFi (1200Mbps modem), no AC power supply or antennas, North America</t>
  </si>
  <si>
    <t>MA5-170F120B-XFA</t>
  </si>
  <si>
    <t>5-yr NetCloud Mobile FIPS Essentials Plan, Advanced Plan, and IBR1700 FIPS router with WiFi (1200Mbps modem), no AC power supply or antennas, North America</t>
  </si>
  <si>
    <t>IBR900 FIPS</t>
  </si>
  <si>
    <t>MA1-900F600M-XFA</t>
  </si>
  <si>
    <t>1-yr NetCloud Mobile FIPS Essentials Plan, Advanced Plan, and IBR900 FIPS router with WiFi (600Mbps modem), no AC power supply or antennas, North America</t>
  </si>
  <si>
    <t>MA3-900F600M-XFA</t>
  </si>
  <si>
    <t>3-yr NetCloud Mobile FIPS Essentials Plan, Advanced Plan, and IBR900 FIPS router with WiFi (600Mbps modem), no AC power supply or antennas, North America</t>
  </si>
  <si>
    <t>MA5-900F600M-XFA</t>
  </si>
  <si>
    <t>5-yr NetCloud Mobile FIPS Essentials Plan, Advanced Plan, and IBR900 FIPS router with WiFi (600Mbps modem), no AC power supply or antennas, North America</t>
  </si>
  <si>
    <t>MA1-900F120B-XFA</t>
  </si>
  <si>
    <t>1-yr NetCloud Mobile FIPS Essentials Plan, Advanced Plan, and IBR900 FIPS router with WiFi (1000Mbps modem), no AC power supply or antennas, North America</t>
  </si>
  <si>
    <t>MA3-900F120B-XFA</t>
  </si>
  <si>
    <t>3-yr NetCloud Mobile FIPS Essentials Plan, Advanced Plan, and IBR900 FIPS router with WiFi (1000Mbps modem), no AC power supply or antennas, North America</t>
  </si>
  <si>
    <t>MA5-900F120B-XFA</t>
  </si>
  <si>
    <t>5-yr NetCloud Mobile FIPS Essentials Plan, Advanced Plan, and IBR900 FIPS router with WiFi (1000Mbps modem), no AC power supply or antennas, North America</t>
  </si>
  <si>
    <t>Public Sector - FIPS Mobile Routers</t>
  </si>
  <si>
    <t xml:space="preserve">MAX5-170F120B-F0 </t>
  </si>
  <si>
    <t>5-yr NetCloud Mobile FIPS Essentials Plan, Advanced Plan, and IBR1700 FIPS router with dual 1200Mbps modem, high temp AC power supply, antennas, Verizon &amp; AT&amp;T SIMs inserted, North America</t>
  </si>
  <si>
    <t xml:space="preserve">MAX5-900F120B-F0 </t>
  </si>
  <si>
    <t>5-yr NetCloud Mobile FIPS Essentials Plan, Advanced Plan, and IBR900 FIPS router with 1200Mbps modem, high temp AC power supply, antennas, Verizon &amp; AT&amp;T SIMs inserted, North America</t>
  </si>
  <si>
    <t>FIPS Renewal</t>
  </si>
  <si>
    <t>MA1-NCESSF-R</t>
  </si>
  <si>
    <t xml:space="preserve">1-yr Renewal NetCloud Mobile FIPS Essentials and Advanced Plan, FIPS Only              </t>
  </si>
  <si>
    <t>MA3-NCESSF-R</t>
  </si>
  <si>
    <t xml:space="preserve">3-yr Renewal NetCloud Mobile FIPS Essentials and Advanced Plan, FIPS Only              </t>
  </si>
  <si>
    <t>MA5-NCESSF-R</t>
  </si>
  <si>
    <t xml:space="preserve">5-yr Renewal NetCloud Mobile FIPS Essentials and Advanced Plan, FIPS Only              </t>
  </si>
  <si>
    <t>NetCloud Exchange (NCX)</t>
  </si>
  <si>
    <t>NetCloud Exchange Service Gateway</t>
  </si>
  <si>
    <t>NetCloud Exchange Service Gateway - 500 Mbps</t>
  </si>
  <si>
    <t>NCX-0002-SG500MBPS</t>
  </si>
  <si>
    <t>2-year PROMO NetCloud Exchange Service Gateway, self-hosted virtual appliance with 500 Mbps throughput</t>
  </si>
  <si>
    <t>NCX-0004-SG500MBPS</t>
  </si>
  <si>
    <t>4-year PROMO NetCloud Exchange Service Gateway, self-hosted virtual appliance with 500 Mbps throughput</t>
  </si>
  <si>
    <t>NCX-0006-SG500MBPS</t>
  </si>
  <si>
    <t>6-year PROMO NetCloud Exchange Service Gateway, self-hosted virtual appliance with 500 Mbps throughput</t>
  </si>
  <si>
    <t>NetCloud Exchange Service Gateway - 1 Gbps</t>
  </si>
  <si>
    <t>NCX-0002-SG1GBPS</t>
  </si>
  <si>
    <t>2-year PROMO NetCloud Exchange Service Gateway, self-hosted virtual appliance with 1 Gbps throughput</t>
  </si>
  <si>
    <t>NCX-0004-SG1GBPS</t>
  </si>
  <si>
    <t>4-year PROMO NetCloud Exchange Service Gateway, self-hosted virtual appliance with 1 Gbps throughput</t>
  </si>
  <si>
    <t>NCX-0006-SG1GBPS</t>
  </si>
  <si>
    <t>6-year PROMO NetCloud Exchange Service Gateway, self-hosted virtual appliance with 1 Gbps throughput</t>
  </si>
  <si>
    <t>NetCloud Exchange Service Gateway - 2 Gbps</t>
  </si>
  <si>
    <t>NCX-0002-SG2GBPS</t>
  </si>
  <si>
    <t>2-year PROMO NetCloud Exchange Service Gateway, self-hosted virtual appliance with 2 Gbps throughput</t>
  </si>
  <si>
    <t>NCX-0004-SG2GBPS</t>
  </si>
  <si>
    <t>4-year PROMO NetCloud Exchange Service Gateway, self-hosted virtual appliance with 2 Gbps throughput</t>
  </si>
  <si>
    <t>NCX-0006-SG2GBPS</t>
  </si>
  <si>
    <t>6-year PROMO NetCloud Exchange Service Gateway, self-hosted virtual appliance with 2 Gbps throughput</t>
  </si>
  <si>
    <t>NetCloud Exchange Service Gateway - 4 Gbps</t>
  </si>
  <si>
    <t>NCX-0002-SG4GBPS</t>
  </si>
  <si>
    <t>2-year PROMO NetCloud Exchange Service Gateway, self-hosted virtual appliance with 4 Gbps throughput</t>
  </si>
  <si>
    <t>NCX-0004-SG4GBPS</t>
  </si>
  <si>
    <t>4-year PROMO NetCloud Exchange Service Gateway, self-hosted virtual appliance with 4 Gbps throughput</t>
  </si>
  <si>
    <t>NCX-0006-SG4GBPS</t>
  </si>
  <si>
    <t>6-year PROMO NetCloud Exchange Service Gateway, self-hosted virtual appliance with 4 Gbps throughput</t>
  </si>
  <si>
    <t>NetCloud Exchange Service Gateway Renewal</t>
  </si>
  <si>
    <t>NetCloud Exchange Service Gateway - 250 Mbps Renewal</t>
  </si>
  <si>
    <t>NCX-0001-SG250MBPS-R</t>
  </si>
  <si>
    <t>1-yr Renewal NetCloud Exchange Service Gateway self-hosted virtual appliance with 250 Mbps throughput</t>
  </si>
  <si>
    <t>NCX-0003-SG250MBPS-R</t>
  </si>
  <si>
    <t>3-yr Renewal NetCloud Exchange Service Gateway self-hosted virtual appliance with 250 Mbps throughput</t>
  </si>
  <si>
    <t>NCX-0005-SG250MBPS-R</t>
  </si>
  <si>
    <t>5-yr Renewal NetCloud Exchange Service Gateway self-hosted virtual appliance with 250 Mbps throughput</t>
  </si>
  <si>
    <t>NetCloud Exchange Service Gateway High Availability</t>
  </si>
  <si>
    <t>NetCloud Exchange Service Gateway Active + Standby - 250 Mbps</t>
  </si>
  <si>
    <t>NCX-0021-SGAS250MBPS-R</t>
  </si>
  <si>
    <t>1-yr Renewal NetCloud Exchange Service Gateway Active + Standby self-hosted virtual appliance with 250 Mbps throughput</t>
  </si>
  <si>
    <t>NCX-0023-SGAS250MBPS-R</t>
  </si>
  <si>
    <t>3-yr Renewal NetCloud Exchange Service Gateway Active + Standby self-hosted virtual appliance with 250 Mbps throughput</t>
  </si>
  <si>
    <t>NCX-0025-SGAS250MBPS-R</t>
  </si>
  <si>
    <t>5-yr Renewal NetCloud Exchange Service Gateway Active + Standby self-hosted virtual appliance with 250 Mbps throughput</t>
  </si>
  <si>
    <t>NetCloud Exchange Service Gateway Active + Standby - 500 Mbps Renewal</t>
  </si>
  <si>
    <t>NCX-0021-SGAS500MBPS-R</t>
  </si>
  <si>
    <t>1-yr Renewal NetCloud Exchange Service Gateway Active + Standby, self-hosted virtual appliance with 500 Mbps throughput</t>
  </si>
  <si>
    <t>NCX-0023-SGAS500MBPS-R</t>
  </si>
  <si>
    <t>3-yr Renewal NetCloud Exchange Service Gateway Active + Standby, self-hosted virtual appliance with 500 Mbps throughput</t>
  </si>
  <si>
    <t>NCX-0025-SGAS500MBPS-R</t>
  </si>
  <si>
    <t>5-yr Renewal NetCloud Exchange Service Gateway Active + Standby, self-hosted virtual appliance with 500 Mbps throughput</t>
  </si>
  <si>
    <t>NetCloud Exchange Service Gateway - 500 MB Renewal</t>
  </si>
  <si>
    <t>NetCloud Exchange Service Gateway - 500 Mbps Renewal</t>
  </si>
  <si>
    <t>NCX-0001-SG500MBPS-R</t>
  </si>
  <si>
    <t>1-year Renewal NetCloud Exchange Service Gateway, self-hosted virtual appliance with 500 Mbps throughput</t>
  </si>
  <si>
    <t>NCX-0003-SG500MBPS-R</t>
  </si>
  <si>
    <t>3-year Renewal NetCloud Exchange Service Gateway, self-hosted virtual appliance with 500 Mbps throughput</t>
  </si>
  <si>
    <t>NCX-0005-SG500MBPS-R</t>
  </si>
  <si>
    <t>5-year Renewal NetCloud Exchange Service Gateway, self-hosted virtual appliance with 500 Mbpsthroughput</t>
  </si>
  <si>
    <t>NetCloud Exchange Secure Connect Add-on</t>
  </si>
  <si>
    <t>NetCloud Exchange Secure Connect - Micro Site</t>
  </si>
  <si>
    <t>NCX-0002-SCMICRO</t>
  </si>
  <si>
    <t>2-year PROMO NetCloud Exchange Secure Connect - Micro Site Add-on; Requires NetCloud Essentials</t>
  </si>
  <si>
    <t>NCX-0004-SCMICRO</t>
  </si>
  <si>
    <t>4-year PROMO NetCloud Exchange Secure Connect - Micro Site Add-on; Requires NetCloud Essentials</t>
  </si>
  <si>
    <t>NCX-0006-SCMICRO</t>
  </si>
  <si>
    <t>6-year PROMO NetCloud Exchange Secure Connect - Micro Site Add-on; Requires NetCloud Essentials</t>
  </si>
  <si>
    <t>NetCloud Exchange Secure Connect - Small Site</t>
  </si>
  <si>
    <t>NCX-0002-SCS</t>
  </si>
  <si>
    <t>2-year PROMO NetCloud Exchange Secure Connect - Small Site Add-on; Requires NetCloud Essentials</t>
  </si>
  <si>
    <t>NCX-0004-SCS</t>
  </si>
  <si>
    <t>4-year PROMO NetCloud Exchange Secure Connect - Small Site Add-on; Requires NetCloud Essentials</t>
  </si>
  <si>
    <t>NCX-0006-SCS</t>
  </si>
  <si>
    <t>6-year PROMO NetCloud Exchange Secure Connect - Small Site Add-on; Requires NetCloud Essentials</t>
  </si>
  <si>
    <t>NetCloud Exchange Secure Connect - Medium Site</t>
  </si>
  <si>
    <t>NCX-0002-SCM</t>
  </si>
  <si>
    <t>2-year PROMO NetCloud Exchange Secure Connect - Medium Site Add-on; Requires NetCloud Essentials</t>
  </si>
  <si>
    <t>NCX-0004-SCM</t>
  </si>
  <si>
    <t>4-year PROMO NetCloud Exchange Secure Connect - Medium Site Add-on; Requires NetCloud Essentials</t>
  </si>
  <si>
    <t>NCX-0006-SCM</t>
  </si>
  <si>
    <t>6-year PROMO NetCloud Exchange Secure Connect - Medium Site Add-on; Requires NetCloud Essentials</t>
  </si>
  <si>
    <t>NetCloud Exchange Secure Connect - Large Site</t>
  </si>
  <si>
    <t>NCX-0002-SCL</t>
  </si>
  <si>
    <t>2-year PROMO NetCloud Exchange Secure Connect - Large Site Add-on; Requires NetCloud Essentials</t>
  </si>
  <si>
    <t>NCX-0004-SCL</t>
  </si>
  <si>
    <t>4-year PROMO NetCloud Exchange Secure Connect - Large Site Add-on; Requires NetCloud Essentials</t>
  </si>
  <si>
    <t>NCX-0006-SCL</t>
  </si>
  <si>
    <t>6-year PROMO NetCloud Exchange Secure Connect - Large Site Add-on; Requires NetCloud Essentials</t>
  </si>
  <si>
    <t>NetCloud Exchange Secure Connect - Micro Site Renewal</t>
  </si>
  <si>
    <t>NCX-0001-SCMICRO-R</t>
  </si>
  <si>
    <t>1-year Renewal NetCloud Exchange Secure Connect - Micro Site Add-on; Requires NetCloud Essentials</t>
  </si>
  <si>
    <t>NCX-0003-SCMICRO-R</t>
  </si>
  <si>
    <t>3-year Renewal NetCloud Exchange Secure Connect - Micro Site Add-on; Requires NetCloud Essentials</t>
  </si>
  <si>
    <t>NCX-0005-SCMICRO-R</t>
  </si>
  <si>
    <t>5-year Renewal NetCloud Exchange Secure Connect - Micro Site Add-on; Requires NetCloud Essentials</t>
  </si>
  <si>
    <t>NetCloud Exchange Secure Connect - Small Site Renewal</t>
  </si>
  <si>
    <t>NCX-0001-SCS-R</t>
  </si>
  <si>
    <t>1-year Renewal NetCloud Exchange Secure Connect - Small Site Add-on; Requires NetCloud Essentials</t>
  </si>
  <si>
    <t>NCX-0003-SCS-R</t>
  </si>
  <si>
    <t>3-year Renewal NetCloud Exchange Secure Connect - Small Site Add-on; Requires NetCloud Essentials</t>
  </si>
  <si>
    <t>NCX-0005-SCS-R</t>
  </si>
  <si>
    <t>5-year Renewal NetCloud Exchange Secure Connect - Small Site Add-on; Requires NetCloud Essentials</t>
  </si>
  <si>
    <t>NetCloud Exchange Secure Connect - Medium Site Renewal</t>
  </si>
  <si>
    <t>NCX-0001-SCM-R</t>
  </si>
  <si>
    <t>1-year Renewal NetCloud Exchange Secure Connect - Medium Site Add-on; Requires NetCloud Essentials</t>
  </si>
  <si>
    <t>NCX-0003-SCM-R</t>
  </si>
  <si>
    <t>3-year Renewal NetCloud Exchange Secure Connect - Medium Site Add-on; Requires NetCloud Essentials</t>
  </si>
  <si>
    <t>NCX-0005-SCM-R</t>
  </si>
  <si>
    <t>5-year Renewal NetCloud Exchange Secure Connect - Medium Site Add-on; Requires NetCloud Essentials</t>
  </si>
  <si>
    <t>NetCloud Exchange Secure Connect - Large Site Renewal</t>
  </si>
  <si>
    <t>NCX-0001-SCL-R</t>
  </si>
  <si>
    <t>1-year Renewal NetCloud Exchange Secure Connect - Large Site Add-on; Requires NetCloud Essentials</t>
  </si>
  <si>
    <t>NCX-0003-SCL-R</t>
  </si>
  <si>
    <t>3-year Renewal NetCloud Exchange Secure Connect - Large Site Add-on; Requires NetCloud Essentials</t>
  </si>
  <si>
    <t>NCX-0005-SCL-R</t>
  </si>
  <si>
    <t>5-year Renewal NetCloud Exchange Secure Connect - Large Site Add-on; Requires NetCloud Essentials</t>
  </si>
  <si>
    <t>NetCloud Exchange SD-WAN - Micro Site</t>
  </si>
  <si>
    <t>NCX-0002-SDWANMICRO</t>
  </si>
  <si>
    <t>2-yr PROMO NetCloud Exchange SD-WAN - Micro Site Add-on; Requires NetCloud Essentials + NetCloud Exchange Secure Connect</t>
  </si>
  <si>
    <t>NCX-0004-SDWANMICRO</t>
  </si>
  <si>
    <t>4-yr PROMO NetCloud Exchange SD-WAN - Micro Site Add-on; Requires NetCloud Essentials + NetCloud Exchange Secure Connect</t>
  </si>
  <si>
    <t>NCX-0006-SDWANMICRO</t>
  </si>
  <si>
    <t>6-yr PROMO NetCloud Exchange SD-WAN - Micro Site Add-on; Requires NetCloud Essentials + NetCloud Exchange Secure Connect</t>
  </si>
  <si>
    <t>NetCloud Exchange SD-WAN - Small Site</t>
  </si>
  <si>
    <t>NCX-0002-SDWANS</t>
  </si>
  <si>
    <t>2-yr PROMO NetCloud Exchange SD-WAN - Small Site Add-on; Requires NetCloud Essentials + NetCloud Exchange Secure Connect</t>
  </si>
  <si>
    <t>NCX-0004-SDWANS</t>
  </si>
  <si>
    <t>4-yr PROMO NetCloud Exchange SD-WAN - Small Site Add-on; Requires NetCloud Essentials + NetCloud Exchange Secure Connect</t>
  </si>
  <si>
    <t>NCX-0006-SDWANS</t>
  </si>
  <si>
    <t>6-yr PROMO NetCloud Exchange SD-WAN - Small Site Add-on; Requires NetCloud Essentials + NetCloud Exchange Secure Connect</t>
  </si>
  <si>
    <t>NetCloud Exchange SD-WAN - Medium Site</t>
  </si>
  <si>
    <t>NCX-0002-SDWANM</t>
  </si>
  <si>
    <t>2-yr PROMO NetCloud Exchange SD-WAN - Medium Site Add-on; Requires NetCloud Essentials + NetCloud Exchange Secure Connect</t>
  </si>
  <si>
    <t>NCX-0004-SDWANM</t>
  </si>
  <si>
    <t>4-yr PROMO NetCloud Exchange SD-WAN - Medium Site Add-on; Requires NetCloud Essentials + NetCloud Exchange Secure Connect</t>
  </si>
  <si>
    <t>NCX-0006-SDWANM</t>
  </si>
  <si>
    <t>6-yr PROMO NetCloud Exchange SD-WAN - Medium Site Add-on; Requires NetCloud Essentials + NetCloud Exchange Secure Connect</t>
  </si>
  <si>
    <t>NetCloud Exchange SD-WAN - Large Site</t>
  </si>
  <si>
    <t>NCX-0002-SDWANL</t>
  </si>
  <si>
    <t>2-yr PROMO NetCloud Exchange SD-WAN - Large Site Add-on; Requires NetCloud Essentials + NetCloud Exchange Secure Connect</t>
  </si>
  <si>
    <t>NCX-0004-SDWANL</t>
  </si>
  <si>
    <t>4-yr PROMO NetCloud Exchange SD-WAN - Large Site Add-on; Requires NetCloud Essentials + NetCloud Exchange Secure Connect</t>
  </si>
  <si>
    <t>NCX-0006-SDWANL</t>
  </si>
  <si>
    <t>6-yr PROMO NetCloud Exchange SD-WAN - Large Site Add-on; Requires NetCloud Essentials + NetCloud Exchange Secure Connect</t>
  </si>
  <si>
    <t>NetCloud Exchange SD-WAN - Micro Site Renewal</t>
  </si>
  <si>
    <t>NCX-0001-SDWANMICRO-R</t>
  </si>
  <si>
    <t>1-yr Renewal NetCloud Exchange SD-WAN - Micro Site Add-on; Requires NetCloud Essentials + NetCloud Exchange Secure Connect</t>
  </si>
  <si>
    <t>NCX-0003-SDWANMICRO-R</t>
  </si>
  <si>
    <t>3-yr Renewal NetCloud Exchange SD-WAN - Micro Site Add-on; Requires NetCloud Essentials + NetCloud Exchange Secure Connect</t>
  </si>
  <si>
    <t>NCX-0005-SDWANMICRO-R</t>
  </si>
  <si>
    <t>5-yr Renewal NetCloud Exchange SD-WAN - Micro Site Add-on; Requires NetCloud Essentials + NetCloud Exchange Secure Connect</t>
  </si>
  <si>
    <t>NetCloud Exchange SD-WAN - Small Site Renewal</t>
  </si>
  <si>
    <t>NCX-0001-SDWANS-R</t>
  </si>
  <si>
    <t>1-yr Renewal NetCloud Exchange SD-WAN - Small Site Add-on; Requires NetCloud Essentials + NetCloud Exchange Secure Connect</t>
  </si>
  <si>
    <t>NCX-0003-SDWANS-R</t>
  </si>
  <si>
    <t>3-yr Renewal NetCloud Exchange SD-WAN - Small Site Add-on; Requires NetCloud Essentials + NetCloud Exchange Secure Connect</t>
  </si>
  <si>
    <t>NCX-0005-SDWANS-R</t>
  </si>
  <si>
    <t>5-yr Renewal NetCloud Exchange SD-WAN - Small Site Add-on; Requires NetCloud Essentials + NetCloud Exchange Secure Connect</t>
  </si>
  <si>
    <t>NetCloud Exchange SD-WAN - Medium Site Renewal</t>
  </si>
  <si>
    <t>NCX-0001-SDWANM-R</t>
  </si>
  <si>
    <t>1-yr Renewal NetCloud Exchange SD-WAN - Medium Site Add-on; Requires NetCloud Essentials + NetCloud Exchange Secure Connect</t>
  </si>
  <si>
    <t>NCX-0003-SDWANM-R</t>
  </si>
  <si>
    <t>3-yr Renewal NetCloud Exchange SD-WAN - Medium Site Add-on; Requires NetCloud Essentials + NetCloud Exchange Secure Connect</t>
  </si>
  <si>
    <t>NCX-0005-SDWANM-R</t>
  </si>
  <si>
    <t>5-yr Renewal NetCloud Exchange SD-WAN - Medium Site Add-on; Requires NetCloud Essentials + NetCloud Exchange Secure Connect</t>
  </si>
  <si>
    <t>NetCloud Exchange SD-WAN - Large Site Renewal</t>
  </si>
  <si>
    <t>NCX-0001-SDWANL-R</t>
  </si>
  <si>
    <t>1-yr Renewal NetCloud Exchange SD-WAN - Large Site Add-on; Requires NetCloud Essentials + NetCloud Exchange Secure Connect</t>
  </si>
  <si>
    <t>NCX-0003-SDWANL-R</t>
  </si>
  <si>
    <t>3-yr Renewal NetCloud Exchange SD-WAN - Large Site Add-on; Requires NetCloud Essentials + NetCloud Exchange Secure Connect</t>
  </si>
  <si>
    <t>NCX-0005-SDWANL-R</t>
  </si>
  <si>
    <t>5-yr Renewal NetCloud Exchange SD-WAN - Large Site Add-on; Requires NetCloud Essentials + NetCloud Exchange Secure Connect</t>
  </si>
  <si>
    <t>NetCloud Exchange ZTNA</t>
  </si>
  <si>
    <t>NCX-00A2-ZTNA</t>
  </si>
  <si>
    <t>2-yr PROMO NetCloud Exchange ZTNA per User; Requires NetCloud Essentials + NetCloud Exchange Secure Connect</t>
  </si>
  <si>
    <t>NCX-00A4-ZTNA</t>
  </si>
  <si>
    <t>4-yr PROMO NetCloud Exchange ZTNA per User; Requires NetCloud Essentials + NetCloud Exchange Secure Connect</t>
  </si>
  <si>
    <t>NCX-00A6-ZTNA</t>
  </si>
  <si>
    <t>6-yr PROMO NetCloud Exchange ZTNA per User; Requires NetCloud Essentials + NetCloud Exchange Secure Connect</t>
  </si>
  <si>
    <t>NetCloud Exchange ZTNA Renewal</t>
  </si>
  <si>
    <t>NCX-00A1-ZTNA-R</t>
  </si>
  <si>
    <t>1-yr Renewal NetCloud Exchange ZTNA per User; Requires NetCloud Essentials + NetCloud Exchange Secure Connect</t>
  </si>
  <si>
    <t>NCX-00A3-ZTNA-R</t>
  </si>
  <si>
    <t>3-yr Renewal NetCloud Exchange ZTNA per User; Requires NetCloud Essentials + NetCloud Exchange Secure Connect</t>
  </si>
  <si>
    <t>NCX-00A5-ZTNA-R</t>
  </si>
  <si>
    <t>5-yr Renewal NetCloud Exchange ZTNA per User; Requires NetCloud Essentials + NetCloud Exchange Secure Connect</t>
  </si>
  <si>
    <t>NetCloud Add-ons</t>
  </si>
  <si>
    <t>Security</t>
  </si>
  <si>
    <t>IPS and Web Filter</t>
  </si>
  <si>
    <t>SEC-0001-NCIWF</t>
  </si>
  <si>
    <t>1-yr NetCloud Security IPS and Web Filter Add-on; Requires corresponding NetCloud Essentials; supports E3XX, E3XXX,R19XX and IBR17XX series</t>
  </si>
  <si>
    <t>SEC-0003-NCIWF</t>
  </si>
  <si>
    <t>3-yr NetCloud Security IPS and Web Filter Add-on; Requires corresponding NetCloud Essentials; supports E3XX, E3XXX,R19XX and IBR17XX series</t>
  </si>
  <si>
    <t>SEC-0005-NCIWF</t>
  </si>
  <si>
    <t>5-yr NetCloud Security IPS and Web Filter Add-on; Requires corresponding NetCloud Essentials; supports E3XX, E3XXX,R19XX and IBR17XX series</t>
  </si>
  <si>
    <t>IPS and Web Filter Renewal</t>
  </si>
  <si>
    <t>SEC-0001-NCIWF-R</t>
  </si>
  <si>
    <t>1-yr Renewal NetCloud Security IPS and Web Filter Add-on; Requires corresponding NetCloud Essentials; supports E3XX, E3XXX,R19XX and IBR17XX series</t>
  </si>
  <si>
    <t>SEC-0003-NCIWF-R</t>
  </si>
  <si>
    <t>3-yr Renewal NetCloud Security IPS and Web Filter Add-on; Requires corresponding NetCloud Essentials; supports E3XX, E3XXX,R19XX and IBR17XX series</t>
  </si>
  <si>
    <t>SEC-0005-NCIWF-R</t>
  </si>
  <si>
    <t>5-yr Renewal NetCloud Security IPS and Web Filter Add-on; Requires corresponding NetCloud Essentials; supports E3XX, E3XXX,R19XX and IBR17XX series</t>
  </si>
  <si>
    <t>NetCloud Essentials for Indoor Cellular APs</t>
  </si>
  <si>
    <t>A2400</t>
  </si>
  <si>
    <t>PA03-2400NM-CN</t>
  </si>
  <si>
    <t>3-yr NetCloud Indoor Cellular AP Essentials Plan, AC Power Supply, Line Cord and A2400 cellular access point (CBRS), US only</t>
  </si>
  <si>
    <t>PA05-2400NM-CN</t>
  </si>
  <si>
    <t>5-yr NetCloud Indoor Cellular AP Essentials Plan, AC Power Supply, Line Cord and A2400 cellular access point (CBRS), US only</t>
  </si>
  <si>
    <t>NetCloud Essentials for Indoor Cellular APs Renewal</t>
  </si>
  <si>
    <t>Indoor Cellular AP Renewal</t>
  </si>
  <si>
    <t>PA01-NCESS-R</t>
  </si>
  <si>
    <t xml:space="preserve">1-yr Renewal NetCloud Indoor Cellular AP Essentials Plan </t>
  </si>
  <si>
    <t>NetCloud Essentials for Outdoor Cellular APs</t>
  </si>
  <si>
    <t>A2405</t>
  </si>
  <si>
    <t>PB03-2405NM-CC</t>
  </si>
  <si>
    <t>3-yr NetCloud Outdoor Cellular AP Essentials Plan, PoE Injector, Line Cord and A2405 cellular access point (CBRS), US only</t>
  </si>
  <si>
    <t>PB05-2405NM-CC</t>
  </si>
  <si>
    <t>5-yr NetCloud Outdoor Cellular AP Essentials Plan, PoE Injector, Line Cord and A2405 cellular access point (CBRS), US only</t>
  </si>
  <si>
    <t>NetCloud Essentials for Outdoor Cellular APs Renewal</t>
  </si>
  <si>
    <t>Outdoor Cellular AP Renewal</t>
  </si>
  <si>
    <t>PB01-NCESS-R</t>
  </si>
  <si>
    <t xml:space="preserve">1-yr Renewal NetCloud Outdoor Cellular AP Essentials Plan </t>
  </si>
  <si>
    <t>NetCloud Mobility Gateway</t>
  </si>
  <si>
    <t>NetCloud Mobility Gateway – 500 Mbps</t>
  </si>
  <si>
    <t>NCPN-0003-MG500MBPS</t>
  </si>
  <si>
    <t>3-yr NetCloud Mobility Gateway Plan, self-hosted virtual appliance with 500 Mbps throughput</t>
  </si>
  <si>
    <t>NCPN-0005-MG500MBPS</t>
  </si>
  <si>
    <t>5-yr NetCloud Mobility Gateway Plan, self-hosted virtual appliance with 500 Mbps throughput</t>
  </si>
  <si>
    <t>NetCloud Mobility Gateway – 2 Gbps</t>
  </si>
  <si>
    <t>NCPN-0003-MG2GBPS</t>
  </si>
  <si>
    <t>3-yr NetCloud Mobility Gateway Plan, self-hosted virtual appliance with 2 Gbps throughput</t>
  </si>
  <si>
    <t>NCPN-0005-MG2GBPS</t>
  </si>
  <si>
    <t>5-yr NetCloud Mobility Gateway Plan, self-hosted virtual appliance with 2 Gbps throughput</t>
  </si>
  <si>
    <t>NetCloud Mobility Gateway – 5 Gbps</t>
  </si>
  <si>
    <t>NCPN-0003-MG5GBPS</t>
  </si>
  <si>
    <t>3-yr NetCloud Mobility Gateway Plan, self-hosted virtual appliance with 5 Gbps throughput</t>
  </si>
  <si>
    <t>NCPN-0005-MG5GBPS</t>
  </si>
  <si>
    <t>5-yr NetCloud Mobility Gateway Plan, self-hosted virtual appliance with 5 Gbps throughput</t>
  </si>
  <si>
    <t>NetCloud Mobility Gateway Renewal</t>
  </si>
  <si>
    <t>NetCloud Mobility Gateway – 500 Mbps Renewal</t>
  </si>
  <si>
    <t>NCPN-0001-MG500MBPS-R</t>
  </si>
  <si>
    <t>1-yr Renewal NetCloud Mobility Gateway Plan, self-hosted virtual appliance with 500 Mbps throughput</t>
  </si>
  <si>
    <t xml:space="preserve">SIM Management – NetCloud Private Networks </t>
  </si>
  <si>
    <t>Cradlepoint SIMs - 10 Pack</t>
  </si>
  <si>
    <t>SA03-SIM10-CB</t>
  </si>
  <si>
    <t>3-yr SIM Management for NetCloud Private Networks Plan and Bulk Pack of 10 Private SIM Cards, (CBRS), US only</t>
  </si>
  <si>
    <t>SA05-SIM10-CB</t>
  </si>
  <si>
    <t>5-yr SIM Management for NetCloud Private Networks Plan and Bulk Pack of 10 Private SIM Cards, (CBRS), US only</t>
  </si>
  <si>
    <t>SIM Management – NetCloud Private Networks Renewal</t>
  </si>
  <si>
    <t>NetCloud Private Networks - 10 SIM Renewal</t>
  </si>
  <si>
    <t>SA01-NCPNSIM10-R</t>
  </si>
  <si>
    <t>1-yr Renewal SIM Management for NetCloud Private Networks Plan - 10 Private SIMs</t>
  </si>
  <si>
    <t>Accessories</t>
  </si>
  <si>
    <t>Modem</t>
  </si>
  <si>
    <t>BA-MC400-1200M-B</t>
  </si>
  <si>
    <t>LTE Advanced Pro (1200Mbps) modem upgrade for Branch. Includes AER2200 &amp; AER1600 doors and 4 black antennas</t>
  </si>
  <si>
    <t>BB-MC400-1200M-B</t>
  </si>
  <si>
    <t>LTE Advanced Pro (1200Mbps) modem upgrade for LTE Branch Adapter. Includes CBA850 door and 4 white antennas</t>
  </si>
  <si>
    <t>MA-MC400-1200M-B</t>
  </si>
  <si>
    <t>LTE Advanced Pro (1200Mbps) modem upgrade for Mobile. Includes IBR1700 &amp; COR Dock doors, no antennas</t>
  </si>
  <si>
    <t>BF-MC400-1200M-B</t>
  </si>
  <si>
    <t>LTE Advanced Pro (1200Mbps) modem upgrade for E300/E3000 Enterprise Branch Routers with doors &amp; 4 charcoal antennas</t>
  </si>
  <si>
    <t>BF-MC400-5GB</t>
  </si>
  <si>
    <t>5G Modem (requires 4FF SIM) upgrade for E300/E3000 Branch Routers with doors &amp; 4 antennas</t>
  </si>
  <si>
    <t>BA-MC400-5GB</t>
  </si>
  <si>
    <t>5G Modem (requires 4FF SIM) upgrade for AER2200 Branch Routers with doors &amp; 4 antennas</t>
  </si>
  <si>
    <t>MB-MC400-5GB</t>
  </si>
  <si>
    <t>5G Modem (requires 4FF SIM) upgrade for R1900+RX30-MC or IBR1700 Mobile Routers with doors</t>
  </si>
  <si>
    <t>BLE</t>
  </si>
  <si>
    <t>BF-MC20-BT</t>
  </si>
  <si>
    <t>Bluetooth Low Energy 5.1(BLE) Module for E300/E3000 Enterprise Branch Routers</t>
  </si>
  <si>
    <t>SIM-in-Box</t>
  </si>
  <si>
    <t>SIM</t>
  </si>
  <si>
    <t>170594-000</t>
  </si>
  <si>
    <t>SIM, Verizon 2FF triple punch, for Verizon Retail or VPP accounts</t>
  </si>
  <si>
    <t>170594-002</t>
  </si>
  <si>
    <t>SIM, Verizon ruggedized 4FF only, for Verizon Retail or VPP accounts</t>
  </si>
  <si>
    <t>170752-001</t>
  </si>
  <si>
    <t>SIM, ATT 2FF, 4FF Triple punch, ATT Retail, or ATT APEX (Partner Exchange) rate plans, not compatible with ATT IoT/Jasper or FirstNet platform based accounts</t>
  </si>
  <si>
    <t>170752-002</t>
  </si>
  <si>
    <t>SIM, ATT, Various 310-280 UICC-I Trio SIM (2FF, 3FF, 4FF), AFF, supports 5G/4G/4G LTE data connectivity, HD Voice, not compatible with IoT or FirstNet platform based accounts</t>
  </si>
  <si>
    <t>170753-000</t>
  </si>
  <si>
    <t>SIM, T-Mobile 2FF, Retail Triple Punch SIM SKU ZZZ260R060</t>
  </si>
  <si>
    <t>170840-000</t>
  </si>
  <si>
    <t>SIM, ATT FirstNet 2FF, 4FF Triple punch, FirstNet platform based accounts</t>
  </si>
  <si>
    <t>170902-000</t>
  </si>
  <si>
    <t xml:space="preserve">SIM, US Cellular, 2FF, 4FF Triple punch, 4G-5G plans, IoT Trio MAX – SIM 66.04 </t>
  </si>
  <si>
    <t>170903-000</t>
  </si>
  <si>
    <t>SIM, US Cellular, 2FF, 4FF Triple punch, Critical Connectivity plans, IoT Robust QPP – SIM 46.04</t>
  </si>
  <si>
    <t>SIMINSERT01</t>
  </si>
  <si>
    <t>SIM insertion of 1 SIM per NetCloud package, must be combined with one of the following; 170594-000, 170594-002, 170752-000, 170752-001,170753-000, or 170840-000</t>
  </si>
  <si>
    <t>SIMINSERT02</t>
  </si>
  <si>
    <t>SIM insertion of 2 SIM per NetCloud package, must be combined with two of the following; 170594-000, 170594-002, 170752-000, 170752-001, 170753-000, or 170840-000</t>
  </si>
  <si>
    <t>Antenna</t>
  </si>
  <si>
    <t>107061-001</t>
  </si>
  <si>
    <t>Cellular Antenna, White, 600MHz- 6GHz, SMA, 180mm used with CBA850-1200M-B, W2000</t>
  </si>
  <si>
    <t>170836-000</t>
  </si>
  <si>
    <t>WiFi Antenna, Charcoal, Dual-band 2.4/5GHz, RPSMA, 194mm, used with E3000</t>
  </si>
  <si>
    <t>Power Supplies/Cables</t>
  </si>
  <si>
    <t>Power Supply</t>
  </si>
  <si>
    <t>170635-000</t>
  </si>
  <si>
    <t>Power Supply, vehicle, 12V, 2x2, 2M, used with IBR600C/IBR650C, IBR900</t>
  </si>
  <si>
    <t>170677-002</t>
  </si>
  <si>
    <t>Power Supply, 12V Barrel 1.8M (North America Type A); Used with AER1600/AER1650/CBA850</t>
  </si>
  <si>
    <t>170716-001</t>
  </si>
  <si>
    <t>Power Supply, 12V Small 2x2 1.5M (North America Type A); Used with IBR1700, IBR900, IBR600C/IBR650C, IBR200, E100, E300, R500-PLTE</t>
  </si>
  <si>
    <t>170717-000</t>
  </si>
  <si>
    <t>Power Supply, 12V Small 2x2 1.5M (North America-United Kingdom-Europe-Australia Types A-G-C-I); Used with IBR1700, IBR900/IBR950, IBR600C/IBR650C, IBR200, E300</t>
  </si>
  <si>
    <t>170869-000</t>
  </si>
  <si>
    <t>Power Supply, 12V, Small 2x2 (C7 line cord not include), -30C to 70C; Used with R1900, IBR1700, IBR900/IBR950</t>
  </si>
  <si>
    <t>170862-000</t>
  </si>
  <si>
    <t>Power Supply, 12V Barrel 1.8M (North America) Type A; Used with W1850</t>
  </si>
  <si>
    <t>Cable</t>
  </si>
  <si>
    <t>170585-001</t>
  </si>
  <si>
    <t>GPIO Cable, Small 2x2 Black 3M 22AWG; Used with IBR1700, IBR900, IBR600C/IBR650C, IBR200, R1900</t>
  </si>
  <si>
    <t>170663-000</t>
  </si>
  <si>
    <t>Rollover Serial Cable, RJ45-RJ45 Gray 2.1M; Used with CBA850, W2000, W1850</t>
  </si>
  <si>
    <t>170663-001</t>
  </si>
  <si>
    <t>Rollover Serial Cable, RJ45-RJ45 Gray 4.3M; Used with CBA850, W2000, W1850</t>
  </si>
  <si>
    <t>170712-000</t>
  </si>
  <si>
    <t>GPIO Cable, 2X10 Black 2.3M; Used with COR Extensibility Dock, IBR1700</t>
  </si>
  <si>
    <t>170864-000</t>
  </si>
  <si>
    <t>GPIO Cable, Small 2x2MPP Black 3M 20AWG; Used with R1900</t>
  </si>
  <si>
    <t>170858-000</t>
  </si>
  <si>
    <t>GPIO Cable, Small 2x3MPP Black 3M 18AWG; Used with RX30-POE, RX30-MC</t>
  </si>
  <si>
    <t xml:space="preserve">170871-000 </t>
  </si>
  <si>
    <t>Rail Safe GPIO Cable, Small 2x2 Black 3M 20AWG; IBR1700, IBR900, IBR600C/IBR650C, IBR200, R1900</t>
  </si>
  <si>
    <t xml:space="preserve">170872-000 </t>
  </si>
  <si>
    <t>Rail Safe GPIO Cable, Small 2x3 Black 3M 18AWG; Used with RX30POE, RX30-MC</t>
  </si>
  <si>
    <t>170767-000</t>
  </si>
  <si>
    <t>COR Extensibility Cable, SATA-DB9 Black 305mm; Used with IBR900/IBR950, IBR600C/IBR650C</t>
  </si>
  <si>
    <t>Miscellaneous</t>
  </si>
  <si>
    <t>Mounting Bracket</t>
  </si>
  <si>
    <t>170656-002</t>
  </si>
  <si>
    <t>Din Rail Mounting Bracket, used with IBR900/IBR950, IBR600C/IBR650C, IBR200</t>
  </si>
  <si>
    <t>170876-001</t>
  </si>
  <si>
    <t>Drop Ceiling Mounting Bracket; Used with W1850</t>
  </si>
  <si>
    <t>Adapter</t>
  </si>
  <si>
    <t>170665-000</t>
  </si>
  <si>
    <t>Small 2x2 Power to Barrel Adapter, 152mm; Used with IBR1700, IBR900/IBR950, IBR600C/IBR650C, E300, IBR200, R1900</t>
  </si>
  <si>
    <t>170662-000</t>
  </si>
  <si>
    <t>Rollover Adapter for RJ45 Ethernet M/F</t>
  </si>
  <si>
    <t>Mag Mount</t>
  </si>
  <si>
    <t>170718-000</t>
  </si>
  <si>
    <t>Mag Mount Kit; Used with IBR900, IBR600C/IBR650C, COR Extensibility Dock, IBR200, R1900, R500-PLTE</t>
  </si>
  <si>
    <t>Rack Mount</t>
  </si>
  <si>
    <t>170764-000</t>
  </si>
  <si>
    <t xml:space="preserve">Rack Mount Kit; Used with CR4250 </t>
  </si>
  <si>
    <t>Captive Modem</t>
  </si>
  <si>
    <t>170900-001</t>
  </si>
  <si>
    <r>
      <rPr>
        <sz val="10"/>
        <rFont val="Arial"/>
        <family val="2"/>
      </rPr>
      <t>LTE Captive Modem Accessory, Indoor, CBA550-150M-D (150Mbps modem), Americas; Used with CR4250-PoE, R1900, IBR1700, E300, and E3000</t>
    </r>
  </si>
  <si>
    <t>170900-005</t>
  </si>
  <si>
    <r>
      <rPr>
        <sz val="10"/>
        <rFont val="Arial"/>
        <family val="2"/>
      </rPr>
      <t>LTE Captive Modem Accessory, Indoor, L950-C7A (300Mbps modem), Americas; Used with CR4250-PoE,  R1900, IBR1700, E300, and E3000</t>
    </r>
  </si>
  <si>
    <t>170900-011</t>
  </si>
  <si>
    <r>
      <rPr>
        <sz val="10"/>
        <rFont val="Arial"/>
        <family val="2"/>
      </rPr>
      <t>5G Captive Modem Accessory, Outdoor, High-Band, W4005-5GB (7.5Gbps modem), North America; Used with CR4250-PoE,  R1900, IBR1700, E300, and E3000</t>
    </r>
  </si>
  <si>
    <t>Captive Modem and WiFi</t>
  </si>
  <si>
    <t>170900-014</t>
  </si>
  <si>
    <t>5G Captive Modem and WiFi Accessory, Outdoor, R2105-5GB (4.1Gbps modem), Global; Used with R1900, R920, E3000</t>
  </si>
  <si>
    <t xml:space="preserve">Captive Modem </t>
  </si>
  <si>
    <t>170900-015</t>
  </si>
  <si>
    <t>5G Captive Modem Accessory, Outdoor, R2155-5GB (4.1Gbps modem), Global; Used with R1900, R920, E3000</t>
  </si>
  <si>
    <t>Vehicle Mounting Foam</t>
  </si>
  <si>
    <t>170905-000</t>
  </si>
  <si>
    <t>Vehicle Mounting Foam, Used with R2105, R2155</t>
  </si>
  <si>
    <t>Vehicle Mounting Extension Bolt</t>
  </si>
  <si>
    <t>170906-000</t>
  </si>
  <si>
    <t>Vehicle Mounting Extension Bolt, Used with R2105, R2155</t>
  </si>
  <si>
    <t xml:space="preserve">Subscription Applications </t>
  </si>
  <si>
    <t xml:space="preserve">NetCloud Perimeter Client </t>
  </si>
  <si>
    <t>Client</t>
  </si>
  <si>
    <t>NCE-CLNPRM-CCNCE-1YR</t>
  </si>
  <si>
    <t xml:space="preserve">1-yr NetCloud Client + support </t>
  </si>
  <si>
    <t>NCE-CLNPRM-CCNCE-R1</t>
  </si>
  <si>
    <t xml:space="preserve">1-yr renewal for NetCloud Client + support </t>
  </si>
  <si>
    <t>Feature Licenses</t>
  </si>
  <si>
    <t>NC-Load</t>
  </si>
  <si>
    <t>NC-LOAD</t>
  </si>
  <si>
    <t>Factory Load NetCloud License file</t>
  </si>
  <si>
    <t>Custom Config</t>
  </si>
  <si>
    <t>Cust-Config-001</t>
  </si>
  <si>
    <t>Per unit charge for custom shipment configurations (cable swaps, FW loads, etc)</t>
  </si>
  <si>
    <t>Cust-Config-002</t>
  </si>
  <si>
    <t>Per unit charge for custom shipment configurations (Dual SIM Insertion, Activation Verification, Adding Devices to Group In NCM via Collaboration)</t>
  </si>
  <si>
    <t>Reinstatement Fee</t>
  </si>
  <si>
    <t>RENSTMNTFEE</t>
  </si>
  <si>
    <t>NetCloud Reinstatement Fee - 10% of expired NetCloud subscription</t>
  </si>
  <si>
    <t>variable</t>
  </si>
  <si>
    <t>Standalone Services for Legacy Devices</t>
  </si>
  <si>
    <t>NetCloud Essentials+Advanced Renewal for</t>
  </si>
  <si>
    <t>Legacy Licenses</t>
  </si>
  <si>
    <t>BAA1-NCEA-R</t>
  </si>
  <si>
    <t>1-yr Renewal NetCloud Branch Essentials Plan and Advanced Plan</t>
  </si>
  <si>
    <t>Legacy Branch Devices</t>
  </si>
  <si>
    <t>BAA3-NCEA-R</t>
  </si>
  <si>
    <t>3-yr Renewal NetCloud Branch Essentials Plan and Advanced Plan</t>
  </si>
  <si>
    <t>BAA5-NCEA-R</t>
  </si>
  <si>
    <t>5-yr Renewal NetCloud Branch Essentials Plan and Advanced Plan</t>
  </si>
  <si>
    <t>BA1-NCADV</t>
  </si>
  <si>
    <t>1-yr NetCloud Branch Advanced Plan (requires corresponding Essentials Plan)</t>
  </si>
  <si>
    <t>BA3-NCADV</t>
  </si>
  <si>
    <t>3-yr NetCloud Branch Advanced Plan (requires corresponding Essentials Plan)</t>
  </si>
  <si>
    <t>BA5-NCADV</t>
  </si>
  <si>
    <t>5-yr NetCloud Branch Advanced Plan (requires corresponding Essentials Plan)</t>
  </si>
  <si>
    <t>BA1-NCADV-R</t>
  </si>
  <si>
    <t>1-yr Renewal NetCloud Branch Advanced Plan (requires corresponding Essentials Plan)</t>
  </si>
  <si>
    <t>BA3-NCADV-R</t>
  </si>
  <si>
    <t>3-yr Renewal NetCloud Branch Advanced Plan (requires corresponding Essentials Plan)</t>
  </si>
  <si>
    <t>BA5-NCADV-R</t>
  </si>
  <si>
    <t>5-yr Renewal NetCloud Branch Advanced Plan (requires corresponding Essentials Plan)</t>
  </si>
  <si>
    <t>BA1-NCESSF-R</t>
  </si>
  <si>
    <t xml:space="preserve">1-yr Renewal NetCloud Branch FIPS Essentials and Advanced Plan, FIPS Only             </t>
  </si>
  <si>
    <t>BA3-NCESSF-R</t>
  </si>
  <si>
    <t xml:space="preserve">3-yr Renewal NetCloud Branch FIPS Essentials and Advanced Plan, FIPS Only             </t>
  </si>
  <si>
    <t>BA5-NCESSF-R</t>
  </si>
  <si>
    <t xml:space="preserve">5-yr Renewal NetCloud Branch FIPS Essentials and Advanced Plan, FIPS Only             </t>
  </si>
  <si>
    <t xml:space="preserve">NetCloud Essentials Plan for </t>
  </si>
  <si>
    <t>BA1-NCESS</t>
  </si>
  <si>
    <t>1-yr NetCloud Branch Essentials Plan, supports AER16X0, AER2100 and AER31X0 series</t>
  </si>
  <si>
    <t>Legacy Branch devices</t>
  </si>
  <si>
    <t>BA3-NCESS</t>
  </si>
  <si>
    <t>3-yr NetCloud Branch Essentials Plan, supports AER16X0, AER2100 and AER31X0 series</t>
  </si>
  <si>
    <t>BA5-NCESS</t>
  </si>
  <si>
    <t>5-yr NetCloud Branch Essentials Plan, supports AER16X0, AER2100 and AER31X0 series</t>
  </si>
  <si>
    <t>NetCloud Extension Plan for Last Date of Support Branch Devices</t>
  </si>
  <si>
    <t>BA01-NCESS-L21</t>
  </si>
  <si>
    <t>1-yr NetCloud Extension for Branch Plan, supports MBR1400- NO SUPPORT, NO WARRANTY</t>
  </si>
  <si>
    <t>BA01-NCESS-L23</t>
  </si>
  <si>
    <t>1-yr NetCloud Extension for Branch Plan, supports AER2100 and AER31X0 series- NO SUPPORT, NO WARRANTY</t>
  </si>
  <si>
    <t>TA1-NCESS-R</t>
  </si>
  <si>
    <t>TA1-NCADV-R</t>
  </si>
  <si>
    <t>NetCloud Extension Plan for Last Date of Support Branch LTE Adapter</t>
  </si>
  <si>
    <t>Legacy licenses</t>
  </si>
  <si>
    <t>BB01-NCADV-L21</t>
  </si>
  <si>
    <t>1-yr NetCloud Branch LTE Adapter Advanced Extension Plan, supports CBA750B (requires corresponding Essentials Plan)- NO SUPPORT, NO WARRANTY</t>
  </si>
  <si>
    <t>NetCloud Extension Advanced Plan for Last Date of Support Branch LTE Adapter</t>
  </si>
  <si>
    <t>BB01-NCESS-L21</t>
  </si>
  <si>
    <t>1-yr NetCloud Extension for Branch LTE Adapter Plan, supports CBA750B- NO SUPPORT, NO WARRANTY</t>
  </si>
  <si>
    <t>NetCloud Extension Plan for EOS Branch Devices</t>
  </si>
  <si>
    <t>BA01-NCESS-L</t>
  </si>
  <si>
    <t>1-yr NetCloud Extension for Branch Plan, supports MBR1400</t>
  </si>
  <si>
    <t>NetCloud Extension Plan for EOS Branc LTE Adapter</t>
  </si>
  <si>
    <t>BB01-NCESS-L</t>
  </si>
  <si>
    <t>1-yr NetCloud Extension for Branch LTE Adapter Plan, supports CBA750B</t>
  </si>
  <si>
    <t>NetCloud Extension Advanced Plan for EOS Branch LTE Adapter</t>
  </si>
  <si>
    <t>BB01-NCADV-L</t>
  </si>
  <si>
    <t>1-yr NetCloud Branch LTE Adapter Advanced Extension Plan, supports CBA750B (requires corresponding Essentials Plan)</t>
  </si>
  <si>
    <t>NetCloud Extension Plan for Last Date of Support IoT Devices</t>
  </si>
  <si>
    <t>TA1-NCESS-L23</t>
  </si>
  <si>
    <t>1-yr NetCloud Extension for IoT Plan, supports IBR350, IBR6X0, MBR1200B series- NO SUPPORT, NO WARRANTY</t>
  </si>
  <si>
    <t>NetCloud Extension Plan for Last Date of Support Mobile Devices</t>
  </si>
  <si>
    <t>MA-NCESS-L23</t>
  </si>
  <si>
    <r>
      <t>1-yr NetCloud Extension for Mobile Plan, supports IBR950,</t>
    </r>
    <r>
      <rPr>
        <b/>
        <sz val="11"/>
        <rFont val="Calibri"/>
        <family val="2"/>
      </rPr>
      <t xml:space="preserve">  IBR1150</t>
    </r>
    <r>
      <rPr>
        <sz val="11"/>
        <rFont val="Calibri"/>
        <family val="2"/>
      </rPr>
      <t xml:space="preserve">  series- NO SUPPORT, NO WARRANTY</t>
    </r>
  </si>
  <si>
    <t xml:space="preserve">NOTES: </t>
  </si>
  <si>
    <t xml:space="preserve">*Restricted SKU. Reseller must have 5G Specialization to purchase. Program information can be found https://connect.cradlepoint.com/s/article/Cradlepoint-Partner-Specialization-Program </t>
  </si>
  <si>
    <t xml:space="preserve">Antennas </t>
  </si>
  <si>
    <t>Panorama</t>
  </si>
  <si>
    <t>BATGM-7-60</t>
  </si>
  <si>
    <t>GPS/GNSS/MIMO CELL ANTENNA</t>
  </si>
  <si>
    <t>BATGM-7-60-24-58</t>
  </si>
  <si>
    <t>GPS/GNSS/MIMO CELL&amp;WIFI ANT 3m SMA</t>
  </si>
  <si>
    <t>BATGM-7-60-S24-58</t>
  </si>
  <si>
    <t>GPS/GNSS/MIMO CELL&amp; SISO WIFI ANT</t>
  </si>
  <si>
    <t>BATM-7-60</t>
  </si>
  <si>
    <t>DASH MOUNT MIMO CELL ANT 3m SMA</t>
  </si>
  <si>
    <t>BSGM-6-60-05NJ</t>
  </si>
  <si>
    <t>3 in 1 - Needs 3 Additional Cables* 4G/5G MIMO OMNI TUBE ANTENNA GPS/GNSS  0.5m N(f)</t>
  </si>
  <si>
    <t>BSGM-6-60-5SP</t>
  </si>
  <si>
    <t>3 in 1 - 5m/16' Cables 4G/5G MIMO OMNI TUBE ANTENNA GPS/GNSS  5m SMA(m)</t>
  </si>
  <si>
    <t>BS-IN2729</t>
  </si>
  <si>
    <t>BSM-6-60 0.5m N(f) - LSE. 10m/33' C240 N(m)-SMA(m) CABLES</t>
  </si>
  <si>
    <t>BS-IN2730</t>
  </si>
  <si>
    <t>BSM-6-60 0.5m N(f) - LSE. 15m/50' C240 N(m)-SMA(m) CABLES</t>
  </si>
  <si>
    <t>BS-IN2731</t>
  </si>
  <si>
    <t>BSM-6-60 0.5m N(f) - LSE. 30m/100' C400 N(m)-N(m) &amp; 1m/3' CS32 N(f)-SMA(m) CABLES</t>
  </si>
  <si>
    <t>BSM-6-60-05NJ</t>
  </si>
  <si>
    <t>2 in 1 - Needs 2 Additional Cables* 4G/5G MIMO OMNI TUBE ANTENNA 0.5 m N (f)</t>
  </si>
  <si>
    <t>BSM-6-60-5SP</t>
  </si>
  <si>
    <t>2 in 1 - 5m/16' Cables 4G/5G MIMO OMNI TUBE ANTENNA 5m SMA(m)</t>
  </si>
  <si>
    <t>C240N-10SP</t>
  </si>
  <si>
    <t>N(m) T0 SMA(m) 10m CS240 CABLE</t>
  </si>
  <si>
    <t>C240N-15SP</t>
  </si>
  <si>
    <t>N(m) T0 SMA(m) 15m CS240 CABLE</t>
  </si>
  <si>
    <t>C32SP-1NJ-5GA</t>
  </si>
  <si>
    <t>1m CS32 CABLE ASSY SMA(m) - SMA(f)- 5GA (required with C400NP-30NP)</t>
  </si>
  <si>
    <t>C32SP-1NJ-5GB</t>
  </si>
  <si>
    <t>1m CS32 CABLE ASSY SMA(m) - SMA(f)- 5GB (required with C400NP-30NP)</t>
  </si>
  <si>
    <t>C32SP-1NJ-5GC</t>
  </si>
  <si>
    <t>1m CS32 CABLE ASSY SMA(m) - SMA(f)- 5GC (required with C400NP-30NP)</t>
  </si>
  <si>
    <t>C32SP-1NJ-5GD</t>
  </si>
  <si>
    <t>1m CS32 CABLE ASSY SMA(m) - SMA(f)- 5GD (required with C400NP-30NP)</t>
  </si>
  <si>
    <t>C400NP-30NP</t>
  </si>
  <si>
    <t xml:space="preserve">N(m)-N(m) 30m C400 CABLE ASSY </t>
  </si>
  <si>
    <t>CM2-24-58-2RPSP</t>
  </si>
  <si>
    <t>LOW PROF 2x2 2.4/5.0GHz 2m RPSP</t>
  </si>
  <si>
    <t>DMM4-6-60-2SP</t>
  </si>
  <si>
    <t>M'BAND 4G/5G 4x4 MIMO DESK MNT ANT 2m SMA(m)</t>
  </si>
  <si>
    <t>DMM-6-60-2SP</t>
  </si>
  <si>
    <t>2 in 1 - 5G 600-6000MHz Desktop/Window Mount 2m/6' Cables</t>
  </si>
  <si>
    <t>DMM-7-38-2SP</t>
  </si>
  <si>
    <t>2 in 1 - 4G/5G/CBRS Desktop/Window Mount 2m/6' Cables</t>
  </si>
  <si>
    <t>DW-IN2713</t>
  </si>
  <si>
    <t>DWMM4-6-60 0.5m N(f) - LSE 10m/33' C240 N(m)-SMA(m) CABLES</t>
  </si>
  <si>
    <t>DW-IN2714</t>
  </si>
  <si>
    <t>DWMM4-6-60 0.5m N(f) - LSE 15m/50' C240 N(m)-SMA(m) CABLES</t>
  </si>
  <si>
    <t>DW-IN2715</t>
  </si>
  <si>
    <t>DWMM4-6-60 0.5m N(f) - LSE 30m C400 N(m)-N(m) + 1m C32 100' CABLES</t>
  </si>
  <si>
    <t>DWMM4-6-60-05NJ</t>
  </si>
  <si>
    <t>WALL DESK MOUNT 4x4 4G/5G ANT 0.5m N(f)</t>
  </si>
  <si>
    <t>DWMM4-6-60-5NP</t>
  </si>
  <si>
    <t>WALL DESK MOUNT 4x4 4G/5G ANT 5m N(m)</t>
  </si>
  <si>
    <t>DWMM4-6-60-5SP</t>
  </si>
  <si>
    <t>WALL DESK MOUNT 4x4 4G/5G ANT 5m SMA(m)</t>
  </si>
  <si>
    <t>DWMM4G-6-60-05NJ</t>
  </si>
  <si>
    <t>WALL DESK MOUNT 4x4 4G/5G GNSS ANT 0.5m N(f)</t>
  </si>
  <si>
    <t>DWMM4G-6-60-5NP</t>
  </si>
  <si>
    <t>WALL DESK MOUNT 4x4 4G/5G GNSS ANT 5m N(m)</t>
  </si>
  <si>
    <t>DWMM4G-6-60-5SP</t>
  </si>
  <si>
    <t>WALL DESK MOUNT 4x4 4G/5G GNSS ANT 5m SMA (m)</t>
  </si>
  <si>
    <t>FI-IN2682</t>
  </si>
  <si>
    <t>4 in 1 - 5m/16' Cables 4-IN-1 SHKFIN KIT - FIND4-6-60 + FITTED C32 5m CABLES - BLACK</t>
  </si>
  <si>
    <t>FI-IN2682-W</t>
  </si>
  <si>
    <t>4 in 1 - 5m/16' Cables 4-IN-1 SHKFIN KIT - FIND4-6-60 + FITTED C32 5m CABLES - WHITE</t>
  </si>
  <si>
    <t>GP-IN2670</t>
  </si>
  <si>
    <t>9-IN-1 SHKFIN KIT - GPSD4-6-60-Q + FITTED C29/C32 5m CABLES</t>
  </si>
  <si>
    <t>GP-IN2670-LC</t>
  </si>
  <si>
    <t>9-IN-1 SHKFIN KIT - GPSD4-6-60-Q + LOOSE C29/C32 5m CABLES</t>
  </si>
  <si>
    <t>GP-IN2679</t>
  </si>
  <si>
    <t>8-IN-1 SHKFIN KIT - GPSD4-6-60-T + FITTED C29/C32 5m CABLES - BLK</t>
  </si>
  <si>
    <t>GP-IN2679-LC</t>
  </si>
  <si>
    <t>8-IN-1 SHKFIN KIT - GPSD4-6-60-T + LOOSE C29/C32 5m CABLES - BLK</t>
  </si>
  <si>
    <t>GP-IN2680</t>
  </si>
  <si>
    <t>7-IN-1 SHKFIN KIT - GPSD4-6-60-D + FITTED C29/C32 5m CABLES - BLK</t>
  </si>
  <si>
    <t>GP-IN2680-LC</t>
  </si>
  <si>
    <t>7-IN-1 SHKFIN KIT - GPSD4-6-60-D + LOOSE C29/C32 5m CABLES - BLK</t>
  </si>
  <si>
    <t>GP-IN2712</t>
  </si>
  <si>
    <t>5 in 1 - 5m/16' Cables 6-IN-1 SHKFIN KIT - GPSD4-6-60 + FITTED C29/C32 5m CABLES - BLACK</t>
  </si>
  <si>
    <t>GP-IN2712-W</t>
  </si>
  <si>
    <t>5 in 1 - 5m/16' Cables 6-IN-1 SHKFIN KIT - GPSD4-6-60 + FITTED C29/C32 5m CABLES - WHITE</t>
  </si>
  <si>
    <t>GP-IN2732-LC</t>
  </si>
  <si>
    <t>11 in 1 - 5m/16' Loose Cables 11-IN-1 SHKFIN KIT - GPSD4-6-60-H + LOOSE C29/C32 5m CABLES - BLACK</t>
  </si>
  <si>
    <t>GP-IN2732-W-LC</t>
  </si>
  <si>
    <t>11 in 1 - 5m/16' Loose Cables 11-IN-1 SHKFIN KIT - GPSD4-6-60-H + LOOSE C29/C32 5m CABLES - WHITE</t>
  </si>
  <si>
    <t>LG-IN2293-B</t>
  </si>
  <si>
    <t>Panorama 9IN1 DOME BLK 4LTE 4WIFI 1GPS</t>
  </si>
  <si>
    <t>LG-IN2444</t>
  </si>
  <si>
    <t>High performance 4x4 MiMo 4G/5G LTE cellular and GPS/GNSS antenna covering 617-960/1710-6000MHz. Low profile antenna with 5 functions in 1,
Kits with extension cables, black housing. Pairs with Branch E3000, AER2200; mobile IBR1700, MC400-1200m</t>
  </si>
  <si>
    <t>LG-IN2444-W</t>
  </si>
  <si>
    <t xml:space="preserve">High performance 4x4 MiMo 4G/5G LTE cellular and GPS/GNSS antenna covering 617-960/1710-6000MHz. Low profile antenna with 5 functions in 1,
Kits with extension cables, white housing. Pairs with Branch E3000, AER2200; mobile IBR1700, MC400-1200m </t>
  </si>
  <si>
    <t>LG-IN2445</t>
  </si>
  <si>
    <t>High performance 4x4 MiMo 4G/5G LTE cellular, 2x2 MiMo Dual Band WiFi  and GPS/GNSS active antenna covering 617-960/1710-6000MHz. Low profile antenna with 7 functions in 1, black housing. Pairs with IBR1700 series</t>
  </si>
  <si>
    <t>LG-IN2445-W</t>
  </si>
  <si>
    <t>High performance 4x4 MiMo 4G/5G LTE cellular, 2x2 MiMo Dual Band WiFi  and GPS/GNSS active antenna covering 617-960/1710-6000MHz. Low profile antenna with 7 functions in 1, white housing. Pairs with IBR1700 series</t>
  </si>
  <si>
    <t>LG-IN2446</t>
  </si>
  <si>
    <t>High performance 4x4 MiMo 4G/5G LTE cellular, Dual Band WiFi, and GPS/GNSS active antenna covering 617-960/1710-6000MHz. Low profile antenna with 9 functions in 1, Kits with extension cables, black housing. Pairs with Branch E3000; mobile IBR1700, MC400-1200m</t>
  </si>
  <si>
    <t>LG-IN2446-W</t>
  </si>
  <si>
    <t>High performance 4x4 MiMo 4G/5G LTE cellular, Dual Band WiFi, and GPS/GNSS active antenna covering 617-960/1710-6000MHz. Low profile antenna with 9 functions in 1, Kits with extension cables, white housing. Pairs with Branch E3000; mobile IBR1700, MC400-1200m</t>
  </si>
  <si>
    <t>LG-IN2447</t>
  </si>
  <si>
    <t>Panorama 11-in 1 5G Dome - Blk</t>
  </si>
  <si>
    <t>LG-IN2447-W</t>
  </si>
  <si>
    <t>Panorama 11-in 1 5G Dome - Wht</t>
  </si>
  <si>
    <t>LG-IN2448</t>
  </si>
  <si>
    <t>High performance 2x2 MiMo 4G/5G LTE cellular, 6x6 MiMo Dual Band WiFi  and GPS/GNSS active antenna covering 617-960/1710-6000MHz. Low profile antenna with 9 functions in 1, black housing. Pairs with IBR900 series</t>
  </si>
  <si>
    <t>LG-IN2448-W</t>
  </si>
  <si>
    <t>High performance 2x2 MiMo 4G/5G LTE cellular, 6x6 MiMo Dual Band WiFi  and GPS/GNSS active antenna covering 617-960/1710-6000MHz. Low profile antenna with 9 functions in 1, white housing. Pairs with IBR900 series</t>
  </si>
  <si>
    <t>LG-IN2456</t>
  </si>
  <si>
    <t>High performance 2x2 4G/5G MiMo LTE and GPS/GNSS active antenna covering 617-960/1710-6000MHz. Low profile antenna with 3 functions in 1, Kits with extension cables available for a range of LTE routers. Black housing. Pairs with Branch AER2200, AER1600, CBA 850; mobile IBR900; IOT IBR600 series</t>
  </si>
  <si>
    <t>LG-IN2456-W</t>
  </si>
  <si>
    <t>High performance 2x2 4G/5G MiMo LTE and GPS/GNSS active antenna covering 617-960/1710-6000MHz. Low profile antenna with 3 functions in 1, Kits with extension cables available for a range of LTE routers. White housing. Pairs with Branch AER2200, AER1600, CBA 850; mobile IBR900; IOT IBR600 series</t>
  </si>
  <si>
    <t>LG-IN2457</t>
  </si>
  <si>
    <t>High performance 2x2 MiMo 4G/5G LTE cellular, 2x2 MiMo Dual Band WiFi and GPS/GNSS active antenna covering 617-960/1710-6000MHz. Low profile antenna with 5 functions in 1, black housing. Pairs with mobile IBR900; IOT IBR600C series</t>
  </si>
  <si>
    <t>LG-IN2457-W</t>
  </si>
  <si>
    <t>High performance 2x2 MiMo 4G/5G LTE cellular, 2x2 MiMo Dual Band WiFi and GPS/GNSS active antenna covering 617-960/1710-6000MHz. Low profile antenna with 5 functions in 1, white housing. Pairs with mobile IBR900; IOT IBR600C series</t>
  </si>
  <si>
    <t>LG-IN2458</t>
  </si>
  <si>
    <t>High performance 2x2 MiMo 4G/5G LTE cellular, 6x6 MiMo Dual Band WiFi  and GPS/GNSS active antenna covering 617-960/1710-6000MHz. Low profile antenna with 9 functions in 1, black housing. Pairs with mobile IBR900 series</t>
  </si>
  <si>
    <t>LG-IN2458-W</t>
  </si>
  <si>
    <t>High performance 2x2 MiMo 4G/5G LTE cellular, 6x6 MiMo Dual Band WiFi  and GPS/GNSS active antenna covering 617-960/1710-6000MHz. Low profile antenna with 9 functions in 1, white housing. Pairs with mobile IBR900 series</t>
  </si>
  <si>
    <t>LG-IN2607</t>
  </si>
  <si>
    <t>8-IN-1 DOME ANT. KIT - FTD. 5m EXT. CABLES - BLACK - High performance 4x4 MiMo 4G/5G LTE cellular, 2x2 MiMo Dual Band WiFi, Bluetooth, and GPS/GNSS active antenna covering 617-960/1710-6000MHz. Low profile antenna with 8 functions in 1, Kits with extension cables, black housing. Pairs with Branch E3000; mobile R1900</t>
  </si>
  <si>
    <t>LG-IN2607-W</t>
  </si>
  <si>
    <t>8-IN-1 DOME ANT. KIT - FTD. 5m EXT. CABLES - WHITE - High performance 4x4 MiMo 4G/5G LTE cellular, 2x2 MiMo Dual Band WiFi, Bluetooth, and GPS/GNSS active antenna covering 617-960/1710-6000MHz. Low profile antenna with 8 functions in 1, Kits with extension cables, black housing. Pairs with Branch E3000; mobile R1900</t>
  </si>
  <si>
    <t>LGM4-24-58-5RPSP</t>
  </si>
  <si>
    <t>4x4 MiMo Dual Band WiFi and GPS/GNSS antenna covering 2.4-2.5/4.9-6GHz. Ultra low profile, Meets IP69K and IK10, 5m Flame Retardant CS32 cables with Reverse Polarity SMA Plugs, black housing. Pairs with E3000</t>
  </si>
  <si>
    <t>LGM4W-24-58-5RPSP</t>
  </si>
  <si>
    <t>4x4 MiMo Dual Band WiFi and GPS/GNSS antenna covering 2.4-2.5/4.9-6GHz. Ultra low profile, Meets IP69K and IK10, 5m Flame Retardant CS32 cables with Reverse Polarity SMA Plugs, white housing. Pairs with E3000</t>
  </si>
  <si>
    <t>LGMM-EXT-R-SLT</t>
  </si>
  <si>
    <t>LGMM THICK PANEL SLOTTED ADAPTOR KIT</t>
  </si>
  <si>
    <t>LP-IN2382</t>
  </si>
  <si>
    <t>Panorama 4X LTE ONLY DOME</t>
  </si>
  <si>
    <t>LP-IN2443</t>
  </si>
  <si>
    <t>High performance 4x4 4G/5G MiMo LTE antenna covering 617-960/1710-6000MHz. Low profile, black housing. Pairs with Branch AER2200; mobile IBR1700 series</t>
  </si>
  <si>
    <t>LP-IN2443-W</t>
  </si>
  <si>
    <t>High performance 4x4 4G/5G MiMo LTE antenna covering 617-960/1710-6000MHz. Low profile, white housing. Pairs with Branch AER2200; mobile IBR1700 series</t>
  </si>
  <si>
    <t>LP-IN2455</t>
  </si>
  <si>
    <t>High performance 2x2 4G/5G MiMo LTE antenna covering 617-960/1710-6000MHz. Low profile, black housing. Pairs with Branch AER2200, AER1600, CBA 850; IOT IBR600C, IBR200 series</t>
  </si>
  <si>
    <t>LP-IN2455-W</t>
  </si>
  <si>
    <t>High performance 2x2 4G/5G MiMo LTE antenna covering 617-960/1710-6000MHz. Low profile, white housing. Pairs with Branch AER2200, AER1600, CBA 850; IOT IBR600C, IBR200 series</t>
  </si>
  <si>
    <t>LPM2-24-58-5RPSP</t>
  </si>
  <si>
    <t>LOW PROF 2x2 2.4/5.0GHz 5m RPSP</t>
  </si>
  <si>
    <t>LPM2W-24-58-5RPSP</t>
  </si>
  <si>
    <t>LOW PROF 2x2 2.4/5.0GHz 5m RPSP WHT</t>
  </si>
  <si>
    <t>LPM3-24-58-5RPSP</t>
  </si>
  <si>
    <t>LOW PROF 3x3 2.4/5.0GHz 5m RPSP</t>
  </si>
  <si>
    <t>LPM3W-24-58-5RPSP</t>
  </si>
  <si>
    <t>LOW PROF 3x3 2.4/5.0GHz 5m RPSP WHT</t>
  </si>
  <si>
    <t>LPM4-24-58-4FIJ</t>
  </si>
  <si>
    <t>LOW PROF 4x4 2.4/5.0GHz 4m FAKIJ</t>
  </si>
  <si>
    <t>LPM4-24-58-5RPSP</t>
  </si>
  <si>
    <t>4x4 MiMo Dual Band WiFi antenna covering 2.4-2.5/4.9-6 GHz. Ultra low profile housing, meets IP69K and IK10, 5m Flame Retardant CS32 cables with Reverse Polarity SMA Plugs, black housing. Pairs with Branch E3000</t>
  </si>
  <si>
    <t>LOW PROF 4x4 2.4/5.0GHz 5m RPSP</t>
  </si>
  <si>
    <t>LPM4W-24-58-4FIJ</t>
  </si>
  <si>
    <t>LOW PROF 4x4 2.4/5.0GHz 4m FAKIJ - WHITE</t>
  </si>
  <si>
    <t>LPM4W-24-58-5RPSP</t>
  </si>
  <si>
    <t>4x4 MiMo Dual Band WiFi antenna covering 2.4-2.5/4.9-6 GHz. Ultra low profile housing, meets IP69K and IK10, 5m Flame Retardant CS32 cables with Reverse Polarity SMA Plugs, white housing. Pairs with Branch E3000</t>
  </si>
  <si>
    <t>LOW PROF 4x4 2.4/5.0GHz 5m RPSP WHT</t>
  </si>
  <si>
    <t>SAB-224</t>
  </si>
  <si>
    <t>GPSD MAG ADAPTOR</t>
  </si>
  <si>
    <t>SAB-225</t>
  </si>
  <si>
    <t>LGMM MAG ADAPTOR</t>
  </si>
  <si>
    <t>SAB-225T</t>
  </si>
  <si>
    <t>TALL PANEL ANT MAG ADAPTOR</t>
  </si>
  <si>
    <t>SAB-309</t>
  </si>
  <si>
    <t>LPMM ANT WALL/MAST STAINLESS STEEL BRACKET ASSEMBLY</t>
  </si>
  <si>
    <t>SAB-311</t>
  </si>
  <si>
    <t>GPSD4 MAG ADAPTOR BASE</t>
  </si>
  <si>
    <t>SAB-312</t>
  </si>
  <si>
    <t>GPSD4 RIBBED PANEL ADAPTOR KIT</t>
  </si>
  <si>
    <t>SAB-324-2</t>
  </si>
  <si>
    <t>(GPSD4 FORD INTERCEPTOR ADD ON RIB ADAPTER KIT)</t>
  </si>
  <si>
    <t>SH-IN2616</t>
  </si>
  <si>
    <t>3 IN 1 SHKG-6-60 SHKFIN ANT GNSS - BLK. 5m FTD EXT CBLS.</t>
  </si>
  <si>
    <t>SH-IN2616-LC</t>
  </si>
  <si>
    <t>3 IN 1 SHKG-6-60 SHKFIN ANT GNSS - BLK. 5m LSE EXT CBLS.</t>
  </si>
  <si>
    <t>SH-IN2616-W</t>
  </si>
  <si>
    <t>3 IN 1 SHKGW-6-60 SHKFIN ANT GNSS - WHT. 5m FTD EXT CBLS.</t>
  </si>
  <si>
    <t>SH-IN2616-W-LC</t>
  </si>
  <si>
    <t>3 IN 1 SHKGW-6-60 SHKFIN ANT GNSS - WHT. 5m LSE EXT CBLS.</t>
  </si>
  <si>
    <t>SH-IN2617</t>
  </si>
  <si>
    <t>5 IN 1 SHKG-6-60-DW SFIN ANT 2xWIFI GNSS-BLK.5m FTD EX CBLS</t>
  </si>
  <si>
    <t>SH-IN2617-LC</t>
  </si>
  <si>
    <t>5 IN 1 SHKG-6-60-DW SFIN ANT 2xWIFI GNSS-BLK.5m LSE EX CBLS</t>
  </si>
  <si>
    <t>SH-IN2617-W</t>
  </si>
  <si>
    <t>5 IN 1 SHKGW-6-60-DW SFIN ANT 2xWIFI GNSS-WHT.5m FTD EX CBLS</t>
  </si>
  <si>
    <t>SH-IN2617-W-LC</t>
  </si>
  <si>
    <t>5 IN 1 SHKGW-6-60-DW SFIN ANT 2xWIFI GNSS-WHT.5m LSE EX CBLS</t>
  </si>
  <si>
    <t>SH-IN2618</t>
  </si>
  <si>
    <t>6 IN 1 SHKG-6-60-TW SFIN ANT 3xWIFI GNSS-BLK.5m FTD EX CBLS</t>
  </si>
  <si>
    <t>SH-IN2618-LC</t>
  </si>
  <si>
    <t>6 IN 1 SHKG-6-60-TW SFIN ANT 3xWIFI GNSS-BLK.5m LSE EX CBLS</t>
  </si>
  <si>
    <t>SH-IN2618-W</t>
  </si>
  <si>
    <t>6 IN 1 SHKGW-6-60-TW SFIN ANT 3xWIFI GNSS-WHT.5m FTD EX CBLS</t>
  </si>
  <si>
    <t>SH-IN2618-W-LC</t>
  </si>
  <si>
    <t>6 IN 1 SHKGW-6-60-TW SFIN ANT 3xWIFI GNSS-WHT.5m LSE EX CBLS</t>
  </si>
  <si>
    <t>SH-IN2619</t>
  </si>
  <si>
    <t>7 IN 1 SHKG-6-60-QW SFIN ANT 4xWIFI GNSS-BLK.5m FTD EX CBLS</t>
  </si>
  <si>
    <t>SH-IN2619-LC</t>
  </si>
  <si>
    <t>7 IN 1 SHKG-6-60-QW SFIN ANT 4xWIFI GNSS-BLK.5m LSE EX CBLS</t>
  </si>
  <si>
    <t>SH-IN2619-W</t>
  </si>
  <si>
    <t>7 IN 1 SHKGW-6-60-QW SFIN ANT 4xWIFI GNSS-WHT.5m FTD EX CBLS</t>
  </si>
  <si>
    <t>SH-IN2619-W-LC</t>
  </si>
  <si>
    <t>7 IN 1 SHKGW-6-60-QW SFIN ANT 4xWIFI GNSS-WHT.5m LSE EX CBLS</t>
  </si>
  <si>
    <t>WM-IN2582-10</t>
  </si>
  <si>
    <t>WALL MNT 4x4 MiMo 600-6000MHz 10m CS240 EXT SMA(m) 4 in 1 - 10m/33' Cable Kit</t>
  </si>
  <si>
    <t>WM-IN2582-15</t>
  </si>
  <si>
    <t>WALL MNT 4x4 MiMo 600-6000MHz 15m CS240 EXT SMA(m) 4 in 1 - 15m/50' Cable Kit</t>
  </si>
  <si>
    <t>WMM4G-6-60-05NJ</t>
  </si>
  <si>
    <t>WALL MNT 4x4 MiMo GAIN ANT 4G/5G 0.5M N(f)</t>
  </si>
  <si>
    <t>WMM4G-6-60-5NP</t>
  </si>
  <si>
    <t>WALL MNT 4x4 MiMo GAIN ANT 4G/5G 5m N(m)</t>
  </si>
  <si>
    <t>WMM4G-6-60-5SP</t>
  </si>
  <si>
    <t>WALL MNT 4x4 MiMo GAIN ANT 4G/5G 5m SMA(m)</t>
  </si>
  <si>
    <t>WMM4GG-6-60-05NJ</t>
  </si>
  <si>
    <t>WALL MNT 4x4 MiMo GAIN ANT 4G/5G GNSS 0.5m N(f)</t>
  </si>
  <si>
    <t>WMM4GG-6-60-5SP</t>
  </si>
  <si>
    <t>WALL MNT 4x4 MiMo GAIN ANT 4G/5G GNSS 5m SMA(m)</t>
  </si>
  <si>
    <t>WMM8G-7-38-03NJ</t>
  </si>
  <si>
    <t>MIMO WALL MNT  GAIN ANT 0.3m N(F) 2 in 1 - Needs 2 Additional Cables*</t>
  </si>
  <si>
    <t>WMM8G-7-38-5SP</t>
  </si>
  <si>
    <t>MIMO WALL MNT  GAIN ANT 5m SMAP 2 in 1 - 5m/15' Cables</t>
  </si>
  <si>
    <t>WMM8GG-7-38-03NJ</t>
  </si>
  <si>
    <t>GAIN M'BAND MIMO WALL MNT + GPS/GNSS  0.3M N JACKS - 3 in 1 - Needs 3 Additional Cables*</t>
  </si>
  <si>
    <t>WMM8GG-7-38-5SP</t>
  </si>
  <si>
    <t>GAIN M'BAND MIMO WALL MNT + GPS/GNSS 5m SMA(m) 3 in 1 - 5m/16' Cables</t>
  </si>
  <si>
    <t>Taoglas</t>
  </si>
  <si>
    <t>MA963.A.BIVW.002</t>
  </si>
  <si>
    <t>MA963 Guardian 4in1 4*5G/4G Wideband MIMO Adhesive Mount Antenna</t>
  </si>
  <si>
    <t>MA931.A.LBICGH.008</t>
  </si>
  <si>
    <t>MA931 Guardian 6in1 Adhesive Mount 2*5G/4G MIMO(600-6000MHz) 3*Wi-Fi MIMO GNSS Antenna</t>
  </si>
  <si>
    <t>MA952.A.LBIVW.001</t>
  </si>
  <si>
    <t>MA952 Guardian 5in1 Adhesive Mount 4*5G/4G MIMO GNSS Antenna</t>
  </si>
  <si>
    <t>MA1509.AK.005</t>
  </si>
  <si>
    <t>MA1509 Synergy 9-in-1 Permanent Mount Antenna - GNSS, 4*5G/4G Cellular &amp; 4*Wi-Fi</t>
  </si>
  <si>
    <t>MA912.W.A.BI.001</t>
  </si>
  <si>
    <t>MA912.W.A.BI.001 2in1 White Adhesive 4G LTE(1&amp;2) 3000mm</t>
  </si>
  <si>
    <t>MA1506.AK.001</t>
  </si>
  <si>
    <t>Synergy 6-in-1 GNSS, 2*5G/4G &amp; 3*Wi-Fi : 5m TGC-200 Braided Cable Assembly with SMA(M) for GNSS &amp; 5G/4G and RP-SMA(M) for Wi-Fi</t>
  </si>
  <si>
    <t>LMA101.A.BI.001</t>
  </si>
  <si>
    <t>Gemini LMA101 2*LTE 4G MIMO Magnetic Antenna</t>
  </si>
  <si>
    <t>GW.05.0153B</t>
  </si>
  <si>
    <t>2.4/5.8GHz Black Terminal mount Monopole Antenna Hinged RP-SMA(M)</t>
  </si>
  <si>
    <t>GW.05.0153</t>
  </si>
  <si>
    <t>2.4/5.8GHz Terminal mount Monopole Antenna Hinged RP-SMA(M)</t>
  </si>
  <si>
    <t>TGX.04.A.001</t>
  </si>
  <si>
    <t>450-6000MHz Cross Polarised Wideband 4*5G/4G MIMO Antenna 3m CFD-200 SMA(M) - Universal Mount Kit</t>
  </si>
  <si>
    <t>MA1505.AK.001</t>
  </si>
  <si>
    <t>Synergy 5-in-1 GNSS, 2*5G/4G &amp; 2*Wi-Fi : 5m TGC-200 Braided Cable Assembly with SMA(M) for GNSS &amp; 5G/4G and RP-SMA(M) for Wi-Fi</t>
  </si>
  <si>
    <t>MA1280.K.LBICGRT.001</t>
  </si>
  <si>
    <t>7-in-1 Shark Fin Style Combination Antenna with Whiptail GNSS, 2*5G/4G MIMO, 2*Wi-Fi MIMO, 700-900Mhz and AM/FM</t>
  </si>
  <si>
    <t>MA1270.A.LBICGTY.005</t>
  </si>
  <si>
    <t>7-in-1 Shark Fin Style Combination Antenna with Whiptail GNSS, 2*5G/4G MIMO, 2*Wi-Fi MIMO, TETRA and AM/FM</t>
  </si>
  <si>
    <t>MA990.A.001</t>
  </si>
  <si>
    <t>9IN1 COMBO ANTENNA</t>
  </si>
  <si>
    <t>TG.08.0723</t>
  </si>
  <si>
    <t>Cellular/GPS/GLONASS/ BEiDOU 1561-1575-1602 MHz antenna Hinged Fakra D Bordeaux Violet SMB(F)</t>
  </si>
  <si>
    <t>TG.08.0113</t>
  </si>
  <si>
    <t>Cellular/GPS/GLONASS/GALILEO/BEiDOU 1561-1575-1602 MHz antenna Hinged SMA Male</t>
  </si>
  <si>
    <t>MA950.A.LBICG.005</t>
  </si>
  <si>
    <t>Guardian MA950 5in1 Adhesive Mount 2*LTE MIMO, 2*Wi-Fi MIMO, GNSS Antenna 146*134*20mm</t>
  </si>
  <si>
    <t>MA9908.A.001</t>
  </si>
  <si>
    <t>GuardianX 3M 8in1 1*Active GNSS RG174 SMA(M) 4*LTE MIMO TGC-200 SMA(M) 3*WiFi MIMO TGC-200 RP-SMA(M)</t>
  </si>
  <si>
    <t>MA9929.A.004</t>
  </si>
  <si>
    <t>GuardianX 3m 9in1 1*GNSS RG-174 SMA M 4*5G/4G MIMO TGC-200 SMA M 4*Wi-Fi TGC-200 RPSMA M</t>
  </si>
  <si>
    <t>MA9929.A.002</t>
  </si>
  <si>
    <t>GuardianX 3m 9in1 1*GNSS RG-174 FAKRA C 4*5G/4G MIMO TGC-200 FAKRA D 4*Wi-Fi TGC-200 FAKRA I</t>
  </si>
  <si>
    <t>MA1508.AK.001</t>
  </si>
  <si>
    <t>MA1508 Synergy 8in1 Combination Antenna – GNSS, 4*5G/4G Cellular  3*Wi-Fi with 5m Braided Cable Assembly</t>
  </si>
  <si>
    <t>MA9908.A.002.wm</t>
  </si>
  <si>
    <t>MA9908 GuardianX 8in1 1*Active GNSS, 4*5G/4G MIMO  3*Wi-Fi MIMO Low Profile Antenna</t>
  </si>
  <si>
    <t>MA9917.A.001.wm</t>
  </si>
  <si>
    <t>MA9917  GuardianX 17in1 Wall Mount Combination Antenna with GNSS, 8*5G/4G Cellular MIMO and 8* Wi-Fi 6 MIMO</t>
  </si>
  <si>
    <t>MA750.B.ABICG.007</t>
  </si>
  <si>
    <t>Pantheon Screwmount 5M GNSS-RG-174 SMA(M):LTE(1&amp;2)-CFD-200 SMA(M):2.4/5.8GHz(1&amp;2) CFD-200 RP-SMA(M)</t>
  </si>
  <si>
    <t>MA350.A.LBICG.003</t>
  </si>
  <si>
    <t>Steedan MA350  Low Profile, 5in1 Magnetic Mount Combination Antenna with Active GNSS, 2*5G/4G MIMO and 2*Wi-Fi 6 MIMO</t>
  </si>
  <si>
    <t>MA1511.A.001</t>
  </si>
  <si>
    <t>Synergy 11in1 GNSS 300mm RG-174 SMA(M):5*5G/4G RG174 SMA(M):5*WiFi RG-174 RP-SMA(M)</t>
  </si>
  <si>
    <t>MA1509.AK.001</t>
  </si>
  <si>
    <t>Synergy 9-in-1 GNSS SMA(M):5*5G/4G SMA(M):3*Wi-Fi RP-SMA(M) and braided cable assembly 5m TGC-200</t>
  </si>
  <si>
    <t>TG.46.8113</t>
  </si>
  <si>
    <t>TG.46.8113  Apex IV Wideband 5G/4G Dipole Terminal Antenna 450MHz – 6GHz</t>
  </si>
  <si>
    <t>TG.55.8113</t>
  </si>
  <si>
    <t>TG.55.8113  5G/4G Terminal Mount Monopole Antenna</t>
  </si>
  <si>
    <t>TG.55.8113W</t>
  </si>
  <si>
    <t>TG.55.8113W  White 5G/4G Terminal Mount Monopole Antenna</t>
  </si>
  <si>
    <t>TGX.45.A.BI.01</t>
  </si>
  <si>
    <t>TGX.45  Wideband 5G/4G 2*MIMO Cross Polarized Antenna with Multi-mount Bracket</t>
  </si>
  <si>
    <t>TG.66.A113</t>
  </si>
  <si>
    <t>Wideband 600-6000MHz 5G/4G Connector Mount Monopole Antenna - Hinged SMA Male</t>
  </si>
  <si>
    <t>MA1555.A.001</t>
  </si>
  <si>
    <t>SynergyX 5 in 1 Active Multi-Band GNSS, 2*5G/4G Mimo and 2*Wi-Fi Mimo Antennas</t>
  </si>
  <si>
    <t>MA1559.A.001</t>
  </si>
  <si>
    <t>SynergyX 9 in 1 Active Multi-Band GNSS, 4*5G/4G Mimo and 4*Wi-Fi Mimo Antennas</t>
  </si>
  <si>
    <t>WS.03.B.305151</t>
  </si>
  <si>
    <t>WS.03  Hercules Low Profile Wi-Fi 6 Permanent Mount Antenna</t>
  </si>
  <si>
    <t>Parsec</t>
  </si>
  <si>
    <t>PRO R (Rottweiler Series) 600MHz - 6GHz
Frequency Range 617 MHz - 5925 MHz</t>
  </si>
  <si>
    <t>PRO2R2L01BS</t>
  </si>
  <si>
    <t>PRO2R; 2LTE, 1 FT cables, black radome SMA connector; 0.6" Bolt Length, low profile; IP67, 5G, CAT18, 600 MHz - 6 GHz antenna for mobile and fixed applications. Pairs with Cradlepoint 1200 M  Modems.</t>
  </si>
  <si>
    <t>PRO2R2L01B</t>
  </si>
  <si>
    <t>PRO2R; 2LTE, 1 FT cables, black radome SMA connector, 1.25" Bolt Length, low profile;  IP67, 5G, CAT18, 600 MHz - 6 GHz antenna for mobile and fixed applications. Pairs with Cradlepoint 1200 M  Modems.</t>
  </si>
  <si>
    <t>PRO2R2L01WS</t>
  </si>
  <si>
    <t>PRO2R; 2LTE, 1 FT cables, white radome SMA connector;  0.6" Bolt Length, low profile, IP67, 5G, CAT18, 600 MHz - 6 GHz antenna for mobile and fixed applications. Pairs with Cradlepoint 1200 M  Modems.</t>
  </si>
  <si>
    <t>PRO2R2L01W</t>
  </si>
  <si>
    <t>PRO2R; 2LTE, 1 FT cables, white radome SMA connector, 1.25" Bolt Length, low profile,  IP67, 5G, CAT18, 600 MHz - 6 GHz antenna for mobile and fixed applications. Pairs with Cradlepoint 1200 M  Modems.</t>
  </si>
  <si>
    <t>PRO2R2L15BS</t>
  </si>
  <si>
    <t>PRO2R; 2LTE, 15 FT cables, black radome SMA connector; 0.6" Bolt Length, low profile, IP67, 5G, CAT18, 600 MHz - 6 GHz antenna for mobile and fixed applications. Pairs with Cradlepoint 1200 M  Modems.</t>
  </si>
  <si>
    <t>PRO2R2L15B</t>
  </si>
  <si>
    <t>PRO2R; 2LTE, 15 FT cables, black radome SMA connector, 1.25" Bolt Length, low profile;  IP67, 5G, CAT18, 600 MHz - 6 GHz antenna for mobile and fixed applications. Pairs with Cradlepoint 1200 M  Modems.</t>
  </si>
  <si>
    <t>PRO2R2L15WS</t>
  </si>
  <si>
    <t>PRO2R; 2LTE, 15 FT cables, white radome SMA connector;  0.6" Bolt Length, low profile; IP67, 5G, CAT18, 600 MHz - 6 GHz antenna for mobile and fixed applications. Pairs with Cradlepoint 1200 M  Modems.</t>
  </si>
  <si>
    <t>PRO2R2L15W</t>
  </si>
  <si>
    <t>PRO2R; 2LTE, 15 FT cables, white radome SMA connector, 1.25" Bolt Length, low profile;  IP67, 5G, CAT18, 600 MHz - 6 GHz antenna for mobile and fixed applications. Pairs with Cradlepoint 1200 M  Modems.</t>
  </si>
  <si>
    <t>PRO3R2LG01BS</t>
  </si>
  <si>
    <t>PRO3R; 2LTE GPS 1 FT cables, black radome SMA connector; 0.6" Bolt Length, low profile; IP67, 5G, CAT18, 600 MHz - 6 GHz antenna for mobile and fixed applications. Pairs with Cradlepoint 1200 M  Modems.</t>
  </si>
  <si>
    <t>PRO3R2LG01B</t>
  </si>
  <si>
    <t>PRO3R; 2LTE GPS 1 FT cables, black radome SMA connector, 1.25" Bolt Length, low profile;  IP67, 5G, CAT18, 600 MHz - 6 GHz antenna for mobile and fixed applications. Pairs with Cradlepoint 1200 M  Modems.</t>
  </si>
  <si>
    <t>PRO3R2LG01WS</t>
  </si>
  <si>
    <t>PRO3R; 2LTE GPS, 1 FT cables, white radome SMA connector; 0.6" Bolt Length, low profile;  IP67, 5G, CAT18, 600 MHz - 6 GHz antenna for mobile and fixed applications. Pairs with Cradlepoint 1200 M  Modems.</t>
  </si>
  <si>
    <t>PRO3R2LG01W</t>
  </si>
  <si>
    <t>PRO3R; 2LTE GPS, 1 FT cables, white radome SMA connector, 1.25" Bolt Length, low profile;  IP67, 5G, CAT18, 600 MHz - 6 GHz antenna for mobile and fixed applications. Pairs with Cradlepoint 1200 M  Modems.</t>
  </si>
  <si>
    <t>PRO3R2LG15BS</t>
  </si>
  <si>
    <t>PRO3R; 2LTE GPS, 15 FT cables, black radome SMA connector; 0.6" Bolt Length, low profile; IP67, 5G, CAT18, 600 MHz - 6 GHz antenna for mobile and fixed applications. Pairs with Cradlepoint 1200 M  Modems.</t>
  </si>
  <si>
    <t>PRO3R2LG15B</t>
  </si>
  <si>
    <t>PRO3R; 2LTE GPS, 15 FT cables, black radome SMA connector, 1.25" Bolt Length, low profile,  IP67, 5G, CAT18, 600 MHz - 6 GHz antenna for mobile and fixed applications. Pairs with Cradlepoint 1200 M  Modems.</t>
  </si>
  <si>
    <t>PRO3R2LG15WS</t>
  </si>
  <si>
    <t>PRO3R; 2LTE GPS, 15 FT cables, white radome SMA connector; 0.6" Bolt Length, low profile; IP67, 5G, CAT18, 600 MHz - 6 GHz antenna for mobile and fixed applications. Pairs with Cradlepoint 1200 M  Modems.</t>
  </si>
  <si>
    <t>PRO3R2LG15W</t>
  </si>
  <si>
    <t>PRO3R; 2LTE GPS, 15 FT cables, white radome SMA connector, 1.25" Bolt Length, low profile;  IP67, 5G, CAT18, 600 MHz - 6 GHz antenna for mobile and fixed applications. Pairs with Cradlepoint 1200 M  Modems.</t>
  </si>
  <si>
    <t>PRO4R2L2W01BS</t>
  </si>
  <si>
    <t>PRO4R; 2LTE 2WIFI 1 FT cables, black radome SMA connector; 0.6" Bolt Length, low profile; IP67, 5G, CAT18, 600 MHz - 6 GHz antenna for mobile and fixed applications. Pairs with Cradlepoint 1200 M  Modems.</t>
  </si>
  <si>
    <t>PRO4R2L2W01B</t>
  </si>
  <si>
    <t>PRO4R; 2LTE 2WIFI 1 FT cables, black radome SMA connector, 1.25" Bolt Length, low profile;  IP67, 5G, CAT18, 600 MHz - 6 GHz antenna for mobile and fixed applications. Pairs with Cradlepoint 1200 M  Modems.</t>
  </si>
  <si>
    <t>PRO4R2L2W01WS</t>
  </si>
  <si>
    <t>PRO4R; 2LTE 2WIFI, 1 FT cables, white radome SMA connector; 0.6" Bolt Length, low profile;  IP67, 5G, CAT18, 600 MHz - 6 GHz antenna for mobile and fixed applications. Pairs with Cradlepoint 1200 M  Modems.</t>
  </si>
  <si>
    <t>PRO4R2L2W01W</t>
  </si>
  <si>
    <t>PRO4R; 2LTE 2WIFI, 1 FT cables, white radome SMA connector, 1.25" Bolt Length, low profile;  IP67, 5G, CAT18, 600 MHz - 6 GHz antenna for mobile and fixed applications. Pairs with Cradlepoint 1200 M  Modems.</t>
  </si>
  <si>
    <t>PRO4R2L2W15BS</t>
  </si>
  <si>
    <t>PRO4R; 2LTE 2WIFI, 15 FT cables, black radome SMA connector; 0.6" Bolt Length, low profile; IP67, 5G, CAT18, 600 MHz - 6 GHz antenna for mobile and fixed applications. Pairs with Cradlepoint 1200 M  Modems.</t>
  </si>
  <si>
    <t>PRO4R2L2W15B</t>
  </si>
  <si>
    <t>PRO4R; 2LTE 2WIFI, 15 FT cables, black radome SMA connector, 1.25" Bolt Length, low profile;  IP67, 5G, CAT18, 600 MHz - 6 GHz antenna for mobile and fixed applications. Pairs with Cradlepoint 1200 M  Modems.</t>
  </si>
  <si>
    <t>PRO4R2L2W15WS</t>
  </si>
  <si>
    <t>PRO4R; 2LTE 2WIFI, 15 FT cables, white radome SMA connector; 0.6" Bolt Length, low profile; IP67, 5G, CAT18, 600 MHz - 6 GHz antenna for mobile and fixed applications. Pairs with Cradlepoint 1200 M  Modems.</t>
  </si>
  <si>
    <t>PRO4R2L2W15W</t>
  </si>
  <si>
    <t>PRO4R; 2LTE 2WIFI, 15 FT cables, white radome SMA connector, 1.25" Bolt Length, low profile;  IP67, 5G, CAT18, 600 MHz - 6 GHz antenna for mobile and fixed applications. Pairs with Cradlepoint 1200 M  Modems.</t>
  </si>
  <si>
    <t>PRO5R2L2WG01BS</t>
  </si>
  <si>
    <t>PRO5R; 2LTE 2WIFI GPS 1 FT cables, black radome SMA connector; 0.6" Bolt Length, low profile; IP67, 5G, CAT18, 600 MHz - 6 GHz antenna for mobile and fixed applications. Pairs with Cradlepoint 1200 M  Modems.</t>
  </si>
  <si>
    <t>PRO5R2L2WG01B</t>
  </si>
  <si>
    <t>PRO5R; 2LTE 2WIFI GPS 1 FT cables, black radome SMA connector, 1.25" Bolt Length, low profile;  IP67, 5G, CAT18, 600 MHz - 6 GHz antenna for mobile and fixed applications. Pairs with Cradlepoint 1200 M  Modems.</t>
  </si>
  <si>
    <t>PRO5R2L2WG01WS</t>
  </si>
  <si>
    <t>PRO5R; 2LTE 2WIFI GPS, 1 FT cables, white radome SMA connector; 0.6" Bolt Length, low profile; IP67, 5G, CAT18, 600 MHz - 6 GHz antenna for mobile and fixed applications. Pairs with Cradlepoint 1200 M  Modems.</t>
  </si>
  <si>
    <t>PRO5R2L2WG01W</t>
  </si>
  <si>
    <t>PRO5R; 2LTE 2WIFI GPS, 1 FT cables, white radome SMA connector, 1.25" Bolt Length, low profile;  IP67, 5G, CAT18, 600 MHz - 6 GHz antenna for mobile and fixed applications. Pairs with Cradlepoint 1200 M  Modems.</t>
  </si>
  <si>
    <t>PRO5R2L2WG15BS</t>
  </si>
  <si>
    <t>PRO5R; 2LTE 2WIFI GPS 15 FT cables, black radome SMA connector; 0.6" Bolt Length, low profile; IP67, 5G, CAT18, 600 MHz - 6 GHz antenna for mobile and fixed applications. Pairs with Cradlepoint 1200 M  Modems.</t>
  </si>
  <si>
    <t>PRO5R2L2WG15B</t>
  </si>
  <si>
    <t>PRO5R; 2LTE 2WIFI GPS 15 FT cables, black radome SMA connector, 1.25" Bolt Length, low profile;  IP67, 5G, CAT18, 600 MHz - 6 GHz antenna for mobile and fixed applications. Pairs with Cradlepoint 1200 M  Modems.</t>
  </si>
  <si>
    <t>PRO5R2L2WG15WS</t>
  </si>
  <si>
    <t>PRO5R; 2LTE 2WIFI GPS, 15 FT cables, white radome SMA connector; 0.6" Bolt Length, low profile; IP67, 5G, CAT18, 600 MHz - 6 GHz antenna for mobile and fixed applications. Pairs with Cradlepoint 1200 M  Modems.</t>
  </si>
  <si>
    <t>PRO5R2L2WG15W</t>
  </si>
  <si>
    <t>PRO5R; 2LTE 2WIFI GPS, 15 FT cables, white radome SMA connector, 1.25" Bolt Length, low profile;  IP67, 5G, CAT18, 600 MHz - 6 GHz antenna for mobile and fixed applications. Pairs with Cradlepoint 1200 M  Modems.</t>
  </si>
  <si>
    <t>PRO6R2L3WG01BS</t>
  </si>
  <si>
    <t>PRO6R; 2LTE 3WIFI GPS 1 FT cables, black radome SMA connector; 0.6" Bolt Length, low profile; IP67, 5G, CAT18, 600 MHz - 6 GHz antenna for mobile and fixed applications. Pairs with Cradlepoint 1200 M  Modems.</t>
  </si>
  <si>
    <t>PRO6R2L3WG01B</t>
  </si>
  <si>
    <t>PRO6R; 2LTE 3WIFI GPS 1 FT cables, black radome SMA connector, 1.25" Bolt Length, low profile;  IP67, 5G, CAT18, 600 MHz - 6 GHz antenna for mobile and fixed applications. Pairs with Cradlepoint 1200 M  Modems.</t>
  </si>
  <si>
    <t>PRO6R2L3WG01WS</t>
  </si>
  <si>
    <t>PRO6R; 2LTE 3WIFI GPS 1 FT cables, white radome SMA connector; 0.6" Bolt Length, low profile; IP67, 5G, CAT18, 600 MHz - 6 GHz antenna for mobile and fixed applications. Pairs with Cradlepoint 1200 M  Modems.</t>
  </si>
  <si>
    <t>PRO6R2L3WG01W</t>
  </si>
  <si>
    <t>PRO6R; 2LTE 3WIFI GPS 1 FT cables, white radome SMA connector, 1.25" Bolt Length, low profile;  IP67, 5G, CAT18, 600 MHz - 6 GHz antenna for mobile and fixed applications. Pairs with Cradlepoint 1200 M  Modems.</t>
  </si>
  <si>
    <t>PRO6R2L3WG15BS</t>
  </si>
  <si>
    <t>PRO6R; 2LTE 3WIFI GPS 15 FT cables, black radome SMA connector; 0.6" Bolt Length, low profile; IP67, 5G, CAT18, 600 MHz - 6 GHz antenna for mobile and fixed applications. Pairs with Cradlepoint 1200 M  Modems.</t>
  </si>
  <si>
    <t>PRO6R2L3WG15B</t>
  </si>
  <si>
    <t>PRO6R; 2LTE 3WIFI GPS 15 FT cables, black radome SMA connector, 1.25" Bolt Length, low profile;  IP67, 5G, CAT18, 600 MHz - 6 GHz antenna for mobile and fixed applications. Pairs with Cradlepoint 1200 M  Modems.</t>
  </si>
  <si>
    <t>PRO6R2L3WG15WS</t>
  </si>
  <si>
    <t>PRO6R; 2LTE 3WIFI GPS, 15 FT cables, white radome SMA connector; 0.6" Bolt Length, low profile; IP67, 5G, CAT18, 600 MHz - 6 GHz antenna for mobile and fixed applications. Pairs with Cradlepoint 1200 M  Modems.</t>
  </si>
  <si>
    <t>PRO6R2L3WG15W</t>
  </si>
  <si>
    <t>PRO6R; 2LTE 3WIFI GPS, 15 FT cables, white radome SMA connector, 1.25" Bolt Length, low profile;  IP67, 5G, CAT18, 600 MHz - 6 GHz antenna for mobile and fixed applications. Pairs with Cradlepoint 1200 M  Modems.</t>
  </si>
  <si>
    <t>PRO D (Doberman Series)
Frequency Range 617 MHz - 5925 MHz</t>
  </si>
  <si>
    <t>PRO2D2L01BS</t>
  </si>
  <si>
    <t>PRO2D;  2LTE 1 FT cables, black radome, SMA connector; 0.6" Bolt Length; IP67, 5G, CAT18, 600 MHz - 6 GHz antenna for mobile and fixed applications. Pairs with Cradlepoint 1200 M  Modems.</t>
  </si>
  <si>
    <t>PRO2D2L01B</t>
  </si>
  <si>
    <t>PRO2D;  2LTE 1 FT cables, black radome, SMA connector, 1.25 " Bolt length, IP67, 5G, CAT18, 600 MHz - 6 GHz antenna for mobile and fixed applications. Pairs with Cradlepoint 1200 M  Modems.</t>
  </si>
  <si>
    <t>PRO2D2L01WS</t>
  </si>
  <si>
    <t>PRO2D;  2LTE 1 FT cables, white radome, SMA connector; 0.6" Bolt Length  IP67, 5G, CAT18, 600 MHz - 6 GHz antenna for mobile and fixed applications. Pairs with Cradlepoint 1200 M  Modems.</t>
  </si>
  <si>
    <t>PRO2D2L01W</t>
  </si>
  <si>
    <t>PRO2D;  2LTE 1 FT cables, white radome, SMA connector, 1.25" Bolt Length,  IP67, 5G, CAT18, 600 MHz - 6 GHz antenna for mobile and fixed applications. Pairs with Cradlepoint 1200 M  Modems.</t>
  </si>
  <si>
    <t>PRO2D2L15BS</t>
  </si>
  <si>
    <t>PRO2D;  2LTE 15 FT cables, black radome, SMA connector;  0.6" Bolt Length  IP67, 5G, CAT18, 600 MHz - 6 GHz antenna for mobile and fixed applications. Pairs with Cradlepoint 1200 M  Modems.</t>
  </si>
  <si>
    <t>PRO2D2L15B</t>
  </si>
  <si>
    <t>PRO2D;  2LTE 15 FT cables, black radome, SMA connector, 1.25" Bolt Length, IP67, 5G, CAT18, 600 MHz - 6 GHz antenna for mobile and fixed applications. Pairs with Cradlepoint 1200 M  Modems.</t>
  </si>
  <si>
    <t>PRO2D2L15WS</t>
  </si>
  <si>
    <t>PRO2D;  2LTE 15 FT cables, white radome, SMA connector; 0.6" Bolt Length  IP67, 5G, CAT18, 600 MHz - 6 GHz antenna for mobile and fixed applications. Pairs with Cradlepoint 1200 M  Modems.</t>
  </si>
  <si>
    <t>PRO2D2L15W</t>
  </si>
  <si>
    <t>PRO2D;  2LTE 15 FT cables, white radome, SMA connector, 1.25" Bolt Length,  IP67, 5G, CAT18, 600 MHz - 6 GHz antenna for mobile and fixed applications. Pairs with Cradlepoint 1200 M  Modems.</t>
  </si>
  <si>
    <t>PRO3D2LG01BS</t>
  </si>
  <si>
    <t>PRO3D;  2LTE GPS 1 FT cables, black radome, SMA connector; 0.6" Bolt Length  IP67, 5G, CAT18, 600 MHz - 6 GHz antenna for mobile and fixed applications. Pairs with Cradlepoint 1200 M  Modems.</t>
  </si>
  <si>
    <t>PRO3D2LG01B</t>
  </si>
  <si>
    <t>PRO3D;  2LTE GPS 1 FT cables, black radome, SMA connector, 1.25" Bolt Length, IP67, 5G, CAT18, 600 MHz - 6 GHz antenna for mobile and fixed applications. Pairs with Cradlepoint 1200 M  Modems.</t>
  </si>
  <si>
    <t>PRO3D2LG01WS</t>
  </si>
  <si>
    <t>PRO3D;  2LTE GPS 1 FT cables, white radome, SMA connector; 0.6" Bolt Length  IP67, 5G, CAT18, 600 MHz - 6 GHz antenna for mobile and fixed applications. Pairs with Cradlepoint 1200 M  Modems.</t>
  </si>
  <si>
    <t>PRO3D2LG01W</t>
  </si>
  <si>
    <t>PRO3D;  2LTE GPS 1 FT cables, white radome, SMA connector, 1.25" Bolt Length, IP67, 5G, CAT18, 600 MHz - 6 GHz antenna for mobile and fixed applications. Pairs with Cradlepoint 1200 M  Modems.</t>
  </si>
  <si>
    <t>PRO3D2LG15BS</t>
  </si>
  <si>
    <t>PRO3D;  2LTE GPS 15 FT cables, black radome, SMA connector; 0.6" Bolt Length  IP67, 5G, CAT18, 600 MHz - 6 GHz antenna for mobile and fixed applications. Pairs with Cradlepoint 1200 M  Modems.</t>
  </si>
  <si>
    <t>PRO3D2LG15B</t>
  </si>
  <si>
    <t>PRO3D;  2LTE GPS 15 FT cables, black radome, SMA connector, 1.25" Bolt Length, IP67, 5G, CAT18, 600 MHz - 6 GHz antenna for mobile and fixed applications. Pairs with Cradlepoint 1200 M  Modems.</t>
  </si>
  <si>
    <t>PRO3D2LG15WS</t>
  </si>
  <si>
    <t>PRO3D;  2LTE GPS 15 FT cables, white radome, SMA connector; 0.6" Bolt Length  IP67, 5G, CAT18, 600 MHz - 6 GHz antenna for mobile and fixed applications. Pairs with Cradlepoint 1200 M  Modems.</t>
  </si>
  <si>
    <t>PRO3D2LG15W</t>
  </si>
  <si>
    <t>PRO3D;  2LTE GPS 15 FT cables, white radome, SMA connector, 1.25" Bolt Length, IP67, 5G, CAT18, 600 MHz - 6 GHz antenna for mobile and fixed applications. Pairs with Cradlepoint 1200 M  Modems.</t>
  </si>
  <si>
    <t>PRO4D2L2W01BS</t>
  </si>
  <si>
    <t>PRO4D; 2LTE 2WIFI 1 FT cables, black radome, SMA connector; 0.6" Bolt Length  IP67, 5G, CAT18, 600 MHz - 6 GHz antenna for mobile and fixed applications. Pairs with Cradlepoint 1200 M  Modems.</t>
  </si>
  <si>
    <t>PRO4D2L2W01B</t>
  </si>
  <si>
    <t>PRO4D; 2LTE 2WIFI 1 FT cables, black radome, SMA connector, 1.25" Bolt Length, IP67, 5G, CAT18, 600 MHz - 6 GHz antenna for mobile and fixed applications. Pairs with Cradlepoint 1200 M  Modems.</t>
  </si>
  <si>
    <t>PRO4D2L2W01WS</t>
  </si>
  <si>
    <t>PRO4D; 2LTE 2WIFI 1 FT cables, white radome, SMA connector; 0.6" Bolt Length  IP67, 5G, CAT18, 600 MHz - 6 GHz antenna for mobile and fixed applications. Pairs with Cradlepoint 1200 M  Modems.</t>
  </si>
  <si>
    <t>PRO4D2L2W01W</t>
  </si>
  <si>
    <t>PRO4D; 2LTE 2WIFI 1 FT cables, white radome, SMA connector, 1.25" Bolt Length, IP67, 5G, CAT18, 600 MHz - 6 GHz antenna for mobile and fixed applications. Pairs with Cradlepoint 1200 M  Modems.</t>
  </si>
  <si>
    <t>PRO4D2L2W15BS</t>
  </si>
  <si>
    <t>PRO4D; 2LTE 2WIFI 15 FT cables, black radome, SMA connector; 0.6" Bolt Length  IP67, 5G, CAT18, 600 MHz - 6 GHz antenna for mobile and fixed applications. Pairs with Cradlepoint 1200 M  Modems.</t>
  </si>
  <si>
    <t>PRO4D2L2W15B</t>
  </si>
  <si>
    <t>PRO4D; 2LTE 2WIFI 15 FT cables, black radome, SMA connector, 1.25" Bolt Length, IP67, 5G, CAT18, 600 MHz - 6 GHz antenna for mobile and fixed applications. Pairs with Cradlepoint 1200 M  Modems.</t>
  </si>
  <si>
    <t>PRO4D2L2W15WS</t>
  </si>
  <si>
    <t>PRO4D; 2LTE 2WIFI 15 FT cables, white radome, SMA connector; 0.6" Bolt Length  IP67, 5G, CAT18, 600 MHz - 6 GHz antenna for mobile and fixed applications. Pairs with Cradlepoint 1200 M  Modems.</t>
  </si>
  <si>
    <t>PRO4D2L2W15W</t>
  </si>
  <si>
    <t>PRO4D; 2LTE 2WIFI 15 FT cables, white radome, SMA connector, 1.25" Bolt Length, IP67, 5G, CAT18, 600 MHz - 6 GHz antenna for mobile and fixed applications. Pairs with Cradlepoint 1200 M  Modems.</t>
  </si>
  <si>
    <t>PRO5D2L2WG01BS</t>
  </si>
  <si>
    <t>PRO5D; 2LTE 2WIFI GPS 1 FT cables, black radome, SMA connector; 0.6" Bolt Length  IP67, 5G, CAT18, 600 MHz - 6 GHz antenna for mobile and fixed applications. Pairs with Cradlepoint 1200 M  Modems.</t>
  </si>
  <si>
    <t>PRO5D2L2WG01B</t>
  </si>
  <si>
    <t>PRO5D; 2LTE 2WIFI GPS 1 FT cables, black radome, SMA connector, 1.25" Bolt Length, IP67, 5G, CAT18, 600 MHz - 6 GHz antenna for mobile and fixed applications. Pairs with Cradlepoint 1200 M  Modems.</t>
  </si>
  <si>
    <t>PRO5D2L2WG01WS</t>
  </si>
  <si>
    <t>PRO5D; 2LTE 2WIFI GPS 1 FT cables, white radome, SMA connector; 0.6"  Bolt Length  IP67, 5G, CAT18, 600 MHz - 6 GHz antenna for mobile and fixed applications. Pairs with Cradlepoint 1200 M  Modems.</t>
  </si>
  <si>
    <t>PRO5D2L2WG01W</t>
  </si>
  <si>
    <t>PRO5D; 2LTE 2WIFI GPS 1 FT cables, white radome, SMA connector, 1.25" Bolt Length, IP67, 5G, CAT18, 600 MHz - 6 GHz antenna for mobile and fixed applications. Pairs with Cradlepoint 1200 M  Modems.</t>
  </si>
  <si>
    <t>PRO5D2L2WG15BS</t>
  </si>
  <si>
    <t>PRO5D; 2LTE 2WIFI GPS 15 FT cables, black radome, SMA connector; 0.6" Bolt Length  IP67, 5G, CAT18, 600 MHz - 6 GHz antenna for mobile and fixed applications. Pairs with Cradlepoint 1200 M  Modems.</t>
  </si>
  <si>
    <t>PRO5D2L2WG15B</t>
  </si>
  <si>
    <t>PRO5D; 2LTE 2WIFI GPS 15 FT cables, black radome, SMA connector, 1.25" Bolt Length, IP67, 5G, CAT18, 600 MHz - 6 GHz antenna for mobile and fixed applications. Pairs with Cradlepoint 1200 M  Modems.</t>
  </si>
  <si>
    <t>PRO5D2L2WG15WS</t>
  </si>
  <si>
    <t>PRO5D; 2LTE 2WIFI GPS 15 FT cables, white radome, SMA connector; 0.6" Bolt Length  IP67, 5G, CAT18, 600 MHz - 6 GHz antenna for mobile and fixed applications. Pairs with Cradlepoint 1200 M  Modems.</t>
  </si>
  <si>
    <t>PRO5D2L2WG15W</t>
  </si>
  <si>
    <t>PRO5D; 2LTE 2WIFI GPS 15 FT cables, white radome, SMA connector, 1.25" Bolt Length, IP67, 5G, CAT18, 600 MHz - 6 GHz antenna for mobile and fixed applications. Pairs with Cradlepoint 1200 M  Modems.</t>
  </si>
  <si>
    <t>PRO6D2L3WG01BS</t>
  </si>
  <si>
    <t>PRO6D; 2LTE 3WIFI GPS 1 FT cables, black radome, SMA connector; 0.6" Bolt Length  IP67, 5G, CAT18, 600 MHz - 6 GHz antenna for mobile and fixed applications. Pairs with Cradlepoint 1200 M  Modems.</t>
  </si>
  <si>
    <t>PRO6D2L3WG01B</t>
  </si>
  <si>
    <t>PRO6D; 2LTE 3WIFI GPS 1 FT cables, black radome, SMA connector, 1.25" Bolt Length, IP67, 5G, CAT18, 600 MHz - 6 GHz antenna for mobile and fixed applications. Pairs with Cradlepoint 1200 M  Modems.</t>
  </si>
  <si>
    <t>PRO6D2L3WG01WS</t>
  </si>
  <si>
    <t>PRO6D; 2LTE 3WIFI GPS 1 FT cables, white radome, SMA connector; 0.6" Bolt Length  IP67, 5G, CAT18, 600 MHz - 6 GHz antenna for mobile and fixed applications. Pairs with Cradlepoint 1200 M  Modems.</t>
  </si>
  <si>
    <t>PRO6D2L3WG01W</t>
  </si>
  <si>
    <t>PRO6D; 2LTE 3WIFI GPS 1 FT cables, white radome, SMA connector, 1.25" Bolt Length, IP67, 5G, CAT18, 600 MHz - 6 GHz antenna for mobile and fixed applications. Pairs with Cradlepoint 1200 M  Modems.</t>
  </si>
  <si>
    <t>PRO6D2L3WG15BS</t>
  </si>
  <si>
    <t>PRO6D; 2LTE 3WIFI GPS 15 FT cables, black radome, SMA connector; 0.6" Bolt Length  IP67, 5G, CAT18, 600 MHz - 6 GHz antenna for mobile and fixed applications. Pairs with Cradlepoint 1200 M  Modems.</t>
  </si>
  <si>
    <t>PRO6D2L3WG15B</t>
  </si>
  <si>
    <t>PRO6D; 2LTE 3WIFI GPS 15 FT cables, black radome, SMA connector, 1.25" Bolt Length, IP67, 5G, CAT18, 600 MHz - 6 GHz antenna for mobile and fixed applications. Pairs with Cradlepoint 1200 M  Modems.</t>
  </si>
  <si>
    <t>PRO6D2L3WG15WS</t>
  </si>
  <si>
    <t>PRO6D; 2LTE 3WIFI GPS 15 FT cables, white radome, SMA connector; 0.6" Bolt Length  IP67, 5G, CAT18, 600 MHz - 6 GHz antenna for mobile and fixed applications. Pairs with Cradlepoint 1200 M  Modems.</t>
  </si>
  <si>
    <t>PRO6D2L3WG15W</t>
  </si>
  <si>
    <t>PRO6D; 2LTE 3WIFI GPS 15 FT cables, white radome, SMA connector, 1.25" Bolt Length, IP67, 5G, CAT18, 600 MHz - 6 GHz antenna for mobile and fixed applications. Pairs with Cradlepoint 1200 M  Modems.</t>
  </si>
  <si>
    <t>PRO K (K9 Series) 
Frequency Range 617 MHz - 5925 MHz</t>
  </si>
  <si>
    <t>PRO4K4L01BS</t>
  </si>
  <si>
    <t>PRO4K; 4LTE, 1 FT cables, black radome, SMA connector, low profile, 0.6" Bolt Length; IP67, 5G, CAT18, 600 MHz - 6 GHz antenna for mobile and fixed applications. Pairs with Cradlepoint 1200 M  Modems.</t>
  </si>
  <si>
    <t>PRO4K4L01WS</t>
  </si>
  <si>
    <t>PRO4K; 4LTE, 1 FT cables, white radome, SMA connector, low profile, 0.6" Bolt Length;  IP67, 5G, CAT18, 600 MHz - 6 GHz antenna for mobile and fixed applications. Pairs with Cradlepoint 1200 M  Modems.</t>
  </si>
  <si>
    <t>PRO4K4L15BS</t>
  </si>
  <si>
    <t>PRO4K; 4LTE, 15 FT cables, black radome, SMA connector, low profile, 0.6" Bolt Length;  IP67, 5G, CAT18, 600 MHz - 6 GHz antenna for mobile and fixed applications. Pairs with Cradlepoint 1200 M  Modems.</t>
  </si>
  <si>
    <t>PRO4K4L15WS</t>
  </si>
  <si>
    <t>PRO4K; 4LTE, 15 FT cables, white radome, SMA connector, low profile, 0.6" Bolt Length, 1.25" Bolt Length;  IP67, 5G, CAT18, 600 MHz - 6 GHz antenna for mobile and fixed applications. Pairs with Cradlepoint 1200 M  Modems.</t>
  </si>
  <si>
    <t>PRO5K4LG01BS</t>
  </si>
  <si>
    <t>PRO5K; 4LTE GPS, 1 FT cables, black radome, SMA connector, low profile, 0.6" Bolt Length; IP67, 5G, CAT18, 600 MHz - 6 GHz antenna for mobile and fixed applications. Pairs with Cradlepoint 1200 M  Modems.</t>
  </si>
  <si>
    <t>PRO5K4LG01WS</t>
  </si>
  <si>
    <t>PRO5K; 4LTE GPS, 1 FT cables, white radome, SMA connector, low profile, 0.6" Bolt Length;  IP67, 5G, CAT18, 600 MHz - 6 GHz antenna for mobile and fixed applications. Pairs with Cradlepoint 1200 M  Modems.</t>
  </si>
  <si>
    <t>PRO5K4LG15BS</t>
  </si>
  <si>
    <t>PRO5K; 4LTE GPS, 15 FT cables, black radome, SMA connector, low profile, 0.6" Bolt Length;  IP67, 5G, CAT18, 600 MHz - 6 GHz antenna for mobile and fixed applications. Pairs with Cradlepoint 1200 M  Modems.</t>
  </si>
  <si>
    <t>PRO5K4LG15WS</t>
  </si>
  <si>
    <t>PRO5K; 4LTE GPS, 15 FT cables, white radome, SMA connector, low profile, 0.6" Bolt Length;  IP67, 5G, CAT18, 600 MHz - 6 GHz antenna for mobile and fixed applications. Pairs with Cradlepoint 1200 M  Modems.</t>
  </si>
  <si>
    <t>PRO7K4L2WG01BS</t>
  </si>
  <si>
    <t>PRO7K; 4LTE 2WIFI GPS, 1 FT cables, black radome, SMA connector, low profile, 0.6" Bolt Length;  IP67, 5G, CAT18, 600 MHz - 6 GHz antenna for mobile and fixed applications. Pairs with Cradlepoint 1200 M  Modems.</t>
  </si>
  <si>
    <t>PRO7K4L2WG01WS</t>
  </si>
  <si>
    <t>PRO7K; 4LTE 2WIFI GPS, 1 FT cables, white radome, SMA connector, low profile, 0.6" Bolt Length;  IP67, 5G, CAT18, 600 MHz - 6 GHz antenna for mobile and fixed applications. Pairs with Cradlepoint 1200 M  Modems.</t>
  </si>
  <si>
    <t>PRO7K4L2WG15BS</t>
  </si>
  <si>
    <t>PRO7K; 4LTE 2WIFI GPS, 15 FT cables, black radome, SMA connector, low profile, 0.6" Bolt Length;  IP67, 5G, CAT18, 600 MHz - 6 GHz antenna for mobile and fixed applications. Pairs with Cradlepoint 1200 M  Modems.</t>
  </si>
  <si>
    <t>PRO7K4L2WG15WS</t>
  </si>
  <si>
    <t>PRO7K; 4LTE 2WIFI GPS, 15 FT cables, white radome, SMA connector, low profile, 0.6" Bolt Length; IP67, 5G, CAT18, 600 MHz - 6 GHz antenna for mobile and fixed applications. Pairs with Cradlepoint 1200 M  Modems.</t>
  </si>
  <si>
    <t>PRO9K4L4WG01BS</t>
  </si>
  <si>
    <t>PRO9K; 4LTE 4WIFI GPS, 1 FT cables, black radome, SMA connector, low profile, 0.6" Bolt Length;  IP67, 5G, CAT18, 600 MHz - 6 GHz antenna for mobile and fixed applications. Pairs with Cradlepoint 1200 M  Modems.</t>
  </si>
  <si>
    <t>PRO9K4L4WG01WS</t>
  </si>
  <si>
    <t>PRO9K; 4LTE 4WIFI GPS, 1 FT cables, white radome, SMA connector, low profile, 0.6" Bolt Length;  IP67, 5G, CAT18, 600 MHz - 6 GHz antenna for mobile and fixed applications. Pairs with Cradlepoint 1200 M  Modems.</t>
  </si>
  <si>
    <t>PRO9K4L4WG15BS</t>
  </si>
  <si>
    <t>PRO9K; 4LTE 4WIFI GPS, 15 FT cables, black radome, SMA connector, low profile, 0.6" Bolt Length;  IP67, 5G, CAT18, 600 MHz - 6 GHz antenna for mobile and fixed applications. Pairs with Cradlepoint 1200 M  Modems.</t>
  </si>
  <si>
    <t>PRO9K4L4WG15WS</t>
  </si>
  <si>
    <t>PRO9K; 4LTE 4WIFI GPS, 15 FT cables, white radome, SMA connector, low profile, 0.6" Bolt Length;  IP67, 5G, CAT18, 600 MHz - 6 GHz antenna for mobile and fixed applications. Pairs with Cradlepoint 1200 M  Modems.</t>
  </si>
  <si>
    <t>PRO BS (Belgian Shepherd Series)
Frequency Range 617 MHz - 5925 MHz</t>
  </si>
  <si>
    <t>PRO4BS4L01BS</t>
  </si>
  <si>
    <t>PRO4BS; 4LTE 1 FT cables, black radome, SMA connector; 0.6" Bolt Length; IP67, 5G, CAT18, 600 MHz - 6 GHz antenna for mobile and fixed applications. Pairs with Cradlepoint 1200 M  Modems.</t>
  </si>
  <si>
    <t>PRO4BS4L01B</t>
  </si>
  <si>
    <t>PRO4BS; 4LTE 1 FT cables, black radome, SMA connector, 1.25" Bolt Length;  IP67, 5G, CAT18, 600 MHz - 6 GHz antenna for mobile and fixed applications. Pairs with Cradlepoint 1200 M  Modems.</t>
  </si>
  <si>
    <t>PRO4BS4L01WS</t>
  </si>
  <si>
    <t>PRO4BS; 4LTE 1 FT cables, white radome, SMA connector; 0.6" Bolt Length; IP67, 5G, CAT18, 600 MHz - 6 GHz antenna for mobile and fixed applications. Pairs with Cradlepoint 1200 M  Modems.</t>
  </si>
  <si>
    <t>PRO4BS4L01W</t>
  </si>
  <si>
    <t>PRO4BS; 4LTE 1 FT cables, white radome, SMA connector, 1.25" Bolt Length;  IP67, 5G, CAT18, 600 MHz - 6 GHz antenna for mobile and fixed applications. Pairs with Cradlepoint 1200 M  Modems.</t>
  </si>
  <si>
    <t>PRO4BS4L15BS</t>
  </si>
  <si>
    <t>PRO4BS; 4LTE 15 FT cables, black radome, SMA connector; 0.6" Bolt Length; IP67, 5G, CAT18, 600 MHz - 6 GHz antenna for mobile and fixed applications. Pairs with Cradlepoint 1200 M  Modems.</t>
  </si>
  <si>
    <t>PRO4BS4L15B</t>
  </si>
  <si>
    <t>PRO4BS; 4LTE 15 FT cables, black radome, SMA connector, 1.25" Bolt Length;  IP67, 5G, CAT18, 600 MHz - 6 GHz antenna for mobile and fixed applications. Pairs with Cradlepoint 1200 M  Modems.</t>
  </si>
  <si>
    <t>PRO4BS4L15WS</t>
  </si>
  <si>
    <t>PRO4BS; 4LTE 15 FT cables, white radome, SMA connector; 0.6" Bolt Length;  IP67, 5G, CAT18, 600 MHz - 6 GHz antenna for mobile and fixed applications. Pairs with Cradlepoint 1200 M  Modems.</t>
  </si>
  <si>
    <t>PRO4BS4L15W</t>
  </si>
  <si>
    <t>PRO4BS; 4LTE 15 FT cables, white radome, SMA connector, 1.25" Bolt Length;  IP67, 5G, CAT18, 600 MHz - 6 GHz antenna for mobile and fixed applications. Pairs with Cradlepoint 1200 M  Modems.</t>
  </si>
  <si>
    <t>PRO5BS4LG01BS</t>
  </si>
  <si>
    <t>PRO5BS; 4LTE GPS 1 FT cables, black radome, SMA connector; 0.6" Bolt Length; IP67, 5G, CAT18, 600 MHz - 6 GHz antenna for mobile and fixed applications. Pairs with Cradlepoint 1200 M  Modems.</t>
  </si>
  <si>
    <t>PRO5BS4LG01B</t>
  </si>
  <si>
    <t>PRO5BS; 4LTE GPS 1 FT cables, black radome, SMA connector, 1.25" Bolt Length;  IP67, 5G, CAT18, 600 MHz - 6 GHz antenna for mobile and fixed applications. Pairs with Cradlepoint 1200 M  Modems.</t>
  </si>
  <si>
    <t>PRO5BS4LG01WS</t>
  </si>
  <si>
    <t>PRO5BS; 4LTE GPS 1 FT cables, white radome, SMA connector;  0.6" Bolt Length; IP67, 5G, CAT18, 600 MHz - 6 GHz antenna for mobile and fixed applications. Pairs with Cradlepoint 1200 M  Modems.</t>
  </si>
  <si>
    <t>PRO5BS4LG01W</t>
  </si>
  <si>
    <t>PRO5BS; 4LTE GPS 1 FT cables, white radome, SMA connector, 1.25" Bolt Length;  IP67, 5G, CAT18, 600 MHz - 6 GHz antenna for mobile and fixed applications. Pairs with Cradlepoint 1200 M  Modems.</t>
  </si>
  <si>
    <t>PRO5BS4LG15BS</t>
  </si>
  <si>
    <t>PRO5BS; 4LTE GPS 15 FT cables, black radome, SMA connector; 0.6" Bolt Length; IP67, 5G, CAT18, 600 MHz - 6 GHz antenna for mobile and fixed applications. Pairs with Cradlepoint 1200 M  Modems.</t>
  </si>
  <si>
    <t>PRO5BS4LG15B</t>
  </si>
  <si>
    <t>PRO5BS; 4LTE GPS 15 FT cables, black radome, SMA connector, 1.25" Bolt Length;  IP67, 5G, CAT18, 600 MHz - 6 GHz antenna for mobile and fixed applications. Pairs with Cradlepoint 1200 M  Modems.</t>
  </si>
  <si>
    <t>PRO5BS4LG15WS</t>
  </si>
  <si>
    <t>PRO5BS; 4LTE GPS 15 FT cables, white radome, SMA connector; 0.6" Bolt Length; IP67, 5G, CAT18, 600 MHz - 6 GHz antenna for mobile and fixed applications. Pairs with Cradlepoint 1200 M  Modems.</t>
  </si>
  <si>
    <t>PRO5BS4LG15W</t>
  </si>
  <si>
    <t>PRO5BS; 4LTE GPS 15 FT cables, white radome, SMA connector, 1.25" Bolt Length;  IP67, 5G, CAT18, 600 MHz - 6 GHz antenna for mobile and fixed applications. Pairs with Cradlepoint 1200 M  Modems.</t>
  </si>
  <si>
    <t>PRO7BS4L2WG01BS</t>
  </si>
  <si>
    <t>PRO7BS; 4LTE 2WIFI GPS 1 FT cables, black radome, SMA connector; 0.6" Bolt Length; IP67, 5G, CAT18, 600 MHz - 6 GHz antenna for mobile and fixed applications. Pairs with Cradlepoint 1200 M  Modems.</t>
  </si>
  <si>
    <t>PRO7BS4L2WG01B</t>
  </si>
  <si>
    <t>PRO7BS; 4LTE 2WIFI GPS 1 FT cables, black radome, SMA connector, 1.25" Bolt Length;  IP67, 5G, CAT18, 600 MHz - 6 GHz antenna for mobile and fixed applications. Pairs with Cradlepoint 1200 M  Modems.</t>
  </si>
  <si>
    <t>PRO7BS4L2WG01WS</t>
  </si>
  <si>
    <t>PRO7BS; 4LTE 2WIFI GPS 1 FT cables, white radome, SMA connector; 0.6" Bolt Length; IP67, 5G, CAT18, 600 MHz - 6 GHz antenna for mobile and fixed applications. Pairs with Cradlepoint 1200 M  Modems.</t>
  </si>
  <si>
    <t>PRO7BS4L2WG01W</t>
  </si>
  <si>
    <t>PRO7BS; 4LTE 2WIFI GPS 1 FT cables, white radome, SMA connector, 1.25" Bolt Length;  IP67, 5G, CAT18, 600 MHz - 6 GHz antenna for mobile and fixed applications. Pairs with Cradlepoint 1200 M  Modems.</t>
  </si>
  <si>
    <t>PRO7BS4L2WG15BS</t>
  </si>
  <si>
    <t>PRO7BS; 4LTE 2WIFI GPS 15 FT cables, black radome, SMA connector; 0.6" Bolt Length; IP67, 5G, CAT18, 600 MHz - 6 GHz antenna for mobile and fixed applications. Pairs with Cradlepoint 1200 M  Modems.</t>
  </si>
  <si>
    <t>PRO7BS4L2WG15B</t>
  </si>
  <si>
    <t>PRO7BS; 4LTE 2WIFI GPS 15 FT cables, black radome, SMA connector, 1.25" bolt;  IP67, 5G, CAT18, 600 MHz - 6 GHz antenna for mobile and fixed applications. Pairs with Cradlepoint 1200 M  Modems.</t>
  </si>
  <si>
    <t>PRO7BS4L2WG15WS</t>
  </si>
  <si>
    <t>PRO7BS; 4LTE 2WIFI GPS 15 FT cables, white radome, SMA connector; 0.6" Bolt Length; IP67, 5G, CAT18, 600 MHz - 6 GHz antenna for mobile and fixed applications. Pairs with Cradlepoint 1200 M  Modems.</t>
  </si>
  <si>
    <t>PRO7BS4L2WG15W</t>
  </si>
  <si>
    <t>PRO7BS; 4LTE 2WIFI GPS 15 FT cables, white radome, SMA connector, 1.25" Bolt Length;  IP67, 5G, CAT18, 600 MHz - 6 GHz antenna for mobile and fixed applications. Pairs with Cradlepoint 1200 M  Modems.</t>
  </si>
  <si>
    <t>PRO9BS4L4WG01BS</t>
  </si>
  <si>
    <t>PRO9BS; 4LTE 4WIFI GPS 1 FT cables, black radome, SMA connector; 0.6" Bolt Length; IP67, 5G, CAT18, 600 MHz - 6 GHz antenna for mobile and fixed applications. Pairs with Cradlepoint 1200 M  Modems.</t>
  </si>
  <si>
    <t>PRO9BS4L4WG01B</t>
  </si>
  <si>
    <t>PRO9BS; 4LTE 4WIFI GPS 1 FT cables, black radome, SMA connector,1.25" Bolt Length;  IP67, 5G, CAT18, 600 MHz - 6 GHz antenna for mobile and fixed applications. Pairs with Cradlepoint 1200 M  Modems.</t>
  </si>
  <si>
    <t>PRO9BS4L4WG01WS</t>
  </si>
  <si>
    <t>PRO9BS; 4LTE 4WIFI GPS  1 FT cables, white radome, SMA connector; 0.6" Bolt Length; IP67, 5G, CAT18, 600 MHz - 6 GHz antenna for mobile and fixed applications. Pairs with Cradlepoint 1200 M  Modems.</t>
  </si>
  <si>
    <t>PRO9BS4L4WG01W</t>
  </si>
  <si>
    <t>PRO9BS; 4LTE 4WIFI GPS  1 FT cables, white radome, SMA connector, 1.25" Bolt Length;  IP67, 5G, CAT18, 600 MHz - 6 GHz antenna for mobile and fixed applications. Pairs with Cradlepoint 1200 M  Modems.</t>
  </si>
  <si>
    <t>PRO9BS4L4WG15BS</t>
  </si>
  <si>
    <t>PRO9BS; 4LTE 4WIFI GPS  15 FT cables, black radome, SMA connector; 0.6" Bolt Length; IP67, 5G, CAT18, 600 MHz - 6 GHz antenna for mobile and fixed applications. Pairs with Cradlepoint 1200 M  Modems.</t>
  </si>
  <si>
    <t>PRO9BS4L4WG15B</t>
  </si>
  <si>
    <t>PRO9BS; 4LTE 4WIFI GPS  15 FT cables, black radome, SMA connector, 1.25" Bolt Length;  IP67, 5G, CAT18, 600 MHz - 6 GHz antenna for mobile and fixed applications. Pairs with Cradlepoint 1200 M  Modems.</t>
  </si>
  <si>
    <t>PRO9BS4L4WG15WS</t>
  </si>
  <si>
    <t>PRO9BS; 4LTE 4WIFI GPS 15 FT cables, white radome, SMA connector; 0.6" Bolt Length; IP67, 5G, CAT18, 600 MHz - 6 GHz antenna for mobile and fixed applications. Pairs with Cradlepoint 1200 M  Modems.</t>
  </si>
  <si>
    <t>PRO9BS4L4WG15W</t>
  </si>
  <si>
    <t>PRO9BS; 4LTE 4WIFI GPS 15 FT cables, white radome, SMA connector, 1.25" Bolt Length;  IP67, 5G, CAT18, 600 MHz - 6 GHz antenna for mobile and fixed applications. Pairs with Cradlepoint 1200 M  Modems.</t>
  </si>
  <si>
    <t>PRO6BS2L142WG15B</t>
  </si>
  <si>
    <t xml:space="preserve">PRO6BS; 2LTE; Band 14; 2 Wi-Fi; GPS; 15 FT cables, black radome, SMA connector; 1.25" Bolt Length; IP67, 5G, CAT18, 600 MHz - 6 GHz antenna for mobile and fixed applications. </t>
  </si>
  <si>
    <t>PRO6BS2L142WG15BS</t>
  </si>
  <si>
    <t>PRO6BS; 2LTE; Band 14; 2 Wi-Fi; GPS; 15 FT cables, black radome, SMA connector; 0.6" Bolt Length; IP67, 5G, CAT18, 600 MHz - 6 GHz antenna for mobile and fixed applications.</t>
  </si>
  <si>
    <t>PRO6BS2L142WG15W</t>
  </si>
  <si>
    <t>PRO6BS; 2LTE; Band 14; 2 Wi-Fi; GPS; 15 FT cables, white radome, SMA connector; 1.25" Bolt Length; IP67, 5G, CAT18, 600 MHz - 6 GHz antenna for mobile and fixed applications.</t>
  </si>
  <si>
    <t>PRO6BS2L142WG15WS</t>
  </si>
  <si>
    <t xml:space="preserve">PRO6BS; 2LTE; Band 14; 2 Wi-Fi; GPS; 15 FT cables, white radome, SMA connector; 0.6" Bolt Length; IP67, 5G, CAT18, 600 MHz - 6 GHz antenna for mobile and fixed applications. </t>
  </si>
  <si>
    <t>PRO8BS4L2WBG01B</t>
  </si>
  <si>
    <t>PRO8BS; 4 LTE; 2 Wi-Fi; Bluetooth; GPS;  1 FT cables, black radome, SMA connector; 1.25" Bolt Length; IP67, 5G, CAT18, 600 MHz - 6 GHz antenna for mobile and fixed applications.</t>
  </si>
  <si>
    <t>PRO8BS4L2WBG01BS</t>
  </si>
  <si>
    <t xml:space="preserve">PRO8BS; 4 LTE; 2 Wi-Fi; Bluetooth; GPS;  1 FT cables, black radome, SMA connector; 0.6" Bolt Length; IP67, 5G, CAT18, 600 MHz - 6 GHz antenna for mobile and fixed applications. </t>
  </si>
  <si>
    <t>PRO8BS4L2WBG15B</t>
  </si>
  <si>
    <t xml:space="preserve">PRO8BS; 4 LTE; 2 Wi-Fi; Bluetooth; GPS;  15 FT cables, black radome, SMA connector; 1.25" Bolt Length; IP67, 5G, CAT18, 600 MHz - 6 GHz antenna for mobile and fixed applications. </t>
  </si>
  <si>
    <t>PRO8BS4L2WBG15BS</t>
  </si>
  <si>
    <t xml:space="preserve">PRO8BS; 4 LTE; 2 Wi-Fi; Bluetooth; GPS;  15 FT cables, black radome, SMA connector; 0.6" Bolt Length; IP67, 5G, CAT18, 600 MHz - 6 GHz antenna for mobile and fixed applications. </t>
  </si>
  <si>
    <t>PRO8BS4L2WBG01W</t>
  </si>
  <si>
    <t>PRO8BS; 4 LTE; 2 Wi-Fi; Bluetooth; GPS;  1 FT cables, white radome, SMA connector; 1.25" Bolt Length; IP67, 5G, CAT18, 600 MHz - 6 GHz antenna for mobile and fixed applications.</t>
  </si>
  <si>
    <t>PRO8BS4L2WBG01WS</t>
  </si>
  <si>
    <t>PRO8BS; 4 LTE; 2 Wi-Fi; Bluetooth; GPS;  1 FT cables, white radome, SMA connector; 0.6" Bolt Length; IP67, 5G, CAT18, 600 MHz - 6 GHz antenna for mobile and fixed applications.</t>
  </si>
  <si>
    <t>PRO8BS4L2WBG15W</t>
  </si>
  <si>
    <t xml:space="preserve">PRO8BS; 4 LTE; 2 Wi-Fi; Bluetooth; GPS;  15 FT cables, white radome, SMA connector; 1.25" Bolt Length; IP67, 5G, CAT18, 600 MHz - 6 GHz antenna for mobile and fixed applications. </t>
  </si>
  <si>
    <t>PRO8BS4L2WBG15WS</t>
  </si>
  <si>
    <t xml:space="preserve">PRO8BS; 4 LTE; 2 Wi-Fi; Bluetooth; GPS;  15 FT cables, white radome, SMA connector; 0.6" Bolt Length; IP67, 5G, CAT18, 600 MHz - 6 GHz antenna for mobile and fixed applications. </t>
  </si>
  <si>
    <t>Pro H (Husky Series)
Frequency Range 617 MHz - 5925 MHz</t>
  </si>
  <si>
    <t>PRO4H4L01B</t>
  </si>
  <si>
    <t>PRO4H; 4LTE 1 FT cables, black radome, SMA connector, 2" Bolt Length; IP67, 5G, CAT18, 600 MHz - 6 GHz antenna for mobile and fixed applications. Pairs with Cradlepoint 1200 M  Modems.</t>
  </si>
  <si>
    <t>PRO4H4L01B-NF</t>
  </si>
  <si>
    <t>PRO4H; 4LTE 1 FT cables, black radome, N Female connector, 2" Bolt Length; IP67, 5G, CAT18, 600 MHz - 6 GHz antenna for mobile and fixed applications. Pairs with Cradlepoint 1200 M  Modems.</t>
  </si>
  <si>
    <t>PRO4H4L01B-NM</t>
  </si>
  <si>
    <t>PRO4H; 4LTE 1 FT cables, black radome, N Male connector, 2" Bolt Length; IP67, 5G, CAT18, 600 MHz - 6 GHz antenna for mobile and fixed applications. Pairs with Cradlepoint 1200 M  Modems.</t>
  </si>
  <si>
    <t>PRO4H4L01W</t>
  </si>
  <si>
    <t>PRO4H; 4LTE 1 FT cables, white radome, SMA connector, 2" Bolt Length;  IP67, 5G, CAT18, 600 MHz - 6 GHz antenna for mobile and fixed applications. Pairs with Cradlepoint 1200 M  Modems.</t>
  </si>
  <si>
    <t>PRO4H4L01W-NF</t>
  </si>
  <si>
    <t>PRO4H; 4LTE 1 FT cables, white radome, N Female connector, 2" Bolt Length; IP67, 5G, CAT18, 600 MHz - 6 GHz antenna for mobile and fixed applications. Pairs with Cradlepoint 1200 M  Modems.</t>
  </si>
  <si>
    <t>PRO4H4L01W-NM</t>
  </si>
  <si>
    <t>PRO4H; 4LTE 1 FT cables, white radome, N Male connector, 2" Bolt Length;  IP67, 5G, CAT18, 600 MHz - 6 GHz antenna for mobile and fixed applications. Pairs with Cradlepoint 1200 M  Modems.</t>
  </si>
  <si>
    <t>PRO4H4L15B</t>
  </si>
  <si>
    <t>PRO4H; 4LTE 15 FT cables, black radome, SMA connector, 2" Bolt Length;  IP67, 5G, CAT18, 600 MHz - 6 GHz antenna for mobile and fixed applications. Pairs with Cradlepoint 1200 M  Modems.</t>
  </si>
  <si>
    <t>PRO4H4L15W</t>
  </si>
  <si>
    <t>PRO4H; 4LTE 15 FT cables, white radome, SMA connector, 2" Bolt Length;  IP67, 5G, CAT18, 600 MHz - 6 GHz antenna for mobile and fixed applications. Pairs with Cradlepoint 1200 M  Modems.</t>
  </si>
  <si>
    <t>PRO5H4LG01B</t>
  </si>
  <si>
    <t>PRO5H; 4LTE GPS 1 FT cables, black radome, SMA connector, 2" Bolt Length;  IP67, 5G, CAT18, 600 MHz - 6 GHz antenna for mobile and fixed applications. Pairs with Cradlepoint 1200 M  Modems.</t>
  </si>
  <si>
    <t>PRO5H4LG01B-NF</t>
  </si>
  <si>
    <t>PRO5H; 4LTE GPS 1 FT cables, black radome, N Female connector, 2" Bolt Length;  IP67, 5G, CAT18, 600 MHz - 6 GHz antenna for mobile and fixed applications. Pairs with Cradlepoint 1200 M  Modems.</t>
  </si>
  <si>
    <t>PRO5H4LG01B-NM</t>
  </si>
  <si>
    <t>PRO5H; 4LTE GPS 1 FT cables, black radome, N Male connector, 2" Bolt Length;  IP67, 5G, CAT18, 600 MHz - 6 GHz antenna for mobile and fixed applications. Pairs with Cradlepoint 1200 M  Modems.</t>
  </si>
  <si>
    <t>PRO5H4LG01W</t>
  </si>
  <si>
    <t>PRO5H; 4LTE GPS 1 FT cables, white radome, SMA connector, 2" Bolt Length;  IP67, 5G, CAT18, 600 MHz - 6 GHz antenna for mobile and fixed applications. Pairs with Cradlepoint 1200 M  Modems.</t>
  </si>
  <si>
    <t>PRO5H4LG01W-NF</t>
  </si>
  <si>
    <t>PRO5H; 4LTE GPS 1 FT cables, white radome, N Female connector, 2" Bolt Length;  IP67, 5G, CAT18, 600 MHz - 6 GHz antenna for mobile and fixed applications. Pairs with Cradlepoint 1200 M  Modems.</t>
  </si>
  <si>
    <t>PRO5H4LG01W-NM</t>
  </si>
  <si>
    <t>PRO5H; 4LTE GPS 1 FT cables, white radome, N Male connector, 2" Bolt Length;  IP67, 5G, CAT18, 600 MHz - 6 GHz antenna for mobile and fixed applications. Pairs with Cradlepoint 1200 M  Modems.</t>
  </si>
  <si>
    <t>PRO5H4LG15B</t>
  </si>
  <si>
    <t>PRO5H; 4LTE GPS 15 FT cables, black radome, SMA connector, 2" Bolt Length;  IP67, 5G, CAT18, 600 MHz - 6 GHz antenna for mobile and fixed applications. Pairs with Cradlepoint 1200 M  Modems.</t>
  </si>
  <si>
    <t>PRO5H4LG15W</t>
  </si>
  <si>
    <t>PRO5H; 4LTE GPS 15 FT cables, white radome, SMA connector, 2" Bolt Length;  IP67, 5G, CAT18, 600 MHz - 6 GHz antenna for mobile and fixed applications. Pairs with Cradlepoint 1200 M  Modems.</t>
  </si>
  <si>
    <t>PRO7H2L4WG01B</t>
  </si>
  <si>
    <t>PRO7H; 2LTE 4WIFI GPS 1 FT cables, black radome, SMA connector, 2" Bolt Length;  IP67, 5G, CAT18, 600 MHz - 6 GHz antenna for mobile and fixed applications. Pairs with Cradlepoint 1200 M  Modems.</t>
  </si>
  <si>
    <t>PRO7H2L4WG01B-NF</t>
  </si>
  <si>
    <t>PRO7H; 2LTE 4WIFI GPS 1 FT cables, black radome, N Female connector, 2" Bolt Length;  IP67, 5G, CAT18, 600 MHz - 6 GHz antenna for mobile and fixed applications. Pairs with Cradlepoint 1200 M  Modems.</t>
  </si>
  <si>
    <t>PRO7H2L4WG01B-NM</t>
  </si>
  <si>
    <t>PRO7H; 2LTE 4WIFI GPS 1 FT cables, black radome, N Male connector, 2" Bolt Length;  IP67, 5G, CAT18, 600 MHz - 6 GHz antenna for mobile and fixed applications. Pairs with Cradlepoint 1200 M  Modems.</t>
  </si>
  <si>
    <t>PRO7H2L4WG01W</t>
  </si>
  <si>
    <t>PRO7H; 2LTE 4WIFI GPS 1 FT cables, white radome, SMA connector, 2" Bolt Length;  IP67, 5G, CAT18, 600 MHz - 6 GHz antenna for mobile and fixed applications. Pairs with Cradlepoint 1200 M  Modems.</t>
  </si>
  <si>
    <t>PRO7H2L4WG01W-NF</t>
  </si>
  <si>
    <t>PRO7H; 2LTE 4WIFI GPS 1 FT cables, white radome, N Female connector, 2" Bolt Length;  IP67, 5G, CAT18, 600 MHz - 6 GHz antenna for mobile and fixed applications. Pairs with Cradlepoint 1200 M  Modems.</t>
  </si>
  <si>
    <t>PRO7H2L4WG01W-NM</t>
  </si>
  <si>
    <t>PRO7H; 2LTE 4WIFI GPS 1 FT cables, white radome, N Male connector, 2" Bolt Length;  IP67, 5G, CAT18, 600 MHz - 6 GHz antenna for mobile and fixed applications. Pairs with Cradlepoint 1200 M  Modems.</t>
  </si>
  <si>
    <t>PRO7H2L4WG15B</t>
  </si>
  <si>
    <t>PRO7H; 2LTE 4WIFI GPS, 15 FT cables, black radome, SMA connector, 2" Bolt Length;  IP67, 5G, CAT18, 600 MHz - 6 GHz antenna for mobile and fixed applications. Pairs with Cradlepoint 1200 M  Modems.</t>
  </si>
  <si>
    <t>PRO7H2L4WG15W</t>
  </si>
  <si>
    <t>PRO7H; 2LTE 4WIFI GPS, 15 FT cables, white radome, SMA connector, 2" Bolt Length;  IP67, 5G, CAT18, 600 MHz - 6 GHz antenna for mobile and fixed applications. Pairs with Cradlepoint 1200 M  Modems.</t>
  </si>
  <si>
    <t>PRO8H4L2WBG01B</t>
  </si>
  <si>
    <t>Husky PRO 8:1 antenna (mobile and fixed applications):IP67, 5G, CAT18, 600 MHz - 6 GHz;(8)1 ft.cables with SMA male connectors;4 LTE 2 WIFI, Bluetooth, GPS (Black radome)</t>
  </si>
  <si>
    <t>PRO8H4L2WBG01W</t>
  </si>
  <si>
    <t>Husky PRO 8:1 antenna (mobile and fixed applications):IP67, 5G, CAT18, 600 MHz - 6 GHz;(8)1 ft.cables with SMA male connectors;4 LTE 2 WIFI, Bluetooth, GPS (White radome)</t>
  </si>
  <si>
    <t>PRO8H4L2WBG15B</t>
  </si>
  <si>
    <t>Husky PRO 8:1 antenna (mobile and fixed applications):IP67, 5G, CAT18, 600 MHz - 6 GHz;(8)15 ft.cables with SMA male connectors;4 LTE 2 WIFI, Bluetooth, GPS (Black radome)</t>
  </si>
  <si>
    <t>PRO8H4L2WBG15W</t>
  </si>
  <si>
    <t>Husky PRO 8:1 antenna (mobile and fixed applications):IP67, 5G, CAT18, 600 MHz - 6 GHz;(8)15 ft.cables with SMA male connectors;4 LTE 2 WIFI, Bluetooth, GPS (White radome)</t>
  </si>
  <si>
    <t>PRO8H4L2WBG15BM</t>
  </si>
  <si>
    <t>Husky PRO 8:1 Magnetic Mount antenna (mobile and fixed applications):IP67, 5G, CAT18, 600 MHz - 6 GHz;(8)15 ft.cables with SMA male connectors;4 LTE 2 WIFI, Bluetooth, GPS (Black radome)</t>
  </si>
  <si>
    <t>PRO8H4L2WBG15WM</t>
  </si>
  <si>
    <t>Husky PRO 8:1 Magnetic Mount antenna (mobile and fixed applications):IP67, 5G, CAT18, 600 MHz - 6 GHz;(8)15 ft.cables with SMA male connectors;4 LTE 2 WIFI, Bluetooth, GPS (White radome)</t>
  </si>
  <si>
    <t>PRO9H4L4WG01B</t>
  </si>
  <si>
    <t>PRO9H; 4LTE 4WIFI GPS  1 FT cables, black radome, SMA connector, 2" Bolt Length;  IP67, 5G, CAT18, 600 MHz - 6 GHz antenna for mobile and fixed applications. Pairs with Cradlepoint 1200 M  Modems.</t>
  </si>
  <si>
    <t>PRO9H4L4WG01B-NF</t>
  </si>
  <si>
    <t>PRO9H; 4LTE 4WIFI GPS  1 FT cables, black radome, N Female connector, 2" Bolt Length;  IP67, 5G, CAT18, 600 MHz - 6 GHz antenna for mobile and fixed applications. Pairs with Cradlepoint 1200 M  Modems.</t>
  </si>
  <si>
    <t>PRO9H4L4WG01B-NM</t>
  </si>
  <si>
    <t>PRO9H; 4LTE 4WIFI GPS  1 FT cables, black radome, N Male connector, 2" Bolt Length; IP67, 5G, CAT18, 600 MHz - 6 GHz antenna for mobile and fixed applications. Pairs with Cradlepoint 1200 M  Modems.</t>
  </si>
  <si>
    <t>PRO9H4L4WG01W</t>
  </si>
  <si>
    <t>PRO9H; 4LTE 4WIFI GPS  1 FT cables, white radome, SMA connector, 2" Bolt Length;  IP67, 5G, CAT18, 600 MHz - 6 GHz antenna for mobile and fixed applications. Pairs with Cradlepoint 1200 M  Modems.</t>
  </si>
  <si>
    <t>PRO9H4L4WG01W-NF</t>
  </si>
  <si>
    <t>PRO9H; 4LTE 4WIFI GPS  1 FT cables, white radome, N Female connector, 2" Bolt Length;  IP67, 5G, CAT18, 600 MHz - 6 GHz antenna for mobile and fixed applications. Pairs with Cradlepoint 1200 M  Modems.</t>
  </si>
  <si>
    <t>PRO9H4L4WG01W-NM</t>
  </si>
  <si>
    <t>PRO9H; 4LTE 4WIFI GPS  1 FT cables, white radome, N Male connector, 2" Bolt Length;  IP67, 5G, CAT18, 600 MHz - 6 GHz antenna for mobile and fixed applications. Pairs with Cradlepoint 1200 M  Modems.</t>
  </si>
  <si>
    <t>PRO9H4L4WG15B</t>
  </si>
  <si>
    <t>PRO9H; 4LTE 4WIFI GPS  15 FT cables, black radome, SMA connector, 2" Bolt Length;  IP67, 5G, CAT18, 600 MHz - 6 GHz antenna for mobile and fixed applications. Pairs with Cradlepoint 1200 M  Modems.</t>
  </si>
  <si>
    <t>PRO9H4L4WG15W</t>
  </si>
  <si>
    <t>PRO9H; 4LTE 4WIFI GPS  15 FT cables, white radome, SMA connector, 2" Bolt Length; IP67, 5G, CAT18, 600 MHz - 6 GHz antenna for mobile and fixed applications. Pairs with Cradlepoint 1200 M  Modems.</t>
  </si>
  <si>
    <t>PRO11H4L6WG01B</t>
  </si>
  <si>
    <t>PRO11H; 4LTE 6WIFI GPS, 1 FT cables, black radome, SMA connector, 2" Bolt Length;  IP67, 5G, CAT18, 600 MHz - 6 GHz antenna for mobile and fixed applications. Pairs with Cradlepoint 1200 M  Modems.</t>
  </si>
  <si>
    <t>PRO11H4L6WG01B-NF</t>
  </si>
  <si>
    <t>PRO11H; 4LTE 6WIFI GPS, 1 FT cables, black radome, N Female connector, 2" Bolt Length;  IP67, 5G, CAT18, 600 MHz - 6 GHz antenna for mobile and fixed applications. Pairs with Cradlepoint 1200 M  Modems.</t>
  </si>
  <si>
    <t>PRO11H4L6WG01B-NM</t>
  </si>
  <si>
    <t>PRO11H; 4LTE 6WIFI GPS, 1 FT cables, black radome, N Male connector, 2" Bolt Length;  IP67, 5G, CAT18, 600 MHz - 6 GHz antenna for mobile and fixed applications. Pairs with Cradlepoint 1200 M  Modems.</t>
  </si>
  <si>
    <t>PRO11H4L6WG01W</t>
  </si>
  <si>
    <t>PRO11H; 4LTE 6WIFI GPS, 1 FT cables, white radome, SMA connector, 2" Bolt Length;  IP67, 5G, CAT18, 600 MHz - 6 GHz antenna for mobile and fixed applications. Pairs with Cradlepoint 1200 M  Modems.</t>
  </si>
  <si>
    <t>PRO11H4L6WG01W-NF</t>
  </si>
  <si>
    <t>PRO11H; 4LTE 6WIFI GPS, 1 FT cables, white radome, N Female connector, 2" Bolt Length;  IP67, 5G, CAT18, 600 MHz - 6 GHz antenna for mobile and fixed applications. Pairs with Cradlepoint 1200 M  Modems.</t>
  </si>
  <si>
    <t>PRO11H4L6WG01W-NM</t>
  </si>
  <si>
    <t>PRO11H; 4LTE 6WIFI GPS, 1 FT cables, white radome, N Male connector, 2" Bolt Length;  IP67, 5G, CAT18, 600 MHz - 6 GHz antenna for mobile and fixed applications. Pairs with Cradlepoint 1200 M  Modems.</t>
  </si>
  <si>
    <t>PRO11H4L6WG15B</t>
  </si>
  <si>
    <t>PRO11H; 4LTE 6WIFI GPS, 15 FT cables, black radome, SMA connector, 2" Bolt Length;  IP67, 5G, CAT18, 600 MHz - 6 GHz antenna for mobile and fixed applications. Pairs with Cradlepoint 1200 M  Modems.</t>
  </si>
  <si>
    <t>PRO11H4L6WG15W</t>
  </si>
  <si>
    <t>PRO11H; 4LTE 6WIFI GPS, 15 FT cables, white radome, SMA connector, 2" Bolt Length;  IP67, 5G, CAT18, 600 MHz - 6 GHz antenna for mobile and fixed applications. Pairs with Cradlepoint 1200 M  Modems.</t>
  </si>
  <si>
    <t>Pro BD (Bulldog Series)
Frequency Range 617 MHz - 5925 MHz</t>
  </si>
  <si>
    <t>PRO4BD4L02</t>
  </si>
  <si>
    <t>Parsec Bulldog 4-in-1 5G antenna - 2 ft, ceiling mount, SMA. PRO4BD; 4LTE, 2 FT cables, ceiling mount SMA connector;  5G, CAT18, 600 MHz - 6 GHz antenna for fixed applications. Pairs with Cradlepoint 1200 M  Modems.</t>
  </si>
  <si>
    <t>PRO4BD4L15</t>
  </si>
  <si>
    <t>Parsec Bulldog 4-in-1 5G antenna - 15 ft, ceiling mount, SMA. PRO4BD; 4LTE, 15 FT cables, ceiling mount SMA connector; 5G, CAT18, 600 MHz - 6 GHz antenna for fixed applications. Pairs with Cradlepoint 1200 M  Modems.</t>
  </si>
  <si>
    <t>PRO8BD4L4W02</t>
  </si>
  <si>
    <t>Parsec Bulldog 8-in-1 5G antenna - 2 ft, ceiling mount, SMA. PRO8BD; 4LTE 4 WIFI, 2 FT cables, ceiling mount SMA connector; 5G, CAT18, 600 MHz - 6 GHz antenna for fixed applications. Pairs with Cradlepoint 1200 M  Modems.</t>
  </si>
  <si>
    <t>PRO8BD4L4W15</t>
  </si>
  <si>
    <t>Parsec Bulldog 8-in-1 5G antenna - 15 ft, ceiling mount, SMA. PRO8BD; 4LTE 4 WIFI, 15 FT cables, ceiling mount SMA connector; 5G, CAT18, 600 MHz - 6 GHz antenna for fixed applications. Pairs with Cradlepoint 1200 M  Modems.</t>
  </si>
  <si>
    <t>PRO8BD8L02</t>
  </si>
  <si>
    <t>Parsec Bulldog 8-in-1 5G antenna - 2 ft, ceiling mount, SMA. PRO8BD; 8LTE (4 Active/4 Failover) 2 FT cables, ceiling mount SMA connector; 5G, CAT18, 600 MHz - 6 GHz antenna for fixed applications. Pairs with Cradlepoint 1200 M  Modems.</t>
  </si>
  <si>
    <t>PRO8BD8L15</t>
  </si>
  <si>
    <t>Parsec Bulldog 8-in-1 5G antenna - 15 ft, ceiling mount, SMA. PRO8BD; 8LTE (4 Active/4 Failover) 15 FT cables, ceiling mount SMA connector; 5G, CAT18, 600 MHz - 6 GHz antenna for fixed applications. Pairs with Cradlepoint 1200 M  Modems.</t>
  </si>
  <si>
    <t>PRO12BD8L4W02</t>
  </si>
  <si>
    <t>Parsec Bulldog 12-in-1 5G antenna - 2 ft, ceiling mount, SMA. PRO12BD; 8LTE (4 Active/4 Failover) 4 WIFI 2 FT cables, ceiling mount SMA connector; 5G, CAT18, 600 MHz - 6 GHz antenna for fixed applications. Pairs with Cradlepoint 1200 M  Modems.</t>
  </si>
  <si>
    <t>PRO12BD8L4W15</t>
  </si>
  <si>
    <t>Parsec Bulldog 12-in-1 5G antenna - 15 ft, ceiling mount, SMA. PRO12BD; 8LTE (4 Active/4 Failover) 4 WIFI  15 FT cables, ceiling mount SMA connector; 5G, CAT18, 600 MHz - 6 GHz antenna for fixed applications. Pairs with Cradlepoint 1200 M  Modems.</t>
  </si>
  <si>
    <t>PRO N (Newfoundland Series)
Frequency Range 617 MHz - 5925 MHz</t>
  </si>
  <si>
    <t>PRO5N4LG</t>
  </si>
  <si>
    <t>Parsec Newfoundland 5-in-1 (4 LTE, GPS, NO WIFI) 5G antenna, case mount, SMA. PRO5N; 4 LTE, GPS; Nanuk 950 case with antenna built into lid, IP67, 5G, CAT18, 600 MHz-6 GHz; Pairs with Cradlepoint 1200 M Modems</t>
  </si>
  <si>
    <t>PRO6N4L2W</t>
  </si>
  <si>
    <t>Parsec Newfoundland 6-in-1 (4 LTE,2 WIFI) 5G antenna, case mount, SMA. PRO6N; 4 LTE, 2 WIFI; Nanuk 950 case with antenna  built into lid, IP67, 5G, CAT18, 600 MHz-6 GHz; Pairs with Cradlepoint 1200 M Modems</t>
  </si>
  <si>
    <t>PRO7N4L2WG</t>
  </si>
  <si>
    <t>Parsec Newfoundland 7-in-1 (4 LTE, 2 WIFI, GPS) 5G antenna, case mount, SMA. PRO7N; 4 LTE, 2 WIFI, GPS;  Nanuk 950 case with antenna  built into lid, IP67, 5G, CAT18, 600 MHz-6 GHz; Pairs with Cradlepoint 1200 M Modems</t>
  </si>
  <si>
    <t>PRO9N4L4WG</t>
  </si>
  <si>
    <t>Parsec Newfoundland 9-in-1 5G antenna, case mount, SMA. PRO9N; 4 LTE, 4 WIFI, GPS, Nanuk 950 case with antenna built into lid, IP67, 5G, CAT18, 600 MHz-6 GHz; Pairs with Cradlepoint 1200 M Modems</t>
  </si>
  <si>
    <t>PRO9N8LG</t>
  </si>
  <si>
    <t>Parsec Newfoundland 9-in-1 (8 LTE, GPS) 5G antenna, case mount, SMA. PRO9N; 8 LTE (4 Active/4 Failover), GPS, Nanuk 950 case with antenna built into lid, IP67, 5G, CAT18, 600 MHz-6 GHz; Pairs with Cradlepoint 1200 M Modems</t>
  </si>
  <si>
    <t>PRO13N8L4WG</t>
  </si>
  <si>
    <t>Parsec Newfoundland 13-in-1 5G antenna, case mount, SMA. PRO13N; 8 LTE(4 Active/4 Failover) 4 WIFI, GPS, Nanuk 950 case with antenna built into lid, IP67, 5G, CAT18, 600 MHz-6 GHz; Pairs with Cradlepoint 1200 M Modems</t>
  </si>
  <si>
    <t>PRO SB (St. Bernard Series)
Frequency Range 619 MHz - 5925 MHz</t>
  </si>
  <si>
    <t>PRO9SB4L4WG</t>
  </si>
  <si>
    <t>Parsec St. Bernard 9-in-1 5G antenna, case mount, SMA. PRO9SB; 4 LTE, 4 WIFI, GPS, Seahorse 530 case with antenna built into lid; IP67; 5G; CAT18, 600 MHz-6 GHz; Pairs with Cradlepoint 1200 M Modems</t>
  </si>
  <si>
    <t>PRO A (Akita Series)
Frequency Range 617 MHz - 5925 MHz</t>
  </si>
  <si>
    <t>PRO4A4L01W</t>
  </si>
  <si>
    <t>PRO4A; 4 LTE, 1 ft, white, wall mount, SMA  connector, 5G, CAT18, 600 MHz-6 GHz for fixed applications.  Pairs with Cradlepoint 1200M modems</t>
  </si>
  <si>
    <t>PRO4A4L01W-NF</t>
  </si>
  <si>
    <t>Parsec Akita 4-in-1 5G antenna, 1 ft, white, wall mount, N type female. PRO4A; 4 LTE, 1 ft, white, wall mount N type female connector, 5G, CAT18, 600 MHz-6 GHz for fixed applications.  Pairs with Cradlepoint 1200M modems</t>
  </si>
  <si>
    <t>PRO4A4L15W</t>
  </si>
  <si>
    <t>Parsec Akita 4-in-1 5G antenna, 15 ft, white, wall mount SMA. PRO4A; 4 LTE, 15 ft, white, wall mount, SMA  connector, 5G, CAT18, 600 MHz-6 GHz for fixed applications.  Pairs with Cradlepoint 1200M modems</t>
  </si>
  <si>
    <t>PRO5A4LG01W</t>
  </si>
  <si>
    <t>PRO4A; 4 LTE, GPS, 1 ft, white, wall mount, SMA  connector, 5G, CAT18, 600 MHz-6 GHz for fixed applications.  Pairs with Cradlepoint 1200M modems</t>
  </si>
  <si>
    <t>PRO5A4LG01W-NF</t>
  </si>
  <si>
    <t>PRO4A; 4 LTE, GPS, 1 ft, white, wall mount N type female connector, 5G, CAT18, 600 MHz-6 GHz for fixed applications.  Pairs with Cradlepoint 1200M modems. Used with Cable runs over 40 ft.</t>
  </si>
  <si>
    <t>PRO5A4LG15W</t>
  </si>
  <si>
    <t>PRO4A; 4 LTE, GPS, 15 ft, white, wall mount, SMA  connector, 5G, CAT18, 600 MHz-6 GHz for fixed applications.  Pairs with Cradlepoint 1200M modems</t>
  </si>
  <si>
    <t>PTA WM (Labrador Series)
Frequency Range 617 MHz-5925 MHz</t>
  </si>
  <si>
    <t>PTAWM2L01W</t>
  </si>
  <si>
    <t>Labrador 2:1 antenna; 2 LTE, 5G; Omnidirectional; 617 MHz-6 GHz; IP54 rated, 1 ft cables with SMA (M) connectors; white radome, wall/pole mount hardware included; will likely need a cable kit.</t>
  </si>
  <si>
    <t>PTAWM2L01W-NF</t>
  </si>
  <si>
    <t>Labrador 2:1 antenna; 2 LTE, 5G; omnidirectional,617 MHz-6 GHz; IP54 rated, 1 ft cable with N type (F) connectors; white radome, wall/pole mount hardware included</t>
  </si>
  <si>
    <t>PTAWM2L15W</t>
  </si>
  <si>
    <t>Labrador PRO 2:1 antenna are unobtrusive and omnidirectional: IP54 rated with (2) 15 ft cables with SMA male connectors;2 LTE (White radome) custom connectors available.</t>
  </si>
  <si>
    <t>PRO CH (Chinook Series)
Frequency Range 617 MHz-5925 MHz</t>
  </si>
  <si>
    <t>PRO4CH4L01W</t>
  </si>
  <si>
    <t>Chinook PRO 4CH; 4x4 MIMO; 4 LTE; 1 FT CABLE, white, SMA connector, Wall mount and Pole mount hardware included</t>
  </si>
  <si>
    <t>PRO4CH4L01W-NF</t>
  </si>
  <si>
    <t>Chinook PRO 4CH; 4x4 MIMO; 4 LTE; 1 FT CABLE, white, N-Type Female connector, Wall mount and Pole mount hardware included</t>
  </si>
  <si>
    <t>PRO4CH4L15W</t>
  </si>
  <si>
    <t>Chinook PRO 4CH; 4x4 MIMO; 4 LTE; 15 FT CABLE, white, SMA connector, Wall mount and Pole mount hardware included</t>
  </si>
  <si>
    <t>PRO5CH4LG01W</t>
  </si>
  <si>
    <t>Chinook PRO 5CH; 4x4 MIMO; 4 LTE; GPS; 1 FT CABLE, white, SMA connector, Wall mount and Pole mount hardware included</t>
  </si>
  <si>
    <t>PRO5CH4LG01W-NF</t>
  </si>
  <si>
    <t>Chinook PRO 5CH; 4x4 MIMO; 4 LTE; GPS; 1 FT CABLE, white, N-Type Female connector, Wall mount and Pole mount hardware included</t>
  </si>
  <si>
    <t>PRO5CH4LG15W</t>
  </si>
  <si>
    <t>Chinook PRO 5CH; 4x4 MIMO; 4 LTE; GPS; 15 FT CABLE, white, SMA connector, Wall mount and Pole mount hardware included</t>
  </si>
  <si>
    <t>PTA AS (Australian Shepherd Series)
Frequency Range 617 MHz - 5925 MHz</t>
  </si>
  <si>
    <t>PTA4AS4L01B</t>
  </si>
  <si>
    <t>PTA 4AS 4:1, IP67, 5G, CAT18, 2.4 GHz-6 GHz antenna; 4 LTE, (Black radome) SMA male connectors with (4) 1 ft. cables; Bolt length 0.7 inches, Perfect for Kiosk, IoT, Mobile applications.</t>
  </si>
  <si>
    <t>PTA4AS4L01W</t>
  </si>
  <si>
    <t>PTA 4AS 4:1, IP67, 5G, CAT18, 2.4 GHz-6 GHz antenna; 4 LTE, (White radome) SMA male connectors with (4) 1 ft. cables; Bolt length 0.7 inches, Perfect for Kiosk, IoT, Mobile applications.</t>
  </si>
  <si>
    <t>PTA4AS4L03B</t>
  </si>
  <si>
    <t>PTA 4AS 4:1, IP67, 5G, CAT18, 2.4 GHz-6 GHz antenna; 4 LTE, (Black radome) SMA male connectors with (4) 3 ft. cables; Bolt length 0.7 inches, Perfect for Kiosk, IoT, Mobile applications.</t>
  </si>
  <si>
    <t>PTA4AS4L03W</t>
  </si>
  <si>
    <t>PTA 4AS 4:1, IP67, 5G, CAT18, 2.4 GHz-6 GHz antenna; 4 LTE, (White radome) SMA male connectors with (4) 3 ft. cables; Bolt length 0.7 inches, Perfect for Kiosk, IoT, Mobile applications.</t>
  </si>
  <si>
    <t>PTA4AS4L06B</t>
  </si>
  <si>
    <t>PTA 4AS 4:1, IP67, 5G, CAT18, 2.4 GHz-6 GHz antenna; 4 LTE, (Black radome) SMA male connectors with (4) 6 ft. cables; Bolt length 0.7 inches, Perfect for Kiosk, IoT, Mobile applications.</t>
  </si>
  <si>
    <t>PTA4AS4L06W</t>
  </si>
  <si>
    <t>PTA 4AS 4:1, IP67, 5G, CAT18, 2.4 GHz-6 GHz antenna; 4 LTE, (White radome) SMA male connectors with (4) 6 ft. cables; Bolt length 0.7 inches, Perfect for Kiosk, IoT, Mobile applications.</t>
  </si>
  <si>
    <t>PTA4AS4L15B</t>
  </si>
  <si>
    <t>PTA 4AS 4:1, IP67, 5G, CAT18, 2.4 GHz-6 GHz antenna; 4 LTE, (Black radome) SMA male connectors with (4) 15 ft. cables; Bolt length 0.7 inches, Perfect for Kiosk, IoT, Mobile applications.</t>
  </si>
  <si>
    <t>PTA4AS4L15W</t>
  </si>
  <si>
    <t>PTA 4AS 4:1, IP67, 5G, CAT18, 2.4 GHz-6 GHz antenna; 4 LTE, (White radome) SMA male connectors with (4) 15 ft. cables; Bolt length 0.7 inches, Perfect for Kiosk, IoT, Mobile applications.</t>
  </si>
  <si>
    <t>PTA5AS4LG01B</t>
  </si>
  <si>
    <t>PTA 5AS 5:1, IP67, 5G, CAT18, 2.4 GHz-6 GHz antenna; 4 LTE, GPS, (Black radome) SMA male connectors with (5) 1 ft. cables; Bolt length 0.7 inches, Perfect for Kiosk, IoT, Mobile applications.</t>
  </si>
  <si>
    <t>PTA5AS4LG01W</t>
  </si>
  <si>
    <t>PTA 5AS 5:1, IP67, 5G, CAT18, 2.4 GHz-6 GHz antenna; 4 LTE, GPS, (White radome) SMA male connectors with (5) 1 ft. cables; Bolt length 0.7 inches, Perfect for Kiosk, IoT, Mobile applications.</t>
  </si>
  <si>
    <t>PTA5AS4LG03B</t>
  </si>
  <si>
    <t>PTA 5AS 5:1, IP67, 5G, CAT18, 2.4 GHz-6 GHz antenna; 4 LTE, GPS, (Black radome) SMA male connectors with (5) 3 ft. cables; Bolt length 0.7 inches, Perfect for Kiosk, IoT, Mobile applications.</t>
  </si>
  <si>
    <t>PTA5AS4LG03W</t>
  </si>
  <si>
    <t>PTA 5AS 5:1, IP67, 5G, CAT18, 2.4 GHz-6 GHz antenna; 4 LTE, GPS, (White radome) SMA male connectors with (5) 3 ft. cables; Bolt length 0.7 inches, Perfect for Kiosk, IoT, Mobile applications.</t>
  </si>
  <si>
    <t>PTA5AS4LG06B</t>
  </si>
  <si>
    <t>PTA 5AS 5:1, IP67, 5G, CAT18, 2.4 GHz-6 GHz antenna; 4 LTE, GPS, (Black radome) SMA male connectors with (5) 6 ft. cables; Bolt length 0.7 inches, Perfect for Kiosk, IoT, Mobile applications.</t>
  </si>
  <si>
    <t>PTA5AS4LG06W</t>
  </si>
  <si>
    <t>PTA 5AS 5:1, IP67, 5G, CAT18, 2.4 GHz-6 GHz antenna; 4 LTE, GPS, (White radome) SMA male connectors with (5) 6 ft. cables; Bolt length 0.7 inches, Perfect for Kiosk, IoT, Mobile applications.</t>
  </si>
  <si>
    <t>PTA5AS4LG15B</t>
  </si>
  <si>
    <t>PTA 5AS 5:1, IP67, 5G, CAT18, 2.4 GHz-6 GHz antenna; 4 LTE, GPS, (Black radome) SMA male connectors with (5) 15 ft. cables; Bolt length 0.7 inches, Perfect for Kiosk, IoT, Mobile applications.</t>
  </si>
  <si>
    <t>PTA5AS4LG15W</t>
  </si>
  <si>
    <t>PTA 5AS 5:1, IP67, 5G, CAT18, 2.4 GHz-6 GHz antenna; 4 LTE, GPS, (White radome) SMA male connectors with (5) 15 ft. cables; Bolt length 0.7 inches, Perfect for Kiosk, IoT, Mobile applications.</t>
  </si>
  <si>
    <t>PTA6AS2L142WG15B</t>
  </si>
  <si>
    <t>PTA 6AS 6:1, IP67, 5G, CAT18, 2.4 GHz-6 GHz antenna; 2 LTE, Band 14, 2 Wi-Fi, GPS, (Black radome) SMA male connectors with (6) 15 ft. cables; Bolt length 0.7 inches, Perfect for Kiosk, IoT, Mobile applications.</t>
  </si>
  <si>
    <t>PTA6AS2L142WG15W</t>
  </si>
  <si>
    <t>PTA 6AS 6:1, IP67, 5G, CAT18, 2.4 GHz-6 GHz antenna; 2 LTE, Band 14, 2 Wi-Fi, GPS, (White radome) SMA male connectors with (6) 15 ft. cables; Bolt length 0.7 inches, Perfect for Kiosk, IoT, Mobile applications.</t>
  </si>
  <si>
    <t>PTA7AS4L2WG01B</t>
  </si>
  <si>
    <t>PTA 7AS 7:1, IP67, 5G, CAT18, 2.4 GHz-6 GHz antenna; 4 LTE, 2 Wi-Fi, GPS, (Black radome) SMA male connectors with (7) 1 ft. cables; Bolt length 0.7 inches, Perfect for Kiosk, IoT, Mobile applications.</t>
  </si>
  <si>
    <t>PTA7AS4L2WG01W</t>
  </si>
  <si>
    <t>PTA 7AS 7:1, IP67, 5G, CAT18, 2.4 GHz-6 GHz antenna; 4 LTE, 2 Wi-Fi, GPS, (White radome) SMA male connectors with (7) 1 ft. cables; Bolt length 0.7 inches, Perfect for Kiosk, IoT, Mobile applications.</t>
  </si>
  <si>
    <t>PTA7AS4L2WG03B</t>
  </si>
  <si>
    <t>PTA 7AS 7:1, IP67, 5G, CAT18, 2.4 GHz-6 GHz antenna; 4 LTE, 2 Wi-Fi, GPS, (Black radome) SMA male connectors with (7) 3 ft. cables; Bolt length 0.7 inches, Perfect for Kiosk, IoT, Mobile applications.</t>
  </si>
  <si>
    <t>PTA7AS4L2WG03W</t>
  </si>
  <si>
    <t>PTA 7AS 7:1, IP67, 5G, CAT18, 2.4 GHz-6 GHz antenna; 4 LTE, 2 Wi-Fi, GPS, (White radome) SMA male connectors with (7) 3 ft. cables; Bolt length 0.7 inches, Perfect for Kiosk, IoT, Mobile applications.</t>
  </si>
  <si>
    <t>PTA7AS4L2WG06B</t>
  </si>
  <si>
    <t>PTA 7AS 7:1, IP67, 5G, CAT18, 2.4 GHz-6 GHz antenna; 4 LTE, 2 Wi-Fi, GPS, (Black radome) SMA male connectors with (7) 6 ft. cables; Bolt length 0.7 inches, Perfect for Kiosk, IoT, Mobile applications.</t>
  </si>
  <si>
    <t>PTA7AS4L2WG06W</t>
  </si>
  <si>
    <t>PTA 7AS 7:1, IP67, 5G, CAT18, 2.4 GHz-6 GHz antenna; 4 LTE, 2 Wi-Fi, GPS, (White radome) SMA male connectors with (7) 6 ft. cables; Bolt length 0.7 inches, Perfect for Kiosk, IoT, Mobile applications.</t>
  </si>
  <si>
    <t>PTA7AS4L2WG15B</t>
  </si>
  <si>
    <t>PTA 7AS 7:1, IP67, 5G, CAT18, 2.4 GHz-6 GHz antenna; 4 LTE, 2 Wi-Fi, GPS, (Black radome) SMA male connectors with (7) 15 ft. cables; Bolt length 0.7 inches, Perfect for Kiosk, IoT, Mobile applications.</t>
  </si>
  <si>
    <t>PTA7AS4L2WG15W</t>
  </si>
  <si>
    <t>PTA 7AS 7:1, IP67, 5G, CAT18, 2.4 GHz-6 GHz antenna; 4 LTE, 2 Wi-Fi, GPS, (White radome) SMA male connectors with (7) 15 ft. cables; Bolt length 0.7 inches, Perfect for Kiosk, IoT, Mobile applications.</t>
  </si>
  <si>
    <t>PTA8AS4L2WBG01B</t>
  </si>
  <si>
    <t>PTA 8AS 8:1, IP67, 5G, CAT18, 2.4 GHz-6 GHz antenna; 4 LTE, 2 Wi-Fi, Bluetooth, GPS, (Black radome) SMA male connectors with (8) 1 ft. cables; Bolt length 0.7 inches, Perfect for Kiosk, IoT, Mobile applications.</t>
  </si>
  <si>
    <t>PTA8AS4L2WBG01W</t>
  </si>
  <si>
    <t>PTA 8AS 8:1, IP67, 5G, CAT18, 2.4 GHz-6 GHz antenna; 4 LTE, 2 Wi-Fi, Bluetooth, GPS, (White radome) SMA male connectors with (8) 1 ft. cables; Bolt length 0.7 inches, Perfect for Kiosk, IoT, Mobile applications.</t>
  </si>
  <si>
    <t>PTA8AS4L2WBG03B</t>
  </si>
  <si>
    <t>PTA 8AS 8:1, IP67, 5G, CAT18, 2.4 GHz-6 GHz antenna; 4 LTE, 2 Wi-Fi, Bluetooth, GPS, (Black radome) SMA male connectors with (8) 3 ft. cables; Bolt length 0.7 inches, Perfect for Kiosk, IoT, Mobile applications.</t>
  </si>
  <si>
    <t>PTA8AS4L2WBG03W</t>
  </si>
  <si>
    <t>PTA 8AS 8:1, IP67, 5G, CAT18, 2.4 GHz-6 GHz antenna; 4 LTE, 2 Wi-Fi, Bluetooth, GPS, (White radome) SMA male connectors with (8) 3 ft. cables; Bolt length 0.7 inches, Perfect for Kiosk, IoT, Mobile applications.</t>
  </si>
  <si>
    <t>PTA8AS4L2WBG06B</t>
  </si>
  <si>
    <t>PTA 8AS 8:1, IP67, 5G, CAT18, 2.4 GHz-6 GHz antenna; 4 LTE, 2 Wi-Fi, Bluetooth, GPS, (Black radome) SMA male connectors with (8) 6 ft. cables; Bolt length 0.7 inches, Perfect for Kiosk, IoT, Mobile applications.</t>
  </si>
  <si>
    <t>PTA8AS4L2WBG06W</t>
  </si>
  <si>
    <t>PTA 8AS 8:1, IP67, 5G, CAT18, 2.4 GHz-6 GHz antenna; 4 LTE, 2 Wi-Fi, Bluetooth, GPS, (White radome) SMA male connectors with (8) 6 ft. cables; Bolt length 0.7 inches, Perfect for Kiosk, IoT, Mobile applications.</t>
  </si>
  <si>
    <t>PTA8AS4L2WBG15B</t>
  </si>
  <si>
    <t>PTA 8AS 8:1, IP67, 5G, CAT18, 2.4 GHz-6 GHz antenna; 4 LTE, 2 Wi-Fi, Bluetooth, GPS, (Black radome) SMA male connectors with (8) 15 ft. cables; Bolt length 0.7 inches, Perfect for Kiosk, IoT, Mobile applications.</t>
  </si>
  <si>
    <t>PTA8AS4L2WBG15W</t>
  </si>
  <si>
    <t>PTA 8AS 8:1, IP67, 5G, CAT18, 2.4 GHz-6 GHz antenna; 4 LTE, 2 Wi-Fi, Bluetooth, GPS, (White radome) SMA male connectors with (8) 15 ft. cables; Bolt length 0.7 inches, Perfect for Kiosk, IoT, Mobile applications.</t>
  </si>
  <si>
    <t>PTA9AS4L4WG01B</t>
  </si>
  <si>
    <t>PTA 9AS 9:1, IP67, 5G, CAT18, 2.4 GHz-6 GHz antenna; 4 LTE, 4 Wi-Fi, GPS, (Black radome) SMA male connectors with (9) 1 ft. cables; Bolt length 0.7 inches, Perfect for Kiosk, IoT, Mobile applications.</t>
  </si>
  <si>
    <t>PTA9AS4L4WG01W</t>
  </si>
  <si>
    <t>PTA 9AS 9:1, IP67, 5G, CAT18, 2.4 GHz-6 GHz antenna; 4 LTE, 4 Wi-Fi, GPS, (White radome) SMA male connectors with (9) 1 ft. cables; Bolt length 0.7 inches, Perfect for Kiosk, IoT, Mobile applications.</t>
  </si>
  <si>
    <t>PTA9AS4L4WG03B</t>
  </si>
  <si>
    <t>PTA 9AS 9:1, IP67, 5G, CAT18, 2.4 GHz-6 GHz antenna; 4 LTE, 4 Wi-Fi, GPS, (Black radome) SMA male connectors with (9) 3 ft. cables; Bolt length 0.7 inches, Perfect for Kiosk, IoT, Mobile applications.</t>
  </si>
  <si>
    <t>PTA9AS4L4WG03W</t>
  </si>
  <si>
    <t>PTA 9AS 9:1, IP67, 5G, CAT18, 2.4 GHz-6 GHz antenna; 4 LTE, 4 Wi-Fi, GPS, (White radome) SMA male connectors with (9) 3 ft. cables; Bolt length 0.7 inches, Perfect for Kiosk, IoT, Mobile applications.</t>
  </si>
  <si>
    <t>PTA9AS4L4WG06B</t>
  </si>
  <si>
    <t>PTA 9AS 9:1, IP67, 5G, CAT18, 2.4 GHz-6 GHz antenna; 4 LTE, 4 Wi-Fi, GPS, (Black radome) SMA male connectors with (9) 6 ft. cables; Bolt length 0.7 inches, Perfect for Kiosk, IoT, Mobile applications.</t>
  </si>
  <si>
    <t>PTA9AS4L4WG06W</t>
  </si>
  <si>
    <t>PTA 9AS 9:1, IP67, 5G, CAT18, 2.4 GHz-6 GHz antenna; 4 LTE, 4 Wi-Fi, GPS, (White radome) SMA male connectors with (9) 6 ft. cables; Bolt length 0.7 inches, Perfect for Kiosk, IoT, Mobile applications.</t>
  </si>
  <si>
    <t>PTA9AS4L4WG15B</t>
  </si>
  <si>
    <t>PTA 9AS 9:1, IP67, 5G, CAT18, 2.4 GHz-6 GHz antenna; 4 LTE, 4 Wi-Fi, GPS, (Black radome) SMA male connectors with (9) 15 ft. cables; Bolt length 0.7 inches, Perfect for Kiosk, IoT, Mobile applications.</t>
  </si>
  <si>
    <t>PTA9AS4L4WG15W</t>
  </si>
  <si>
    <t>PTA 9AS 9:1, IP67, 5G, CAT18, 2.4 GHz-6 GHz antenna; 4 LTE, 4 Wi-Fi, GPS, (White radome) SMA male connectors with (9) 15 ft. cables; Bolt length 0.7 inches, Perfect for Kiosk, IoT, Mobile applications.</t>
  </si>
  <si>
    <t>PTA BC (Border Collie Series)
Frequency Range 617 MHz-5925 MHz</t>
  </si>
  <si>
    <t>PTA2BC2L03B</t>
  </si>
  <si>
    <t>PTA 2BC 2:1 antenna (mobile and fixed applications): IP67, 5G, CAT18, 600 MHz - 6 GHz; (2) 3 ft. cables with SMA Male connectors; 2 LTE, (Black radome) Bolt length 0.75 inches, Perfect for Kiosk, IoT, Mobile applications.</t>
  </si>
  <si>
    <t>PTA2BC2L03W</t>
  </si>
  <si>
    <t>PTA 2BC 2:1 antenna (mobile and fixed applications): IP67, 5G, CAT18, 600 MHz - 6 GHz; (2) 3 ft. cables with SMA Male connectors; 2 LTE, (White radome) Bolt length 0.75 inches, Perfect for Kiosk, IoT, Mobile applications.</t>
  </si>
  <si>
    <t>PTA2BC2L06B</t>
  </si>
  <si>
    <t>PTA 2BC 2:1 antenna (mobile and fixed applications): IP67, 5G, CAT18, 600 MHz - 6 GHz; (2) 6 ft. cables with SMA Male connectors; 2 LTE, (Black radome) Bolt length 0.75 inches, Perfect for Kiosk, IoT, Mobile applications.</t>
  </si>
  <si>
    <t>PTA2BC2L06W</t>
  </si>
  <si>
    <t>PTA 2BC 2:1 antenna (mobile and fixed applications): IP67, 5G, CAT18, 600 MHz - 6 GHz; (2) 6 ft. cables with SMA Male connectors; 2 LTE, (White radome) Bolt length 0.75 inches, Perfect for Kiosk, IoT, Mobile applications.</t>
  </si>
  <si>
    <t>PTA2BC2L15B</t>
  </si>
  <si>
    <t>PTA 2BC 2:1 antenna (mobile and fixed applications): IP67, 5G, CAT18, 600 MHz - 6 GHz; (2) 15 ft. cables with SMA Male connectors; 2 LTE, (Black radome) Bolt length 0.75 inches, Perfect for Kiosk, IoT, Mobile applications.</t>
  </si>
  <si>
    <t>PTA2BC2L15W</t>
  </si>
  <si>
    <t>PTA 2BC 2:1 antenna (mobile and fixed applications): IP67, 5G, CAT18, 600 MHz - 6 GHz; (2) 15 ft. cables with SMA Male connectors; 2 LTE, (White radome) Bolt length 0.75 inches, Perfect for Kiosk, IoT, Mobile applications.</t>
  </si>
  <si>
    <t>PTA3BC2LG03B</t>
  </si>
  <si>
    <t>PTA 3BC 3:1 antenna (mobile and fixed applications): IP67, 5G, CAT18, 600 MHz - 6 GHz; (3) 3 ft. cables with SMA Male connectors; 2 LTE, GPS, (Black radome) Bolt length 0.75 inches, Perfect for Kiosk, IoT, Mobile applications.</t>
  </si>
  <si>
    <t>PTA3BC2LG03W</t>
  </si>
  <si>
    <t>PTA 3BC 3:1 antenna (mobile and fixed applications): IP67, 5G, CAT18, 600 MHz - 6 GHz; (3) 3 ft. cables with SMA Male connectors; 2 LTE, GPS, (White radome) Bolt length 0.75 inches, Perfect for Kiosk, IoT, Mobile applications.</t>
  </si>
  <si>
    <t>PTA3BC2LG06B</t>
  </si>
  <si>
    <t>PTA 3BC 3:1 antenna (mobile and fixed applications): IP67, 5G, CAT18, 600 MHz - 6 GHz; (3) 6 ft. cables with SMA Male connectors; 2 LTE, GPS, (Black radome) Bolt length 0.75 inches, Perfect for Kiosk, IoT, Mobile applications.</t>
  </si>
  <si>
    <t>PTA3BC2LG06W</t>
  </si>
  <si>
    <t>PTA 3BC 3:1 antenna (mobile and fixed applications): IP67, 5G, CAT18, 600 MHz - 6 GHz; (3) 6 ft. cables with SMA Male connectors; 2 LTE, GPS, (White radome) Bolt length 0.75 inches, Perfect for Kiosk, IoT, Mobile applications.</t>
  </si>
  <si>
    <t>PTA3BC2LG15B</t>
  </si>
  <si>
    <t>PTA 3BC 3:1 antenna (mobile and fixed applications): IP67, 5G, CAT18, 600 MHz - 6 GHz; (3) 15 ft. cables with SMA Male connectors; 2 LTE, GPS, (Black radome) Bolt length 0.75 inches, Perfect for Kiosk, IoT, Mobile applications.</t>
  </si>
  <si>
    <t>PTA3BC2LG15W</t>
  </si>
  <si>
    <t>PTA 3BC 3:1 antenna (mobile and fixed applications): IP67, 5G, CAT18, 600 MHz - 6 GHz; (3) 15 ft. cables with SMA Male connectors; 2 LTE, GPS, (White radome) Bolt length 0.75 inches, Perfect for Kiosk, IoT, Mobile applications.</t>
  </si>
  <si>
    <t>PTA4BC2LWG03B</t>
  </si>
  <si>
    <t>PTA 4BC 4:1 antenna (mobile and fixed applications): IP67, 5G, CAT18, 600 MHz - 6 GHz; (4) 3 ft. cables with SMA Male connectors; 2 LTE, Wi-Fi, GPS, (Black radome) Bolt length 0.75 inches, Perfect for Kiosk, IoT, Mobile applications.</t>
  </si>
  <si>
    <t>PTA4BC2LWG03W</t>
  </si>
  <si>
    <t>PTA 4BC 4:1 antenna (mobile and fixed applications): IP67, 5G, CAT18, 600 MHz - 6 GHz; (4) 3 ft. cables with SMA Male connectors; 2 LTE, Wi-Fi, GPS, (White radome) Bolt length 0.75 inches, Perfect for Kiosk, IoT, Mobile applications.</t>
  </si>
  <si>
    <t>PTA4BC2LWG06B</t>
  </si>
  <si>
    <t>PTA 4BC 4:1 antenna (mobile and fixed applications): IP67, 5G, CAT18, 600 MHz - 6 GHz; (4) 6 ft. cables with SMA Male connectors; 2 LTE, Wi-Fi, GPS, (Black radome) Bolt length 0.75 inches, Perfect for Kiosk, IoT, Mobile applications.</t>
  </si>
  <si>
    <t>PTA4BC2LWG06W</t>
  </si>
  <si>
    <t>PTA 4BC 4:1 antenna (mobile and fixed applications): IP67, 5G, CAT18, 600 MHz - 6 GHz; (4) 6 ft. cables with SMA Male connectors; 2 LTE, Wi-Fi, GPS, (White radome) Bolt length 0.75 inches, Perfect for Kiosk, IoT, Mobile applications.</t>
  </si>
  <si>
    <t>PTA5BC2L2WG03B</t>
  </si>
  <si>
    <t>PTA 5BC 5:1 antenna (mobile and fixed applications): IP67, 5G, CAT18, 600 MHz - 6 GHz; (5) 3 ft. cables with SMA Male connectors; 2 LTE, 2 Wi-Fi, GPS, (Black radome) Bolt length 0.75 inches, Perfect for Kiosk, IoT, Mobile applications.</t>
  </si>
  <si>
    <t>PTA5BC2L2WG03W</t>
  </si>
  <si>
    <t>PTA 5BC 5:1 antenna (mobile and fixed applications): IP67, 5G, CAT18, 600 MHz - 6 GHz; (5) 3 ft. cables with SMA Male connectors; 2 LTE, 2 Wi-Fi, GPS, (White radome) Bolt length 0.75 inches, Perfect for Kiosk, IoT, Mobile applications.</t>
  </si>
  <si>
    <t>PTA5BC2L2WG06B</t>
  </si>
  <si>
    <t>PTA 5BC 5:1 antenna (mobile and fixed applications): IP67, 5G, CAT18, 600 MHz - 6 GHz; (5) 6 ft. cables with SMA Male connectors; 2 LTE, 2 Wi-Fi, GPS, (Black radome) Bolt length 0.75 inches, Perfect for Kiosk, IoT, Mobile applications.</t>
  </si>
  <si>
    <t>PTA5BC2L2WG06W</t>
  </si>
  <si>
    <t>PTA 5BC 5:1 antenna (mobile and fixed applications): IP67, 5G, CAT18, 600 MHz - 6 GHz; (5) 6 ft. cables with SMA Male connectors; 2 LTE, 2 Wi-Fi, GPS, (White radome) Bolt length 0.75 inches, Perfect for Kiosk, IoT, Mobile applications.</t>
  </si>
  <si>
    <t>PTA5BC2L2WG15B</t>
  </si>
  <si>
    <t>PTA 5BC 5:1 antenna (mobile and fixed applications): IP67, 5G, CAT18, 600 MHz - 6 GHz; (5) 15 ft. cables with SMA Male connectors; 2 LTE, 2 Wi-Fi, GPS, (Black radome) Bolt length 0.75 inches, Perfect for Kiosk, IoT, Mobile applications.</t>
  </si>
  <si>
    <t>PTA5BC2L2WG15W</t>
  </si>
  <si>
    <t>PTA 5BC 5:1 antenna (mobile and fixed applications): IP67, 5G, CAT18, 600 MHz - 6 GHz; (5) 15 ft. cables with SMA Male connectors; 2 LTE, 2 Wi-Fi, GPS, (White radome) Bolt length 0.75 inches, Perfect for Kiosk, IoT, Mobile applications.</t>
  </si>
  <si>
    <t>PRO ST (Chihuahua ST Series)
Frequency Range 617 MHz - 5925 MHz</t>
  </si>
  <si>
    <t>PRO2ST2L01B</t>
  </si>
  <si>
    <t>PRO 2ST 2:1 antenna is a ruggedized antenna perfect for IoT applications; IP67-rated; 2 LTE (Black radome) (2) 1 ft cables; Connector is SMA Male</t>
  </si>
  <si>
    <t>PRO2ST2L01W</t>
  </si>
  <si>
    <t>PRO 2ST 2:1 antenna is a ruggedized antenna perfect for IoT applications; IP67-rated; 2 LTE (White radome) (2) 1 ft cables; Connector is SMA Male</t>
  </si>
  <si>
    <t>PRO2ST2L06B</t>
  </si>
  <si>
    <t>PRO 2ST 2:1 antenna is a ruggedized antenna perfect for IoT applications; IP67-rated; 2 LTE (Black radome) (2) 6 ft cables; Connector is SMA Male</t>
  </si>
  <si>
    <t>PRO2ST2L06W</t>
  </si>
  <si>
    <t>PRO 2ST 2:1 antenna is a ruggedized antenna perfect for IoT applications; IP67-rated; 2 LTE (White radome) (2) 6 ft cables; Connector is SMA Male</t>
  </si>
  <si>
    <t>PRO3ST2LG01B</t>
  </si>
  <si>
    <t>PRO 3ST 3:1 antenna is a ruggedized antenna perfect for IoT applications; IP67-rated; 2 LTE, GPS (Black radome) (3) 1 ft cables; Connector is SMA Male</t>
  </si>
  <si>
    <t>PRO3ST2LG01W</t>
  </si>
  <si>
    <t>PRO 3ST 3:1 antenna is a ruggedized antenna perfect for IoT applications; IP67-rated; 2 LTE, GPS (White radome) (3) 1 ft cables; Connector is SMA Male</t>
  </si>
  <si>
    <t>PRO3ST2LG06B</t>
  </si>
  <si>
    <t>PRO 3ST 3:1 antenna is a ruggedized antenna perfect for IoT applications; IP67-rated; 2 LTE, GPS (Black radome) (3) 6 ft cables; Connector is SMA Male</t>
  </si>
  <si>
    <t>PRO3ST2LG06W</t>
  </si>
  <si>
    <t>PRO 3ST 3:1 antenna is a ruggedized antenna perfect for IoT applications; IP67-rated; 2 LTE, GPS (White radome) (3) 6 ft cables; Connector is SMA Male</t>
  </si>
  <si>
    <t>PRO3ST2LG15B</t>
  </si>
  <si>
    <t>PRO 3ST 3:1 antenna is a ruggedized antenna perfect for IoT applications; IP67-rated; 2 LTE, GPS (Black radome) (3) 15 ft cables; Connector is SMA Male</t>
  </si>
  <si>
    <t>PRO5ST2L2WG01B</t>
  </si>
  <si>
    <t>PRO 5ST 5:1 antenna is a ruggedized antenna perfect for IoT applications; IP67-rated; 2 LTE, 2 Wi-Fi, GPS, (Black radome) (5) 1 ft cables; Connector is SMA Male</t>
  </si>
  <si>
    <t>PRO5ST2L2WG01W</t>
  </si>
  <si>
    <t>PRO 5ST 5:1 antenna is a ruggedized antenna perfect for IoT applications; IP67-rated; 2 LTE, 2 Wi-Fi, GPS, (White radome) (5) 1 ft cables; Connector is SMA Male</t>
  </si>
  <si>
    <t>PRO5ST2L2WG06B</t>
  </si>
  <si>
    <t>PRO 5ST 5:1 antenna is a ruggedized antenna perfect for IoT applications; IP67-rated; 2 LTE, 2 Wi-Fi, GPS, (Black radome) (5) 6 ft cables; Connector is SMA Male</t>
  </si>
  <si>
    <t>PRO5ST2L2WG06W</t>
  </si>
  <si>
    <t>PRO 5ST 5:1 antenna is a ruggedized antenna perfect for IoT applications; IP67-rated; 2 LTE, 2 Wi-Fi, GPS, (White radome) (5) 6 ft cables; Connector is SMA Male</t>
  </si>
  <si>
    <t>PRO5ST2L2WG15B</t>
  </si>
  <si>
    <t>PRO 5ST 5:1 antenna is a ruggedized antenna perfect for IoT applications; IP67-rated; 2 LTE, 2 Wi-Fi, GPS, (Black radome) (5) 15 ft cables; Connector is SMA Male</t>
  </si>
  <si>
    <t>PRO IS (Irish Setter Series)
Frequency Range 617 MHz - 5925 MHz</t>
  </si>
  <si>
    <t>PRO4IS4L03BS</t>
  </si>
  <si>
    <t>PRO 4IS 4:1 low profile antenna (mobile and fixed applications) rugged, omni-directiona, IP67, 5G, CAT18, 600 MHz - 6 GHz; (4) 3 ft. cables with SMA Male connectors; 4 LTE (Black radome) Short bolt at 0.6 inches</t>
  </si>
  <si>
    <t>PRO4IS4L06BS</t>
  </si>
  <si>
    <t>PRO 4IS 4:1 low profile antenna (mobile and fixed applications) rugged, omni-directiona, IP67, 5G, CAT18, 600 MHz - 6 GHz; (4) 6 ft. cables with SMA Male connectors; 4 LTE (Black radome) Short bolt at 0.6 inches</t>
  </si>
  <si>
    <t>PRO4IS4L15BS</t>
  </si>
  <si>
    <t>PRO 4IS 4:1 low profile antenna (mobile and fixed applications) rugged, omni-directiona, IP67, 5G, CAT18, 600 MHz - 6 GHz; (4) 15 ft. cables with SMA Male connectors; 4 LTE (Black radome) Short bolt at 0.6 inches</t>
  </si>
  <si>
    <t>PRO5IS4LG03BS</t>
  </si>
  <si>
    <t>PRO 5IS 5:1 low profile antenna (mobile and fixed applications) rugged, omni-directiona, IP67, 5G, CAT18, 600 MHz - 6 GHz; (5) 3 ft. cables with SMA Male connectors; 4 LTE, GPS, (Black radome) Short bolt at 0.6 inches</t>
  </si>
  <si>
    <t>PRO6IS4L2W03BS</t>
  </si>
  <si>
    <t>PRO 6IS 6:1 low profile antenna (mobile and fixed applications) rugged, omni-directiona, IP67, 5G, CAT18, 600 MHz - 6 GHz; (6) 3 ft. cables with SMA Male connectors; 4 LTE, 2 Wi-Fi, (Black radome) Short bolt at 0.6 inches</t>
  </si>
  <si>
    <t>PRO7IS4L2WG01BS</t>
  </si>
  <si>
    <t>PRO 7IS 7:1 low profile antenna (mobile and fixed applications) rugged, omni-directiona, IP67, 5G, CAT18, 600 MHz - 6 GHz; (7) 1 ft. cables with SMA Male connectors; 4 LTE, 2 Wi-Fi, GPS, (Black radome) Short bolt at 0.6 inches</t>
  </si>
  <si>
    <t>PRO7IS4L2WG15BS</t>
  </si>
  <si>
    <t>PRO 7IS 7:1 low profile antenna (mobile and fixed applications) rugged, omni-directiona, IP67, 5G, CAT18, 600 MHz - 6 GHz; (7) 15 ft. cables with SMA Male connectors; 4 LTE, 2 Wi-Fi, GPS, (Black radome) Short bolt at 0.6 inches</t>
  </si>
  <si>
    <t>PRO8IS4L2WBG01BS</t>
  </si>
  <si>
    <t>PRO 8IS 8:1 low profile antenna (mobile and fixed applications) rugged, omni-directiona, IP67, 5G, CAT18, 600 MHz - 6 GHz; (8) 1 ft. cables with SMA Male connectors; 4 LTE, 2 Wi-Fi, Bluetooth, GPS, (Black radome) Short bolt at 0.6 inches</t>
  </si>
  <si>
    <t>PRO8IS4L2WBG15BS</t>
  </si>
  <si>
    <t>PRO 8IS 8:1 low profile antenna (mobile and fixed applications) rugged, omni-directiona, IP67, 5G, CAT18, 600 MHz - 6 GHz; (8) 15 ft. cables with SMA Male connectors; 4 LTE, 2 Wi-Fi, Bluetooth, GPS, (Black radome) Short bolt at 0.6 inches</t>
  </si>
  <si>
    <t>PRO GH (Greyhound Series)
Frequency Range 1800-4200 MHz</t>
  </si>
  <si>
    <t>PRO4GH4JW-NF</t>
  </si>
  <si>
    <t>PRO 4GH 4:1 antenna is a rugged, directional mid-band antenna, IP54-rated, 1800 MHz - 4200 MHz, N-Type Female connectors, 4 LTE, White radome</t>
  </si>
  <si>
    <t>PTA F (Falcon Series)
Frequency Range 617 MHz - 5925 MHz</t>
  </si>
  <si>
    <t>PTA2F2L06B</t>
  </si>
  <si>
    <t>PTA 2F 2:1 antenna; (2) 5G LTE, (2) 6 ft cables with SMA(M), Black radome</t>
  </si>
  <si>
    <t>Brackets</t>
  </si>
  <si>
    <t>PTA0149</t>
  </si>
  <si>
    <t>Parsec Pole Mount Bracket for small diameter bolt antennas, used with Collie, Chihuahua, Doberman and Rottweiler series antennas</t>
  </si>
  <si>
    <t>PTA0149H</t>
  </si>
  <si>
    <t>Parsec Pole Mount Bracket for large diameter bolt antennas, used with Belgian Shepherd, Husky and K9 series antennas</t>
  </si>
  <si>
    <t>PTA0329</t>
  </si>
  <si>
    <t>Parsec Magnetic Mount accessory for large diameter antennas, used for testing Belgian Shepherd and K9 series antennas</t>
  </si>
  <si>
    <t>PTA0330</t>
  </si>
  <si>
    <t>Parsec Magnetic Mount accessory for small diameter antennas, used for testing Collie, Chihuahua, Doberman and Rottweiler series antennas</t>
  </si>
  <si>
    <t>PTA0339</t>
  </si>
  <si>
    <t>Parsec Gasket adapter for  2020 Charger (Doberman and Rottweiler). Gasket adapter for the Doberman and Rottweiler to secure antenna on the roof of a Dodge Charger</t>
  </si>
  <si>
    <t>PTA0340</t>
  </si>
  <si>
    <t>Parsec Gasket adapter for  2020 Explorer (Doberman and Rottweiler). Gasket adapter for the Doberman and Rottweiler to secure antenna between grooves on the roof of a Ford Explorer</t>
  </si>
  <si>
    <t>PTA0341</t>
  </si>
  <si>
    <t>Parsec Gasket adapter for  2020 Explorer (Belgian Shepherd). Gasket adapter for the Belgian Shepherd to secure antenna between grooves on the roof of a Ford Explorer</t>
  </si>
  <si>
    <t>PTA0342</t>
  </si>
  <si>
    <t>Parsec Gasket adapter for  2020 Charger (Belgian Shepherd). Gasket adapter for the Belgian Shepherd to secure antenna on the roof of a Dodge Charger</t>
  </si>
  <si>
    <t>LMR19512</t>
  </si>
  <si>
    <t>Parsec Jumper cable of LMR195 N type female to SMA male</t>
  </si>
  <si>
    <t>PC2002L10SFSM</t>
  </si>
  <si>
    <t>Parsec LMR200 Cable kit; 2-in-1 antenna 10 ft</t>
  </si>
  <si>
    <t>PC2002L15SFSM</t>
  </si>
  <si>
    <t>Parsec LMR200 Cable kit; 2-in-1 antenna 15 ft</t>
  </si>
  <si>
    <t>PC2002L20SFSM</t>
  </si>
  <si>
    <t>Parsec LMR200 Cable kit; 2-in-1 antenna 20 ft</t>
  </si>
  <si>
    <t>PC2002LG10SFSM</t>
  </si>
  <si>
    <t>Parsec LMR200 Cable kit; 3-in-1 antenna 10 ft</t>
  </si>
  <si>
    <t>PC2002LG15SFSM</t>
  </si>
  <si>
    <t>Parsec LMR200 Cable kit; 3-in-1 antenna 15 ft</t>
  </si>
  <si>
    <t>PC2002LG20SFSM</t>
  </si>
  <si>
    <t>Parsec LMR200 Cable kit; 3-in-1 antenna 20 ft</t>
  </si>
  <si>
    <t>PC2002L2WG10SFSM</t>
  </si>
  <si>
    <t>Parsec LMR200 Cable kit; 5-in-1 antenna 10 ft</t>
  </si>
  <si>
    <t>PC2002L2WG15SFSM</t>
  </si>
  <si>
    <t>Parsec LMR200 Cable kit; 5-in-1 antenna 15 ft</t>
  </si>
  <si>
    <t>PC2002L2WG20SFSM</t>
  </si>
  <si>
    <t>Parsec LMR200 Cable kit; 5-in-1 antenna 20 ft</t>
  </si>
  <si>
    <t>PC2002L3WG10SFSM</t>
  </si>
  <si>
    <t>Parsec LMR200 Cable kit; 6-in-1 antenna 10 ft</t>
  </si>
  <si>
    <t>PC2002L3WG15SFSM</t>
  </si>
  <si>
    <t>Parsec LMR200 Cable kit; 6-in-1 antenna 15 ft</t>
  </si>
  <si>
    <t>PC2002L3WG20SFSM</t>
  </si>
  <si>
    <t>Parsec LMR200 Cable kit; 6-in-1 antenna 20 ft</t>
  </si>
  <si>
    <t>PC2004L4WG10SFSM</t>
  </si>
  <si>
    <t>Parsec LMR200 Cable kit; 9-in-1 antenna 10 ft</t>
  </si>
  <si>
    <t>PC2004L4WG12SFSM</t>
  </si>
  <si>
    <t>Parsec LMR200 Cable kit; 9-in-1 antenna 12 ft</t>
  </si>
  <si>
    <t>PC2004L4WG15SFSM</t>
  </si>
  <si>
    <t>Parsec LMR200 Cable kit; 9-in-1 antenna 15 ft</t>
  </si>
  <si>
    <t>PC2004L4WG20SFSM</t>
  </si>
  <si>
    <t>Parsec LMR200 Cable kit; 9-in-1 antenna 20 ft</t>
  </si>
  <si>
    <t>PC2402L30SFSM</t>
  </si>
  <si>
    <t>Parsec LMR240 Cable kit; 2-in-1 antenna 30 ft</t>
  </si>
  <si>
    <t>PC2402L40SFSM</t>
  </si>
  <si>
    <t>Parsec LMR240 Cable kit; 2-in-1 antenna 40 ft</t>
  </si>
  <si>
    <t>PC2402W30SFSM</t>
  </si>
  <si>
    <t>PC2402W40SFSM</t>
  </si>
  <si>
    <t>PC2402L30NMSM</t>
  </si>
  <si>
    <t>PC2402L40NMSM</t>
  </si>
  <si>
    <t>PC2402W30NMSM</t>
  </si>
  <si>
    <t>PC2402W40NMSM</t>
  </si>
  <si>
    <t>PC2402LG30SFSM</t>
  </si>
  <si>
    <t>Parsec LMR240 Cable kit; 3-in-1 antenna 30 ft</t>
  </si>
  <si>
    <t>PC2402LG40SFSM</t>
  </si>
  <si>
    <t>Parsec LMR240 Cable kit; 3-in-1 antenna 40 ft</t>
  </si>
  <si>
    <t>PC2402L2WG30SFSM</t>
  </si>
  <si>
    <t>Parsec LMR240 Cable kit; 5-in-1 antenna 30 ft</t>
  </si>
  <si>
    <t>PC2402L2WG40SFSM</t>
  </si>
  <si>
    <t>Parsec LMR240 Cable kit; 5-in-1 antenna 40 ft</t>
  </si>
  <si>
    <t>PC2402L3WG30SFSM</t>
  </si>
  <si>
    <t>Parsec LMR240 Cable kit; 6-in-1 antenna 30 ft</t>
  </si>
  <si>
    <t>PC2402L3WG40SFSM</t>
  </si>
  <si>
    <t>Parsec LMR240 Cable kit; 6-in-1 antenna 40 ft</t>
  </si>
  <si>
    <t>PC2404L4WG30SFSM</t>
  </si>
  <si>
    <t>Parsec LMR240 Cable kit; 9-in-1 antenna 30 ft</t>
  </si>
  <si>
    <t>PC2404L4WG40SFSM</t>
  </si>
  <si>
    <t>Parsec LMR240 Cable kit; 9-in-1 antenna 40 ft</t>
  </si>
  <si>
    <t>PC4004L25NM</t>
  </si>
  <si>
    <t>Parsec LMR400 Cable kit; 4-in-1 antenna 25 ft</t>
  </si>
  <si>
    <t>PC4004L50NM</t>
  </si>
  <si>
    <t>Parsec LMR400 Cable kit; 4-in-1 antenna 50 ft</t>
  </si>
  <si>
    <t>PC4004L100NM</t>
  </si>
  <si>
    <t>Parsec LMR400 Cable kit; 4-in-1 antenna 100 ft</t>
  </si>
  <si>
    <t>PC4004LG25NM</t>
  </si>
  <si>
    <t>Parsec LMR400 Cable kit; 5-in-1 antenna 25 ft</t>
  </si>
  <si>
    <t>PC4004LG50NM</t>
  </si>
  <si>
    <t>Parsec LMR400 Cable kit; 5-in-1 antenna 50 ft</t>
  </si>
  <si>
    <t>PC4004LG100NM</t>
  </si>
  <si>
    <t>Parsec LMR400 Cable kit; 5-in-1 antenna 100 ft</t>
  </si>
  <si>
    <t>PC4002L25NM</t>
  </si>
  <si>
    <t>Parsec LMR400 Cable kit; 2-in-1 antenna 25 ft</t>
  </si>
  <si>
    <t>PC4002L50NM</t>
  </si>
  <si>
    <t>Parsec LMR400 Cable kit; 2-in-1 antenna 50 ft</t>
  </si>
  <si>
    <t>PC4002L100NM</t>
  </si>
  <si>
    <t>Parsec LMR400 Cable kit; 2-in-1 antenna 100 ft</t>
  </si>
  <si>
    <t>Sell Price</t>
  </si>
  <si>
    <t>Discount $</t>
  </si>
  <si>
    <t>Discount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</si>
</sst>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[$-409]mmmm\ d\,\ yyyy;@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3" fillId="0" borderId="0" xfId="0" applyFont="1"/>
    <xf numFmtId="0" fontId="5" fillId="0" borderId="6" xfId="3" applyFont="1" applyFill="1" applyBorder="1" applyAlignment="1">
      <alignment horizontal="left"/>
    </xf>
    <xf numFmtId="0" fontId="6" fillId="0" borderId="6" xfId="0" applyFont="1" applyBorder="1"/>
    <xf numFmtId="44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5" borderId="4" xfId="0" applyFont="1" applyFill="1" applyBorder="1" applyAlignment="1">
      <alignment vertical="top"/>
    </xf>
    <xf numFmtId="0" fontId="5" fillId="5" borderId="5" xfId="0" applyFont="1" applyFill="1" applyBorder="1" applyAlignment="1">
      <alignment vertical="top"/>
    </xf>
    <xf numFmtId="0" fontId="6" fillId="5" borderId="6" xfId="0" applyFont="1" applyFill="1" applyBorder="1"/>
    <xf numFmtId="0" fontId="6" fillId="5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top"/>
    </xf>
    <xf numFmtId="0" fontId="5" fillId="6" borderId="5" xfId="0" applyFont="1" applyFill="1" applyBorder="1" applyAlignment="1">
      <alignment vertical="top"/>
    </xf>
    <xf numFmtId="0" fontId="6" fillId="6" borderId="6" xfId="0" applyFont="1" applyFill="1" applyBorder="1"/>
    <xf numFmtId="0" fontId="6" fillId="6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vertical="top"/>
    </xf>
    <xf numFmtId="0" fontId="5" fillId="0" borderId="6" xfId="2" applyFont="1" applyFill="1" applyBorder="1" applyAlignment="1">
      <alignment horizontal="left" vertical="center"/>
    </xf>
    <xf numFmtId="0" fontId="6" fillId="0" borderId="6" xfId="2" applyFont="1" applyFill="1" applyBorder="1" applyAlignment="1">
      <alignment horizontal="left" vertical="center"/>
    </xf>
    <xf numFmtId="0" fontId="5" fillId="0" borderId="4" xfId="0" applyFont="1" applyBorder="1" applyAlignment="1">
      <alignment vertical="top"/>
    </xf>
    <xf numFmtId="0" fontId="5" fillId="0" borderId="0" xfId="0" applyFont="1"/>
    <xf numFmtId="0" fontId="5" fillId="0" borderId="4" xfId="0" applyFont="1" applyBorder="1" applyAlignment="1">
      <alignment horizontal="right" vertical="top"/>
    </xf>
    <xf numFmtId="44" fontId="6" fillId="0" borderId="12" xfId="1" applyFont="1" applyFill="1" applyBorder="1" applyAlignment="1" applyProtection="1">
      <alignment horizontal="right" vertical="center"/>
      <protection locked="0"/>
    </xf>
    <xf numFmtId="0" fontId="6" fillId="0" borderId="6" xfId="2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center" vertical="center"/>
    </xf>
    <xf numFmtId="0" fontId="5" fillId="0" borderId="4" xfId="0" applyFont="1" applyBorder="1"/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5" fillId="6" borderId="6" xfId="2" applyFont="1" applyFill="1" applyBorder="1" applyAlignment="1">
      <alignment horizontal="left" vertical="center"/>
    </xf>
    <xf numFmtId="0" fontId="6" fillId="6" borderId="6" xfId="2" applyFont="1" applyFill="1" applyBorder="1" applyAlignment="1">
      <alignment horizontal="left" vertical="center"/>
    </xf>
    <xf numFmtId="44" fontId="6" fillId="6" borderId="12" xfId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44" fontId="6" fillId="0" borderId="12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vertical="center"/>
    </xf>
    <xf numFmtId="0" fontId="5" fillId="6" borderId="6" xfId="2" applyFont="1" applyFill="1" applyBorder="1" applyAlignment="1">
      <alignment horizontal="center" vertical="center"/>
    </xf>
    <xf numFmtId="44" fontId="6" fillId="6" borderId="12" xfId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vertical="center"/>
    </xf>
    <xf numFmtId="44" fontId="6" fillId="0" borderId="13" xfId="1" applyFont="1" applyFill="1" applyBorder="1" applyAlignment="1">
      <alignment vertical="center"/>
    </xf>
    <xf numFmtId="8" fontId="6" fillId="0" borderId="12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readingOrder="1"/>
    </xf>
    <xf numFmtId="0" fontId="6" fillId="0" borderId="6" xfId="0" applyFont="1" applyBorder="1" applyAlignment="1">
      <alignment horizontal="left" readingOrder="1"/>
    </xf>
    <xf numFmtId="0" fontId="6" fillId="0" borderId="12" xfId="0" applyFont="1" applyBorder="1" applyAlignment="1">
      <alignment horizontal="left" readingOrder="1"/>
    </xf>
    <xf numFmtId="0" fontId="5" fillId="0" borderId="7" xfId="0" applyFont="1" applyBorder="1" applyAlignment="1">
      <alignment horizontal="left" readingOrder="1"/>
    </xf>
    <xf numFmtId="0" fontId="5" fillId="0" borderId="6" xfId="0" applyFont="1" applyBorder="1" applyAlignment="1">
      <alignment horizontal="left" readingOrder="1"/>
    </xf>
    <xf numFmtId="164" fontId="6" fillId="0" borderId="12" xfId="0" applyNumberFormat="1" applyFont="1" applyBorder="1" applyAlignment="1">
      <alignment horizontal="left" readingOrder="1"/>
    </xf>
    <xf numFmtId="0" fontId="5" fillId="0" borderId="5" xfId="0" applyFont="1" applyBorder="1" applyAlignment="1">
      <alignment horizontal="left" readingOrder="1"/>
    </xf>
    <xf numFmtId="0" fontId="5" fillId="5" borderId="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/>
    <xf numFmtId="0" fontId="6" fillId="5" borderId="6" xfId="1" applyNumberFormat="1" applyFont="1" applyFill="1" applyBorder="1" applyAlignment="1"/>
    <xf numFmtId="44" fontId="6" fillId="5" borderId="12" xfId="1" applyFont="1" applyFill="1" applyBorder="1" applyAlignment="1">
      <alignment vertical="center"/>
    </xf>
    <xf numFmtId="0" fontId="5" fillId="0" borderId="6" xfId="0" applyFont="1" applyBorder="1"/>
    <xf numFmtId="0" fontId="5" fillId="0" borderId="7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0" xfId="3" applyFont="1" applyFill="1" applyBorder="1" applyAlignment="1">
      <alignment horizontal="left"/>
    </xf>
    <xf numFmtId="44" fontId="5" fillId="0" borderId="4" xfId="1" applyFont="1" applyFill="1" applyBorder="1" applyAlignment="1" applyProtection="1">
      <alignment horizontal="right"/>
      <protection locked="0"/>
    </xf>
    <xf numFmtId="44" fontId="5" fillId="0" borderId="5" xfId="1" applyFont="1" applyFill="1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left"/>
    </xf>
    <xf numFmtId="44" fontId="6" fillId="0" borderId="12" xfId="1" applyFont="1" applyFill="1" applyBorder="1" applyAlignment="1">
      <alignment vertical="center"/>
    </xf>
    <xf numFmtId="44" fontId="5" fillId="0" borderId="4" xfId="1" applyFont="1" applyFill="1" applyBorder="1" applyAlignment="1" applyProtection="1">
      <alignment horizontal="center"/>
      <protection locked="0"/>
    </xf>
    <xf numFmtId="44" fontId="5" fillId="0" borderId="4" xfId="1" applyFont="1" applyFill="1" applyBorder="1" applyAlignment="1" applyProtection="1">
      <alignment horizontal="left" vertical="top"/>
      <protection locked="0"/>
    </xf>
    <xf numFmtId="44" fontId="5" fillId="0" borderId="5" xfId="1" applyFont="1" applyFill="1" applyBorder="1" applyAlignment="1" applyProtection="1">
      <alignment vertical="top"/>
      <protection locked="0"/>
    </xf>
    <xf numFmtId="0" fontId="8" fillId="0" borderId="6" xfId="0" applyFont="1" applyBorder="1"/>
    <xf numFmtId="8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3" applyFont="1" applyFill="1" applyBorder="1" applyAlignment="1">
      <alignment horizontal="left"/>
    </xf>
    <xf numFmtId="0" fontId="6" fillId="6" borderId="6" xfId="0" applyFont="1" applyFill="1" applyBorder="1" applyAlignment="1">
      <alignment vertical="center"/>
    </xf>
    <xf numFmtId="0" fontId="5" fillId="0" borderId="4" xfId="0" applyFont="1" applyBorder="1" applyAlignment="1">
      <alignment horizontal="left"/>
    </xf>
    <xf numFmtId="0" fontId="6" fillId="0" borderId="6" xfId="0" applyFont="1" applyBorder="1" applyAlignment="1">
      <alignment vertical="center"/>
    </xf>
    <xf numFmtId="0" fontId="5" fillId="6" borderId="6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0" borderId="4" xfId="0" quotePrefix="1" applyFont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quotePrefix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10" fillId="0" borderId="6" xfId="0" applyFont="1" applyBorder="1"/>
    <xf numFmtId="0" fontId="5" fillId="5" borderId="4" xfId="0" applyFont="1" applyFill="1" applyBorder="1"/>
    <xf numFmtId="0" fontId="5" fillId="5" borderId="5" xfId="0" applyFont="1" applyFill="1" applyBorder="1"/>
    <xf numFmtId="0" fontId="5" fillId="6" borderId="4" xfId="0" applyFont="1" applyFill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left" vertical="center"/>
    </xf>
    <xf numFmtId="0" fontId="5" fillId="6" borderId="6" xfId="0" applyFont="1" applyFill="1" applyBorder="1"/>
    <xf numFmtId="0" fontId="5" fillId="0" borderId="6" xfId="5" applyFont="1" applyBorder="1" applyAlignment="1">
      <alignment vertical="center"/>
    </xf>
    <xf numFmtId="0" fontId="6" fillId="0" borderId="6" xfId="5" applyFont="1" applyBorder="1" applyAlignment="1">
      <alignment vertical="center"/>
    </xf>
    <xf numFmtId="0" fontId="6" fillId="0" borderId="8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44" fontId="6" fillId="0" borderId="14" xfId="1" applyFont="1" applyFill="1" applyBorder="1" applyAlignment="1" applyProtection="1">
      <alignment horizontal="center" vertical="center"/>
      <protection locked="0"/>
    </xf>
    <xf numFmtId="44" fontId="6" fillId="0" borderId="0" xfId="0" applyNumberFormat="1" applyFont="1" applyAlignment="1">
      <alignment vertical="center"/>
    </xf>
    <xf numFmtId="0" fontId="6" fillId="0" borderId="15" xfId="0" applyFont="1" applyBorder="1"/>
    <xf numFmtId="0" fontId="5" fillId="0" borderId="16" xfId="0" applyFont="1" applyBorder="1"/>
    <xf numFmtId="0" fontId="5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44" fontId="6" fillId="0" borderId="18" xfId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12" fillId="7" borderId="0" xfId="0" applyFont="1" applyFill="1"/>
    <xf numFmtId="9" fontId="3" fillId="0" borderId="0" xfId="0" applyNumberFormat="1" applyFont="1"/>
    <xf numFmtId="166" fontId="3" fillId="0" borderId="0" xfId="0" applyNumberFormat="1" applyFont="1"/>
    <xf numFmtId="166" fontId="3" fillId="7" borderId="0" xfId="0" applyNumberFormat="1" applyFont="1" applyFill="1"/>
    <xf numFmtId="166" fontId="12" fillId="7" borderId="0" xfId="0" applyNumberFormat="1" applyFont="1" applyFill="1"/>
    <xf numFmtId="0" fontId="6" fillId="8" borderId="0" xfId="0" applyFont="1" applyFill="1"/>
    <xf numFmtId="166" fontId="6" fillId="8" borderId="0" xfId="0" applyNumberFormat="1" applyFont="1" applyFill="1"/>
    <xf numFmtId="0" fontId="6" fillId="0" borderId="6" xfId="0" applyFont="1" applyBorder="1" applyAlignment="1">
      <alignment wrapText="1"/>
    </xf>
    <xf numFmtId="166" fontId="3" fillId="8" borderId="0" xfId="0" applyNumberFormat="1" applyFont="1" applyFill="1"/>
  </cellXfs>
  <cellStyles count="6">
    <cellStyle name="40% - Accent3" xfId="3" builtinId="39"/>
    <cellStyle name="Accent3" xfId="2" builtinId="37"/>
    <cellStyle name="Currency" xfId="1" builtinId="4"/>
    <cellStyle name="Currency 4" xfId="4" xr:uid="{A4354EB5-F8A5-438E-8568-F5177B8748C9}"/>
    <cellStyle name="Normal" xfId="0" builtinId="0"/>
    <cellStyle name="Normal 2 2" xfId="5" xr:uid="{A15DA758-0F73-4E92-BC45-FB062F0F8E6A}"/>
  </cellStyles>
  <dxfs count="16"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607919</xdr:colOff>
      <xdr:row>0</xdr:row>
      <xdr:rowOff>103094</xdr:rowOff>
    </xdr:from>
    <xdr:ext cx="1829212" cy="746498"/>
    <xdr:pic>
      <xdr:nvPicPr>
        <xdr:cNvPr id="2" name="Picture 1">
          <a:extLst>
            <a:ext uri="{FF2B5EF4-FFF2-40B4-BE49-F238E27FC236}">
              <a16:creationId xmlns:a16="http://schemas.microsoft.com/office/drawing/2014/main" id="{DD1AFFF2-4F59-4AEE-966C-AFB8DC72E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95" y="103094"/>
          <a:ext cx="1829212" cy="7464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25ED-FD9F-4AEB-A4B1-FF58BF4123F9}">
  <sheetPr>
    <pageSetUpPr fitToPage="1"/>
  </sheetPr>
  <dimension ref="A5:I1050"/>
  <sheetViews>
    <sheetView showGridLines="0" tabSelected="1" zoomScale="85" zoomScaleNormal="85" workbookViewId="0">
      <pane ySplit="7" topLeftCell="A8" activePane="bottomLeft" state="frozen"/>
      <selection pane="bottomLeft" activeCell="I492" sqref="I492"/>
    </sheetView>
  </sheetViews>
  <sheetFormatPr defaultColWidth="9.140625" defaultRowHeight="15" x14ac:dyDescent="0.25"/>
  <cols>
    <col min="1" max="1" width="2.140625" style="5" customWidth="1"/>
    <col min="2" max="2" width="60.42578125" style="5" bestFit="1" customWidth="1"/>
    <col min="3" max="3" width="38.5703125" style="5" customWidth="1"/>
    <col min="4" max="4" width="23.42578125" style="5" customWidth="1"/>
    <col min="5" max="5" width="88.140625" style="5" customWidth="1"/>
    <col min="6" max="6" width="22.5703125" style="6" customWidth="1"/>
    <col min="7" max="7" width="13" style="1" customWidth="1"/>
    <col min="8" max="8" width="11.5703125" style="118" bestFit="1" customWidth="1"/>
    <col min="9" max="9" width="17" style="118" customWidth="1"/>
    <col min="10" max="16384" width="9.140625" style="1"/>
  </cols>
  <sheetData>
    <row r="5" spans="2:9" ht="15.75" thickBot="1" x14ac:dyDescent="0.3">
      <c r="B5" s="115">
        <v>44958</v>
      </c>
    </row>
    <row r="6" spans="2:9" ht="35.25" customHeight="1" x14ac:dyDescent="0.25">
      <c r="B6" s="7" t="s">
        <v>0</v>
      </c>
      <c r="C6" s="8" t="s">
        <v>1</v>
      </c>
      <c r="D6" s="9" t="s">
        <v>2</v>
      </c>
      <c r="E6" s="9" t="s">
        <v>3</v>
      </c>
      <c r="F6" s="10" t="s">
        <v>4</v>
      </c>
      <c r="G6" s="116" t="s">
        <v>2019</v>
      </c>
      <c r="H6" s="120" t="s">
        <v>2018</v>
      </c>
      <c r="I6" s="119" t="s">
        <v>2017</v>
      </c>
    </row>
    <row r="7" spans="2:9" ht="18" customHeight="1" x14ac:dyDescent="0.25">
      <c r="B7" s="11"/>
      <c r="C7" s="12"/>
      <c r="D7" s="13"/>
      <c r="E7" s="13"/>
      <c r="F7" s="14"/>
    </row>
    <row r="8" spans="2:9" x14ac:dyDescent="0.25">
      <c r="B8" s="15" t="s">
        <v>5</v>
      </c>
      <c r="C8" s="16"/>
      <c r="D8" s="17"/>
      <c r="E8" s="17"/>
      <c r="F8" s="18"/>
    </row>
    <row r="9" spans="2:9" x14ac:dyDescent="0.25">
      <c r="B9" s="19" t="s">
        <v>6</v>
      </c>
      <c r="C9" s="20"/>
      <c r="D9" s="21"/>
      <c r="E9" s="21"/>
      <c r="F9" s="22"/>
    </row>
    <row r="10" spans="2:9" x14ac:dyDescent="0.25">
      <c r="B10" s="23" t="s">
        <v>7</v>
      </c>
      <c r="C10" s="24" t="s">
        <v>8</v>
      </c>
      <c r="D10" s="25" t="s">
        <v>9</v>
      </c>
      <c r="E10" s="26" t="s">
        <v>10</v>
      </c>
      <c r="F10" s="4">
        <v>872</v>
      </c>
      <c r="G10" s="117">
        <v>0.28000000000000003</v>
      </c>
      <c r="H10" s="118">
        <f t="shared" ref="H10:H22" si="0">F10*G10</f>
        <v>244.16000000000003</v>
      </c>
      <c r="I10" s="118">
        <f t="shared" ref="I10:I22" si="1">F10-H10</f>
        <v>627.83999999999992</v>
      </c>
    </row>
    <row r="11" spans="2:9" x14ac:dyDescent="0.25">
      <c r="B11" s="27"/>
      <c r="C11" s="24" t="s">
        <v>8</v>
      </c>
      <c r="D11" s="25" t="s">
        <v>11</v>
      </c>
      <c r="E11" s="26" t="s">
        <v>12</v>
      </c>
      <c r="F11" s="4">
        <v>1155</v>
      </c>
      <c r="G11" s="117">
        <v>0.28000000000000003</v>
      </c>
      <c r="H11" s="118">
        <f t="shared" si="0"/>
        <v>323.40000000000003</v>
      </c>
      <c r="I11" s="118">
        <f t="shared" si="1"/>
        <v>831.59999999999991</v>
      </c>
    </row>
    <row r="12" spans="2:9" x14ac:dyDescent="0.25">
      <c r="B12" s="27"/>
      <c r="C12" s="24" t="s">
        <v>8</v>
      </c>
      <c r="D12" s="25" t="s">
        <v>13</v>
      </c>
      <c r="E12" s="26" t="s">
        <v>14</v>
      </c>
      <c r="F12" s="4">
        <v>1438</v>
      </c>
      <c r="G12" s="117">
        <v>0.28000000000000003</v>
      </c>
      <c r="H12" s="118">
        <f t="shared" si="0"/>
        <v>402.64000000000004</v>
      </c>
      <c r="I12" s="118">
        <f t="shared" si="1"/>
        <v>1035.3599999999999</v>
      </c>
    </row>
    <row r="13" spans="2:9" x14ac:dyDescent="0.25">
      <c r="B13" s="27"/>
      <c r="C13" s="24" t="s">
        <v>8</v>
      </c>
      <c r="D13" s="25" t="s">
        <v>15</v>
      </c>
      <c r="E13" s="26" t="s">
        <v>16</v>
      </c>
      <c r="F13" s="4">
        <v>919</v>
      </c>
      <c r="G13" s="117">
        <v>0.28000000000000003</v>
      </c>
      <c r="H13" s="118">
        <f t="shared" si="0"/>
        <v>257.32000000000005</v>
      </c>
      <c r="I13" s="118">
        <f t="shared" si="1"/>
        <v>661.68</v>
      </c>
    </row>
    <row r="14" spans="2:9" x14ac:dyDescent="0.25">
      <c r="B14" s="27"/>
      <c r="C14" s="24" t="s">
        <v>8</v>
      </c>
      <c r="D14" s="25" t="s">
        <v>17</v>
      </c>
      <c r="E14" s="26" t="s">
        <v>18</v>
      </c>
      <c r="F14" s="4">
        <v>1202</v>
      </c>
      <c r="G14" s="117">
        <v>0.28000000000000003</v>
      </c>
      <c r="H14" s="118">
        <f t="shared" si="0"/>
        <v>336.56000000000006</v>
      </c>
      <c r="I14" s="118">
        <f t="shared" si="1"/>
        <v>865.43999999999994</v>
      </c>
    </row>
    <row r="15" spans="2:9" x14ac:dyDescent="0.25">
      <c r="B15" s="27"/>
      <c r="C15" s="24" t="s">
        <v>8</v>
      </c>
      <c r="D15" s="28" t="s">
        <v>19</v>
      </c>
      <c r="E15" s="5" t="s">
        <v>20</v>
      </c>
      <c r="F15" s="4">
        <v>1486</v>
      </c>
      <c r="G15" s="117">
        <v>0.28000000000000003</v>
      </c>
      <c r="H15" s="118">
        <f t="shared" si="0"/>
        <v>416.08000000000004</v>
      </c>
      <c r="I15" s="118">
        <f t="shared" si="1"/>
        <v>1069.92</v>
      </c>
    </row>
    <row r="16" spans="2:9" x14ac:dyDescent="0.25">
      <c r="B16" s="27"/>
      <c r="C16" s="24"/>
      <c r="D16" s="25"/>
      <c r="E16" s="26"/>
      <c r="F16" s="4"/>
    </row>
    <row r="17" spans="2:9" x14ac:dyDescent="0.25">
      <c r="B17" s="29" t="s">
        <v>21</v>
      </c>
      <c r="C17" s="24" t="s">
        <v>22</v>
      </c>
      <c r="D17" s="25" t="s">
        <v>23</v>
      </c>
      <c r="E17" s="26" t="s">
        <v>24</v>
      </c>
      <c r="F17" s="4">
        <v>144</v>
      </c>
      <c r="G17" s="117">
        <v>0.15</v>
      </c>
      <c r="H17" s="118">
        <f t="shared" si="0"/>
        <v>21.599999999999998</v>
      </c>
      <c r="I17" s="118">
        <f t="shared" si="1"/>
        <v>122.4</v>
      </c>
    </row>
    <row r="18" spans="2:9" x14ac:dyDescent="0.25">
      <c r="B18" s="27"/>
      <c r="C18" s="24" t="s">
        <v>22</v>
      </c>
      <c r="D18" s="25" t="s">
        <v>25</v>
      </c>
      <c r="E18" s="26" t="s">
        <v>26</v>
      </c>
      <c r="F18" s="4">
        <v>432</v>
      </c>
      <c r="G18" s="117">
        <v>0.15</v>
      </c>
      <c r="H18" s="118">
        <f t="shared" si="0"/>
        <v>64.8</v>
      </c>
      <c r="I18" s="118">
        <f t="shared" si="1"/>
        <v>367.2</v>
      </c>
    </row>
    <row r="19" spans="2:9" x14ac:dyDescent="0.25">
      <c r="B19" s="27"/>
      <c r="C19" s="24" t="s">
        <v>22</v>
      </c>
      <c r="D19" s="25" t="s">
        <v>27</v>
      </c>
      <c r="E19" s="26" t="s">
        <v>28</v>
      </c>
      <c r="F19" s="4">
        <v>720</v>
      </c>
      <c r="G19" s="117">
        <v>0.15</v>
      </c>
      <c r="H19" s="118">
        <f t="shared" si="0"/>
        <v>108</v>
      </c>
      <c r="I19" s="118">
        <f t="shared" si="1"/>
        <v>612</v>
      </c>
    </row>
    <row r="20" spans="2:9" x14ac:dyDescent="0.25">
      <c r="B20" s="27"/>
      <c r="C20" s="24"/>
      <c r="D20" s="25"/>
      <c r="E20" s="26"/>
      <c r="F20" s="4"/>
    </row>
    <row r="21" spans="2:9" x14ac:dyDescent="0.25">
      <c r="B21" s="29" t="s">
        <v>21</v>
      </c>
      <c r="C21" s="24" t="s">
        <v>29</v>
      </c>
      <c r="D21" s="25" t="s">
        <v>30</v>
      </c>
      <c r="E21" s="26" t="s">
        <v>31</v>
      </c>
      <c r="F21" s="30">
        <v>1170</v>
      </c>
      <c r="G21" s="117">
        <v>0.28000000000000003</v>
      </c>
      <c r="H21" s="118">
        <f t="shared" si="0"/>
        <v>327.60000000000002</v>
      </c>
      <c r="I21" s="118">
        <f t="shared" si="1"/>
        <v>842.4</v>
      </c>
    </row>
    <row r="22" spans="2:9" x14ac:dyDescent="0.25">
      <c r="B22" s="27"/>
      <c r="C22" s="24" t="s">
        <v>29</v>
      </c>
      <c r="D22" s="25" t="s">
        <v>32</v>
      </c>
      <c r="E22" s="26" t="s">
        <v>33</v>
      </c>
      <c r="F22" s="30">
        <v>3510</v>
      </c>
      <c r="G22" s="117">
        <v>0.28000000000000003</v>
      </c>
      <c r="H22" s="118">
        <f t="shared" si="0"/>
        <v>982.80000000000007</v>
      </c>
      <c r="I22" s="118">
        <f t="shared" si="1"/>
        <v>2527.1999999999998</v>
      </c>
    </row>
    <row r="23" spans="2:9" x14ac:dyDescent="0.25">
      <c r="B23" s="27"/>
      <c r="C23" s="24" t="s">
        <v>29</v>
      </c>
      <c r="D23" s="25" t="s">
        <v>34</v>
      </c>
      <c r="E23" s="26" t="s">
        <v>35</v>
      </c>
      <c r="F23" s="30">
        <v>5850</v>
      </c>
      <c r="G23" s="117">
        <v>0.28000000000000003</v>
      </c>
      <c r="H23" s="118">
        <f>F23*G23</f>
        <v>1638.0000000000002</v>
      </c>
      <c r="I23" s="118">
        <f>F23-H23</f>
        <v>4212</v>
      </c>
    </row>
    <row r="24" spans="2:9" x14ac:dyDescent="0.25">
      <c r="B24" s="27"/>
      <c r="C24" s="24"/>
      <c r="D24" s="25"/>
      <c r="E24" s="26"/>
      <c r="F24" s="30"/>
    </row>
    <row r="25" spans="2:9" x14ac:dyDescent="0.25">
      <c r="B25" s="27"/>
      <c r="C25" s="24" t="s">
        <v>36</v>
      </c>
      <c r="D25" s="25" t="s">
        <v>37</v>
      </c>
      <c r="E25" s="26" t="s">
        <v>38</v>
      </c>
      <c r="F25" s="30">
        <v>3999</v>
      </c>
      <c r="G25" s="117">
        <v>0.28000000000000003</v>
      </c>
      <c r="H25" s="118">
        <f t="shared" ref="H25:H46" si="2">F25*G25</f>
        <v>1119.72</v>
      </c>
      <c r="I25" s="118">
        <f t="shared" ref="I25:I88" si="3">F25-H25</f>
        <v>2879.2799999999997</v>
      </c>
    </row>
    <row r="26" spans="2:9" x14ac:dyDescent="0.25">
      <c r="B26" s="27"/>
      <c r="C26" s="24" t="s">
        <v>36</v>
      </c>
      <c r="D26" s="25" t="s">
        <v>39</v>
      </c>
      <c r="E26" s="26" t="s">
        <v>40</v>
      </c>
      <c r="F26" s="30">
        <v>4499</v>
      </c>
      <c r="G26" s="117">
        <v>0.28000000000000003</v>
      </c>
      <c r="H26" s="118">
        <f t="shared" si="2"/>
        <v>1259.72</v>
      </c>
      <c r="I26" s="118">
        <f t="shared" si="3"/>
        <v>3239.2799999999997</v>
      </c>
    </row>
    <row r="27" spans="2:9" x14ac:dyDescent="0.25">
      <c r="B27" s="27"/>
      <c r="C27" s="24" t="s">
        <v>36</v>
      </c>
      <c r="D27" s="25" t="s">
        <v>41</v>
      </c>
      <c r="E27" s="26" t="s">
        <v>42</v>
      </c>
      <c r="F27" s="30">
        <v>4999</v>
      </c>
      <c r="G27" s="117">
        <v>0.28000000000000003</v>
      </c>
      <c r="H27" s="118">
        <f t="shared" si="2"/>
        <v>1399.72</v>
      </c>
      <c r="I27" s="118">
        <f t="shared" si="3"/>
        <v>3599.2799999999997</v>
      </c>
    </row>
    <row r="28" spans="2:9" x14ac:dyDescent="0.25">
      <c r="B28" s="27"/>
      <c r="C28" s="24"/>
      <c r="D28" s="25"/>
      <c r="E28" s="26"/>
      <c r="F28" s="30"/>
    </row>
    <row r="29" spans="2:9" x14ac:dyDescent="0.25">
      <c r="B29" s="29" t="s">
        <v>21</v>
      </c>
      <c r="C29" s="24" t="s">
        <v>43</v>
      </c>
      <c r="D29" s="25" t="s">
        <v>44</v>
      </c>
      <c r="E29" s="26" t="s">
        <v>45</v>
      </c>
      <c r="F29" s="30">
        <v>252</v>
      </c>
      <c r="G29" s="117">
        <v>0.15</v>
      </c>
      <c r="H29" s="118">
        <f t="shared" si="2"/>
        <v>37.799999999999997</v>
      </c>
      <c r="I29" s="118">
        <f t="shared" si="3"/>
        <v>214.2</v>
      </c>
    </row>
    <row r="30" spans="2:9" x14ac:dyDescent="0.25">
      <c r="B30" s="27"/>
      <c r="C30" s="24" t="s">
        <v>43</v>
      </c>
      <c r="D30" s="25" t="s">
        <v>46</v>
      </c>
      <c r="E30" s="26" t="s">
        <v>47</v>
      </c>
      <c r="F30" s="30">
        <v>756</v>
      </c>
      <c r="G30" s="117">
        <v>0.15</v>
      </c>
      <c r="H30" s="118">
        <f t="shared" si="2"/>
        <v>113.39999999999999</v>
      </c>
      <c r="I30" s="118">
        <f t="shared" si="3"/>
        <v>642.6</v>
      </c>
    </row>
    <row r="31" spans="2:9" x14ac:dyDescent="0.25">
      <c r="B31" s="27"/>
      <c r="C31" s="24" t="s">
        <v>43</v>
      </c>
      <c r="D31" s="25" t="s">
        <v>48</v>
      </c>
      <c r="E31" s="26" t="s">
        <v>49</v>
      </c>
      <c r="F31" s="30">
        <v>1260</v>
      </c>
      <c r="G31" s="117">
        <v>0.15</v>
      </c>
      <c r="H31" s="118">
        <f t="shared" si="2"/>
        <v>189</v>
      </c>
      <c r="I31" s="118">
        <f t="shared" si="3"/>
        <v>1071</v>
      </c>
    </row>
    <row r="32" spans="2:9" x14ac:dyDescent="0.25">
      <c r="B32" s="27"/>
      <c r="C32" s="24"/>
      <c r="D32" s="25"/>
      <c r="E32" s="26"/>
      <c r="F32" s="4"/>
    </row>
    <row r="33" spans="2:9" x14ac:dyDescent="0.25">
      <c r="B33" s="29" t="s">
        <v>50</v>
      </c>
      <c r="C33" s="24" t="s">
        <v>51</v>
      </c>
      <c r="D33" s="25" t="s">
        <v>52</v>
      </c>
      <c r="E33" s="26" t="s">
        <v>53</v>
      </c>
      <c r="F33" s="30">
        <v>531</v>
      </c>
      <c r="G33" s="117">
        <v>0.15</v>
      </c>
      <c r="H33" s="118">
        <f t="shared" si="2"/>
        <v>79.649999999999991</v>
      </c>
      <c r="I33" s="118">
        <f t="shared" si="3"/>
        <v>451.35</v>
      </c>
    </row>
    <row r="34" spans="2:9" x14ac:dyDescent="0.25">
      <c r="B34" s="27"/>
      <c r="C34" s="24" t="s">
        <v>51</v>
      </c>
      <c r="D34" s="25" t="s">
        <v>54</v>
      </c>
      <c r="E34" s="26" t="s">
        <v>55</v>
      </c>
      <c r="F34" s="30">
        <v>1593</v>
      </c>
      <c r="G34" s="117">
        <v>0.15</v>
      </c>
      <c r="H34" s="118">
        <f t="shared" si="2"/>
        <v>238.95</v>
      </c>
      <c r="I34" s="118">
        <f t="shared" si="3"/>
        <v>1354.05</v>
      </c>
    </row>
    <row r="35" spans="2:9" x14ac:dyDescent="0.25">
      <c r="B35" s="27"/>
      <c r="C35" s="24" t="s">
        <v>51</v>
      </c>
      <c r="D35" s="25" t="s">
        <v>56</v>
      </c>
      <c r="E35" s="26" t="s">
        <v>57</v>
      </c>
      <c r="F35" s="30">
        <v>2655</v>
      </c>
      <c r="G35" s="117">
        <v>0.15</v>
      </c>
      <c r="H35" s="118">
        <f t="shared" si="2"/>
        <v>398.25</v>
      </c>
      <c r="I35" s="118">
        <f t="shared" si="3"/>
        <v>2256.75</v>
      </c>
    </row>
    <row r="36" spans="2:9" x14ac:dyDescent="0.25">
      <c r="B36" s="27"/>
      <c r="C36" s="24"/>
      <c r="D36" s="25"/>
      <c r="E36" s="26"/>
      <c r="F36" s="30"/>
    </row>
    <row r="37" spans="2:9" x14ac:dyDescent="0.25">
      <c r="B37" s="23" t="s">
        <v>58</v>
      </c>
      <c r="C37" s="24" t="s">
        <v>8</v>
      </c>
      <c r="D37" s="25" t="s">
        <v>59</v>
      </c>
      <c r="E37" s="26" t="s">
        <v>60</v>
      </c>
      <c r="F37" s="4">
        <v>801</v>
      </c>
      <c r="G37" s="117">
        <v>0.28000000000000003</v>
      </c>
      <c r="H37" s="118">
        <f t="shared" si="2"/>
        <v>224.28000000000003</v>
      </c>
      <c r="I37" s="118">
        <f t="shared" si="3"/>
        <v>576.72</v>
      </c>
    </row>
    <row r="38" spans="2:9" x14ac:dyDescent="0.25">
      <c r="B38" s="27"/>
      <c r="C38" s="24" t="s">
        <v>8</v>
      </c>
      <c r="D38" s="25" t="s">
        <v>61</v>
      </c>
      <c r="E38" s="26" t="s">
        <v>62</v>
      </c>
      <c r="F38" s="4">
        <v>943</v>
      </c>
      <c r="G38" s="117">
        <v>0.28000000000000003</v>
      </c>
      <c r="H38" s="118">
        <f t="shared" si="2"/>
        <v>264.04000000000002</v>
      </c>
      <c r="I38" s="118">
        <f t="shared" si="3"/>
        <v>678.96</v>
      </c>
    </row>
    <row r="39" spans="2:9" x14ac:dyDescent="0.25">
      <c r="B39" s="27"/>
      <c r="C39" s="24" t="s">
        <v>8</v>
      </c>
      <c r="D39" s="25" t="s">
        <v>63</v>
      </c>
      <c r="E39" s="26" t="s">
        <v>64</v>
      </c>
      <c r="F39" s="4">
        <v>1084</v>
      </c>
      <c r="G39" s="117">
        <v>0.28000000000000003</v>
      </c>
      <c r="H39" s="118">
        <f t="shared" si="2"/>
        <v>303.52000000000004</v>
      </c>
      <c r="I39" s="118">
        <f t="shared" si="3"/>
        <v>780.48</v>
      </c>
    </row>
    <row r="40" spans="2:9" x14ac:dyDescent="0.25">
      <c r="B40" s="27"/>
      <c r="C40" s="24" t="s">
        <v>8</v>
      </c>
      <c r="D40" s="25" t="s">
        <v>65</v>
      </c>
      <c r="E40" s="26" t="s">
        <v>66</v>
      </c>
      <c r="F40" s="4">
        <v>848</v>
      </c>
      <c r="G40" s="117">
        <v>0.28000000000000003</v>
      </c>
      <c r="H40" s="118">
        <f t="shared" si="2"/>
        <v>237.44000000000003</v>
      </c>
      <c r="I40" s="118">
        <f t="shared" si="3"/>
        <v>610.55999999999995</v>
      </c>
    </row>
    <row r="41" spans="2:9" x14ac:dyDescent="0.25">
      <c r="B41" s="27"/>
      <c r="C41" s="24" t="s">
        <v>8</v>
      </c>
      <c r="D41" s="25" t="s">
        <v>67</v>
      </c>
      <c r="E41" s="26" t="s">
        <v>68</v>
      </c>
      <c r="F41" s="4">
        <v>990</v>
      </c>
      <c r="G41" s="117">
        <v>0.28000000000000003</v>
      </c>
      <c r="H41" s="118">
        <f t="shared" si="2"/>
        <v>277.20000000000005</v>
      </c>
      <c r="I41" s="118">
        <f t="shared" si="3"/>
        <v>712.8</v>
      </c>
    </row>
    <row r="42" spans="2:9" x14ac:dyDescent="0.25">
      <c r="B42" s="27"/>
      <c r="C42" s="24" t="s">
        <v>8</v>
      </c>
      <c r="D42" s="25" t="s">
        <v>69</v>
      </c>
      <c r="E42" s="26" t="s">
        <v>70</v>
      </c>
      <c r="F42" s="4">
        <v>1132</v>
      </c>
      <c r="G42" s="117">
        <v>0.28000000000000003</v>
      </c>
      <c r="H42" s="118">
        <f t="shared" si="2"/>
        <v>316.96000000000004</v>
      </c>
      <c r="I42" s="118">
        <f t="shared" si="3"/>
        <v>815.04</v>
      </c>
    </row>
    <row r="43" spans="2:9" x14ac:dyDescent="0.25">
      <c r="B43" s="27"/>
      <c r="C43" s="24"/>
      <c r="D43" s="25"/>
      <c r="E43" s="31"/>
      <c r="F43" s="4"/>
    </row>
    <row r="44" spans="2:9" x14ac:dyDescent="0.25">
      <c r="B44" s="27"/>
      <c r="C44" s="24" t="s">
        <v>71</v>
      </c>
      <c r="D44" s="25" t="s">
        <v>72</v>
      </c>
      <c r="E44" s="26" t="s">
        <v>73</v>
      </c>
      <c r="F44" s="4">
        <v>471</v>
      </c>
      <c r="G44" s="117">
        <v>0.28000000000000003</v>
      </c>
      <c r="H44" s="118">
        <f t="shared" si="2"/>
        <v>131.88000000000002</v>
      </c>
      <c r="I44" s="118">
        <f t="shared" si="3"/>
        <v>339.12</v>
      </c>
    </row>
    <row r="45" spans="2:9" x14ac:dyDescent="0.25">
      <c r="B45" s="27"/>
      <c r="C45" s="24" t="s">
        <v>71</v>
      </c>
      <c r="D45" s="25" t="s">
        <v>74</v>
      </c>
      <c r="E45" s="26" t="s">
        <v>75</v>
      </c>
      <c r="F45" s="4">
        <v>577</v>
      </c>
      <c r="G45" s="117">
        <v>0.28000000000000003</v>
      </c>
      <c r="H45" s="118">
        <f t="shared" si="2"/>
        <v>161.56</v>
      </c>
      <c r="I45" s="118">
        <f t="shared" si="3"/>
        <v>415.44</v>
      </c>
    </row>
    <row r="46" spans="2:9" x14ac:dyDescent="0.25">
      <c r="B46" s="27"/>
      <c r="C46" s="24" t="s">
        <v>71</v>
      </c>
      <c r="D46" s="25" t="s">
        <v>76</v>
      </c>
      <c r="E46" s="26" t="s">
        <v>77</v>
      </c>
      <c r="F46" s="4">
        <v>683</v>
      </c>
      <c r="G46" s="117">
        <v>0.28000000000000003</v>
      </c>
      <c r="H46" s="118">
        <f t="shared" si="2"/>
        <v>191.24</v>
      </c>
      <c r="I46" s="118">
        <f t="shared" si="3"/>
        <v>491.76</v>
      </c>
    </row>
    <row r="47" spans="2:9" x14ac:dyDescent="0.25">
      <c r="B47" s="27"/>
      <c r="C47" s="24"/>
      <c r="D47" s="25"/>
      <c r="E47" s="31"/>
      <c r="F47" s="4"/>
    </row>
    <row r="48" spans="2:9" x14ac:dyDescent="0.25">
      <c r="B48" s="29" t="s">
        <v>78</v>
      </c>
      <c r="C48" s="24" t="s">
        <v>22</v>
      </c>
      <c r="D48" s="25" t="s">
        <v>79</v>
      </c>
      <c r="E48" s="26" t="s">
        <v>80</v>
      </c>
      <c r="F48" s="4">
        <v>72</v>
      </c>
      <c r="G48" s="117">
        <v>0.15</v>
      </c>
      <c r="H48" s="118">
        <f t="shared" ref="H48:H111" si="4">F48*G48</f>
        <v>10.799999999999999</v>
      </c>
      <c r="I48" s="118">
        <f t="shared" si="3"/>
        <v>61.2</v>
      </c>
    </row>
    <row r="49" spans="2:9" x14ac:dyDescent="0.25">
      <c r="B49" s="27"/>
      <c r="C49" s="24" t="s">
        <v>22</v>
      </c>
      <c r="D49" s="25" t="s">
        <v>81</v>
      </c>
      <c r="E49" s="26" t="s">
        <v>82</v>
      </c>
      <c r="F49" s="4">
        <v>216</v>
      </c>
      <c r="G49" s="117">
        <v>0.15</v>
      </c>
      <c r="H49" s="118">
        <f t="shared" si="4"/>
        <v>32.4</v>
      </c>
      <c r="I49" s="118">
        <f t="shared" si="3"/>
        <v>183.6</v>
      </c>
    </row>
    <row r="50" spans="2:9" x14ac:dyDescent="0.25">
      <c r="B50" s="27"/>
      <c r="C50" s="24" t="s">
        <v>22</v>
      </c>
      <c r="D50" s="25" t="s">
        <v>83</v>
      </c>
      <c r="E50" s="26" t="s">
        <v>84</v>
      </c>
      <c r="F50" s="4">
        <v>360</v>
      </c>
      <c r="G50" s="117">
        <v>0.15</v>
      </c>
      <c r="H50" s="118">
        <f t="shared" si="4"/>
        <v>54</v>
      </c>
      <c r="I50" s="118">
        <f t="shared" si="3"/>
        <v>306</v>
      </c>
    </row>
    <row r="51" spans="2:9" x14ac:dyDescent="0.25">
      <c r="B51" s="27"/>
      <c r="C51" s="24"/>
      <c r="D51" s="25"/>
      <c r="E51" s="26"/>
      <c r="F51" s="4"/>
    </row>
    <row r="52" spans="2:9" x14ac:dyDescent="0.25">
      <c r="B52" s="29" t="s">
        <v>85</v>
      </c>
      <c r="C52" s="24" t="s">
        <v>86</v>
      </c>
      <c r="D52" s="25" t="s">
        <v>87</v>
      </c>
      <c r="E52" s="26" t="s">
        <v>88</v>
      </c>
      <c r="F52" s="4">
        <v>72</v>
      </c>
      <c r="G52" s="117">
        <v>0.28000000000000003</v>
      </c>
      <c r="H52" s="118">
        <f t="shared" si="4"/>
        <v>20.160000000000004</v>
      </c>
      <c r="I52" s="118">
        <f t="shared" si="3"/>
        <v>51.839999999999996</v>
      </c>
    </row>
    <row r="53" spans="2:9" x14ac:dyDescent="0.25">
      <c r="B53" s="27"/>
      <c r="C53" s="24" t="s">
        <v>86</v>
      </c>
      <c r="D53" s="25" t="s">
        <v>89</v>
      </c>
      <c r="E53" s="26" t="s">
        <v>90</v>
      </c>
      <c r="F53" s="4">
        <v>216</v>
      </c>
      <c r="G53" s="117">
        <v>0.28000000000000003</v>
      </c>
      <c r="H53" s="118">
        <f t="shared" si="4"/>
        <v>60.480000000000004</v>
      </c>
      <c r="I53" s="118">
        <f t="shared" si="3"/>
        <v>155.51999999999998</v>
      </c>
    </row>
    <row r="54" spans="2:9" x14ac:dyDescent="0.25">
      <c r="B54" s="27"/>
      <c r="C54" s="24" t="s">
        <v>86</v>
      </c>
      <c r="D54" s="25" t="s">
        <v>91</v>
      </c>
      <c r="E54" s="26" t="s">
        <v>92</v>
      </c>
      <c r="F54" s="4">
        <v>360</v>
      </c>
      <c r="G54" s="117">
        <v>0.28000000000000003</v>
      </c>
      <c r="H54" s="118">
        <f t="shared" si="4"/>
        <v>100.80000000000001</v>
      </c>
      <c r="I54" s="118">
        <f t="shared" si="3"/>
        <v>259.2</v>
      </c>
    </row>
    <row r="55" spans="2:9" x14ac:dyDescent="0.25">
      <c r="B55" s="27"/>
      <c r="C55" s="24"/>
      <c r="D55" s="25"/>
      <c r="E55" s="32"/>
      <c r="F55" s="4"/>
    </row>
    <row r="56" spans="2:9" x14ac:dyDescent="0.25">
      <c r="B56" s="29" t="s">
        <v>93</v>
      </c>
      <c r="C56" s="24" t="s">
        <v>94</v>
      </c>
      <c r="D56" s="25" t="s">
        <v>95</v>
      </c>
      <c r="E56" s="26" t="s">
        <v>96</v>
      </c>
      <c r="F56" s="4">
        <v>72</v>
      </c>
      <c r="G56" s="117">
        <v>0.15</v>
      </c>
      <c r="H56" s="118">
        <f t="shared" si="4"/>
        <v>10.799999999999999</v>
      </c>
      <c r="I56" s="118">
        <f t="shared" si="3"/>
        <v>61.2</v>
      </c>
    </row>
    <row r="57" spans="2:9" x14ac:dyDescent="0.25">
      <c r="B57" s="27"/>
      <c r="C57" s="24" t="s">
        <v>94</v>
      </c>
      <c r="D57" s="25" t="s">
        <v>97</v>
      </c>
      <c r="E57" s="26" t="s">
        <v>98</v>
      </c>
      <c r="F57" s="4">
        <v>216</v>
      </c>
      <c r="G57" s="117">
        <v>0.15</v>
      </c>
      <c r="H57" s="118">
        <f t="shared" si="4"/>
        <v>32.4</v>
      </c>
      <c r="I57" s="118">
        <f t="shared" si="3"/>
        <v>183.6</v>
      </c>
    </row>
    <row r="58" spans="2:9" x14ac:dyDescent="0.25">
      <c r="B58" s="27"/>
      <c r="C58" s="24" t="s">
        <v>94</v>
      </c>
      <c r="D58" s="25" t="s">
        <v>99</v>
      </c>
      <c r="E58" s="26" t="s">
        <v>100</v>
      </c>
      <c r="F58" s="4">
        <v>360</v>
      </c>
      <c r="G58" s="117">
        <v>0.15</v>
      </c>
      <c r="H58" s="118">
        <f t="shared" si="4"/>
        <v>54</v>
      </c>
      <c r="I58" s="118">
        <f t="shared" si="3"/>
        <v>306</v>
      </c>
    </row>
    <row r="59" spans="2:9" x14ac:dyDescent="0.25">
      <c r="B59" s="27"/>
      <c r="C59" s="24"/>
      <c r="D59" s="25"/>
      <c r="E59" s="26"/>
      <c r="F59" s="4"/>
    </row>
    <row r="60" spans="2:9" x14ac:dyDescent="0.25">
      <c r="B60" s="23" t="s">
        <v>101</v>
      </c>
      <c r="C60" s="24" t="s">
        <v>102</v>
      </c>
      <c r="D60" s="25" t="s">
        <v>103</v>
      </c>
      <c r="E60" s="26" t="s">
        <v>104</v>
      </c>
      <c r="F60" s="4">
        <v>60</v>
      </c>
      <c r="G60" s="117">
        <v>0.15</v>
      </c>
      <c r="H60" s="118">
        <f t="shared" si="4"/>
        <v>9</v>
      </c>
      <c r="I60" s="118">
        <f t="shared" si="3"/>
        <v>51</v>
      </c>
    </row>
    <row r="61" spans="2:9" x14ac:dyDescent="0.25">
      <c r="B61" s="27"/>
      <c r="C61" s="24" t="s">
        <v>102</v>
      </c>
      <c r="D61" s="25" t="s">
        <v>105</v>
      </c>
      <c r="E61" s="26" t="s">
        <v>106</v>
      </c>
      <c r="F61" s="4">
        <v>180</v>
      </c>
      <c r="G61" s="117">
        <v>0.15</v>
      </c>
      <c r="H61" s="118">
        <f t="shared" si="4"/>
        <v>27</v>
      </c>
      <c r="I61" s="118">
        <f t="shared" si="3"/>
        <v>153</v>
      </c>
    </row>
    <row r="62" spans="2:9" x14ac:dyDescent="0.25">
      <c r="B62" s="27"/>
      <c r="C62" s="24" t="s">
        <v>102</v>
      </c>
      <c r="D62" s="25" t="s">
        <v>107</v>
      </c>
      <c r="E62" s="26" t="s">
        <v>108</v>
      </c>
      <c r="F62" s="4">
        <v>300</v>
      </c>
      <c r="G62" s="117">
        <v>0.15</v>
      </c>
      <c r="H62" s="118">
        <f t="shared" si="4"/>
        <v>45</v>
      </c>
      <c r="I62" s="118">
        <f t="shared" si="3"/>
        <v>255</v>
      </c>
    </row>
    <row r="63" spans="2:9" x14ac:dyDescent="0.25">
      <c r="B63" s="27"/>
      <c r="C63" s="24"/>
      <c r="D63" s="25"/>
      <c r="E63" s="26"/>
      <c r="F63" s="4"/>
    </row>
    <row r="64" spans="2:9" x14ac:dyDescent="0.25">
      <c r="B64" s="27" t="s">
        <v>109</v>
      </c>
      <c r="C64" s="24" t="s">
        <v>110</v>
      </c>
      <c r="D64" s="25" t="s">
        <v>111</v>
      </c>
      <c r="E64" s="26" t="s">
        <v>112</v>
      </c>
      <c r="F64" s="4">
        <v>2089</v>
      </c>
      <c r="G64" s="117">
        <v>0.28000000000000003</v>
      </c>
      <c r="H64" s="118">
        <f t="shared" si="4"/>
        <v>584.92000000000007</v>
      </c>
      <c r="I64" s="118">
        <f t="shared" si="3"/>
        <v>1504.08</v>
      </c>
    </row>
    <row r="65" spans="2:9" x14ac:dyDescent="0.25">
      <c r="B65" s="27"/>
      <c r="C65" s="24" t="s">
        <v>110</v>
      </c>
      <c r="D65" s="25" t="s">
        <v>113</v>
      </c>
      <c r="E65" s="26" t="s">
        <v>114</v>
      </c>
      <c r="F65" s="4">
        <v>2782</v>
      </c>
      <c r="G65" s="117">
        <v>0.28000000000000003</v>
      </c>
      <c r="H65" s="118">
        <f t="shared" si="4"/>
        <v>778.96</v>
      </c>
      <c r="I65" s="118">
        <f t="shared" si="3"/>
        <v>2003.04</v>
      </c>
    </row>
    <row r="66" spans="2:9" x14ac:dyDescent="0.25">
      <c r="B66" s="27"/>
      <c r="C66" s="24" t="s">
        <v>110</v>
      </c>
      <c r="D66" s="25" t="s">
        <v>115</v>
      </c>
      <c r="E66" s="26" t="s">
        <v>116</v>
      </c>
      <c r="F66" s="4">
        <v>3475</v>
      </c>
      <c r="G66" s="117">
        <v>0.28000000000000003</v>
      </c>
      <c r="H66" s="118">
        <f t="shared" si="4"/>
        <v>973.00000000000011</v>
      </c>
      <c r="I66" s="118">
        <f t="shared" si="3"/>
        <v>2502</v>
      </c>
    </row>
    <row r="67" spans="2:9" x14ac:dyDescent="0.25">
      <c r="B67" s="27"/>
      <c r="C67" s="24"/>
      <c r="D67" s="25"/>
      <c r="E67" s="26"/>
      <c r="F67" s="4"/>
    </row>
    <row r="68" spans="2:9" x14ac:dyDescent="0.25">
      <c r="B68" s="29" t="s">
        <v>50</v>
      </c>
      <c r="C68" s="24" t="s">
        <v>29</v>
      </c>
      <c r="D68" s="25" t="s">
        <v>117</v>
      </c>
      <c r="E68" s="26" t="s">
        <v>118</v>
      </c>
      <c r="F68" s="4">
        <v>744</v>
      </c>
      <c r="G68" s="117">
        <v>0.15</v>
      </c>
      <c r="H68" s="118">
        <f t="shared" si="4"/>
        <v>111.6</v>
      </c>
      <c r="I68" s="118">
        <f t="shared" si="3"/>
        <v>632.4</v>
      </c>
    </row>
    <row r="69" spans="2:9" x14ac:dyDescent="0.25">
      <c r="B69" s="29"/>
      <c r="C69" s="24" t="s">
        <v>29</v>
      </c>
      <c r="D69" s="25" t="s">
        <v>119</v>
      </c>
      <c r="E69" s="26" t="s">
        <v>120</v>
      </c>
      <c r="F69" s="4">
        <v>2232</v>
      </c>
      <c r="G69" s="117">
        <v>0.15</v>
      </c>
      <c r="H69" s="118">
        <f t="shared" si="4"/>
        <v>334.8</v>
      </c>
      <c r="I69" s="118">
        <f t="shared" si="3"/>
        <v>1897.2</v>
      </c>
    </row>
    <row r="70" spans="2:9" x14ac:dyDescent="0.25">
      <c r="B70" s="29"/>
      <c r="C70" s="24" t="s">
        <v>29</v>
      </c>
      <c r="D70" s="25" t="s">
        <v>121</v>
      </c>
      <c r="E70" s="26" t="s">
        <v>122</v>
      </c>
      <c r="F70" s="4">
        <v>3720</v>
      </c>
      <c r="G70" s="117">
        <v>0.15</v>
      </c>
      <c r="H70" s="118">
        <f t="shared" si="4"/>
        <v>558</v>
      </c>
      <c r="I70" s="118">
        <f t="shared" si="3"/>
        <v>3162</v>
      </c>
    </row>
    <row r="71" spans="2:9" x14ac:dyDescent="0.25">
      <c r="B71" s="29"/>
      <c r="C71" s="24"/>
      <c r="D71" s="25"/>
      <c r="E71" s="26"/>
      <c r="F71" s="4"/>
    </row>
    <row r="72" spans="2:9" x14ac:dyDescent="0.25">
      <c r="B72" s="29" t="s">
        <v>85</v>
      </c>
      <c r="C72" s="24" t="s">
        <v>123</v>
      </c>
      <c r="D72" s="25" t="s">
        <v>124</v>
      </c>
      <c r="E72" s="26" t="s">
        <v>125</v>
      </c>
      <c r="F72" s="4">
        <v>426</v>
      </c>
      <c r="G72" s="117">
        <v>0.28000000000000003</v>
      </c>
      <c r="H72" s="118">
        <f t="shared" si="4"/>
        <v>119.28000000000002</v>
      </c>
      <c r="I72" s="118">
        <f t="shared" si="3"/>
        <v>306.71999999999997</v>
      </c>
    </row>
    <row r="73" spans="2:9" x14ac:dyDescent="0.25">
      <c r="B73" s="29"/>
      <c r="C73" s="24" t="s">
        <v>123</v>
      </c>
      <c r="D73" s="25" t="s">
        <v>126</v>
      </c>
      <c r="E73" s="26" t="s">
        <v>127</v>
      </c>
      <c r="F73" s="4">
        <v>1278</v>
      </c>
      <c r="G73" s="117">
        <v>0.28000000000000003</v>
      </c>
      <c r="H73" s="118">
        <f t="shared" si="4"/>
        <v>357.84000000000003</v>
      </c>
      <c r="I73" s="118">
        <f t="shared" si="3"/>
        <v>920.16</v>
      </c>
    </row>
    <row r="74" spans="2:9" x14ac:dyDescent="0.25">
      <c r="B74" s="29"/>
      <c r="C74" s="24" t="s">
        <v>123</v>
      </c>
      <c r="D74" s="25" t="s">
        <v>128</v>
      </c>
      <c r="E74" s="26" t="s">
        <v>129</v>
      </c>
      <c r="F74" s="4">
        <v>2130</v>
      </c>
      <c r="G74" s="117">
        <v>0.28000000000000003</v>
      </c>
      <c r="H74" s="118">
        <f t="shared" si="4"/>
        <v>596.40000000000009</v>
      </c>
      <c r="I74" s="118">
        <f t="shared" si="3"/>
        <v>1533.6</v>
      </c>
    </row>
    <row r="75" spans="2:9" x14ac:dyDescent="0.25">
      <c r="B75" s="29"/>
      <c r="C75" s="24"/>
      <c r="D75" s="25"/>
      <c r="E75" s="26"/>
      <c r="F75" s="4"/>
    </row>
    <row r="76" spans="2:9" x14ac:dyDescent="0.25">
      <c r="B76" s="29" t="s">
        <v>130</v>
      </c>
      <c r="C76" s="24" t="s">
        <v>131</v>
      </c>
      <c r="D76" s="25" t="s">
        <v>132</v>
      </c>
      <c r="E76" s="26" t="s">
        <v>133</v>
      </c>
      <c r="F76" s="4">
        <v>426</v>
      </c>
      <c r="G76" s="117">
        <v>0.15</v>
      </c>
      <c r="H76" s="118">
        <f t="shared" si="4"/>
        <v>63.9</v>
      </c>
      <c r="I76" s="118">
        <f t="shared" si="3"/>
        <v>362.1</v>
      </c>
    </row>
    <row r="77" spans="2:9" x14ac:dyDescent="0.25">
      <c r="B77" s="29"/>
      <c r="C77" s="24" t="s">
        <v>131</v>
      </c>
      <c r="D77" s="25" t="s">
        <v>134</v>
      </c>
      <c r="E77" s="26" t="s">
        <v>135</v>
      </c>
      <c r="F77" s="4">
        <v>1278</v>
      </c>
      <c r="G77" s="117">
        <v>0.15</v>
      </c>
      <c r="H77" s="118">
        <f t="shared" si="4"/>
        <v>191.7</v>
      </c>
      <c r="I77" s="118">
        <f t="shared" si="3"/>
        <v>1086.3</v>
      </c>
    </row>
    <row r="78" spans="2:9" x14ac:dyDescent="0.25">
      <c r="B78" s="27"/>
      <c r="C78" s="24" t="s">
        <v>131</v>
      </c>
      <c r="D78" s="25" t="s">
        <v>136</v>
      </c>
      <c r="E78" s="26" t="s">
        <v>137</v>
      </c>
      <c r="F78" s="4">
        <v>2130</v>
      </c>
      <c r="G78" s="117">
        <v>0.15</v>
      </c>
      <c r="H78" s="118">
        <f t="shared" si="4"/>
        <v>319.5</v>
      </c>
      <c r="I78" s="118">
        <f t="shared" si="3"/>
        <v>1810.5</v>
      </c>
    </row>
    <row r="79" spans="2:9" x14ac:dyDescent="0.25">
      <c r="B79" s="27"/>
      <c r="C79" s="24"/>
      <c r="D79" s="25"/>
      <c r="E79" s="26"/>
      <c r="F79" s="4"/>
    </row>
    <row r="80" spans="2:9" x14ac:dyDescent="0.25">
      <c r="B80" s="29" t="s">
        <v>78</v>
      </c>
      <c r="C80" s="24" t="s">
        <v>138</v>
      </c>
      <c r="D80" s="25" t="s">
        <v>139</v>
      </c>
      <c r="E80" s="26" t="s">
        <v>140</v>
      </c>
      <c r="F80" s="4">
        <v>150</v>
      </c>
      <c r="G80" s="117">
        <v>0.15</v>
      </c>
      <c r="H80" s="118">
        <f t="shared" si="4"/>
        <v>22.5</v>
      </c>
      <c r="I80" s="118">
        <f t="shared" si="3"/>
        <v>127.5</v>
      </c>
    </row>
    <row r="81" spans="2:9" x14ac:dyDescent="0.25">
      <c r="B81" s="29"/>
      <c r="C81" s="24" t="s">
        <v>138</v>
      </c>
      <c r="D81" s="25" t="s">
        <v>141</v>
      </c>
      <c r="E81" s="26" t="s">
        <v>142</v>
      </c>
      <c r="F81" s="4">
        <v>450</v>
      </c>
      <c r="G81" s="117">
        <v>0.15</v>
      </c>
      <c r="H81" s="118">
        <f t="shared" si="4"/>
        <v>67.5</v>
      </c>
      <c r="I81" s="118">
        <f t="shared" si="3"/>
        <v>382.5</v>
      </c>
    </row>
    <row r="82" spans="2:9" x14ac:dyDescent="0.25">
      <c r="B82" s="29"/>
      <c r="C82" s="24" t="s">
        <v>138</v>
      </c>
      <c r="D82" s="25" t="s">
        <v>143</v>
      </c>
      <c r="E82" s="26" t="s">
        <v>144</v>
      </c>
      <c r="F82" s="4">
        <v>750</v>
      </c>
      <c r="G82" s="117">
        <v>0.15</v>
      </c>
      <c r="H82" s="118">
        <f t="shared" si="4"/>
        <v>112.5</v>
      </c>
      <c r="I82" s="118">
        <f t="shared" si="3"/>
        <v>637.5</v>
      </c>
    </row>
    <row r="83" spans="2:9" x14ac:dyDescent="0.25">
      <c r="B83" s="29"/>
      <c r="C83" s="24"/>
      <c r="D83" s="25"/>
      <c r="E83" s="26"/>
      <c r="F83" s="4"/>
    </row>
    <row r="84" spans="2:9" x14ac:dyDescent="0.25">
      <c r="B84" s="29" t="s">
        <v>85</v>
      </c>
      <c r="C84" s="24" t="s">
        <v>145</v>
      </c>
      <c r="D84" s="25" t="s">
        <v>146</v>
      </c>
      <c r="E84" s="26" t="s">
        <v>147</v>
      </c>
      <c r="F84" s="4">
        <v>102</v>
      </c>
      <c r="G84" s="117">
        <v>0.28000000000000003</v>
      </c>
      <c r="H84" s="118">
        <f t="shared" si="4"/>
        <v>28.560000000000002</v>
      </c>
      <c r="I84" s="118">
        <f t="shared" si="3"/>
        <v>73.44</v>
      </c>
    </row>
    <row r="85" spans="2:9" x14ac:dyDescent="0.25">
      <c r="B85" s="29"/>
      <c r="C85" s="24" t="s">
        <v>145</v>
      </c>
      <c r="D85" s="25" t="s">
        <v>148</v>
      </c>
      <c r="E85" s="26" t="s">
        <v>149</v>
      </c>
      <c r="F85" s="4">
        <v>306</v>
      </c>
      <c r="G85" s="117">
        <v>0.28000000000000003</v>
      </c>
      <c r="H85" s="118">
        <f t="shared" si="4"/>
        <v>85.68</v>
      </c>
      <c r="I85" s="118">
        <f t="shared" si="3"/>
        <v>220.32</v>
      </c>
    </row>
    <row r="86" spans="2:9" x14ac:dyDescent="0.25">
      <c r="B86" s="29"/>
      <c r="C86" s="24" t="s">
        <v>145</v>
      </c>
      <c r="D86" s="25" t="s">
        <v>150</v>
      </c>
      <c r="E86" s="26" t="s">
        <v>151</v>
      </c>
      <c r="F86" s="4">
        <v>510</v>
      </c>
      <c r="G86" s="117">
        <v>0.28000000000000003</v>
      </c>
      <c r="H86" s="118">
        <f t="shared" si="4"/>
        <v>142.80000000000001</v>
      </c>
      <c r="I86" s="118">
        <f t="shared" si="3"/>
        <v>367.2</v>
      </c>
    </row>
    <row r="87" spans="2:9" x14ac:dyDescent="0.25">
      <c r="B87" s="29"/>
      <c r="C87" s="24"/>
      <c r="D87" s="25"/>
      <c r="E87" s="26"/>
      <c r="F87" s="4"/>
    </row>
    <row r="88" spans="2:9" x14ac:dyDescent="0.25">
      <c r="B88" s="29" t="s">
        <v>93</v>
      </c>
      <c r="C88" s="24" t="s">
        <v>152</v>
      </c>
      <c r="D88" s="25" t="s">
        <v>153</v>
      </c>
      <c r="E88" s="26" t="s">
        <v>154</v>
      </c>
      <c r="F88" s="4">
        <v>102</v>
      </c>
      <c r="G88" s="117">
        <v>0.15</v>
      </c>
      <c r="H88" s="118">
        <f t="shared" si="4"/>
        <v>15.299999999999999</v>
      </c>
      <c r="I88" s="118">
        <f t="shared" si="3"/>
        <v>86.7</v>
      </c>
    </row>
    <row r="89" spans="2:9" x14ac:dyDescent="0.25">
      <c r="B89" s="29"/>
      <c r="C89" s="24" t="s">
        <v>152</v>
      </c>
      <c r="D89" s="25" t="s">
        <v>155</v>
      </c>
      <c r="E89" s="26" t="s">
        <v>156</v>
      </c>
      <c r="F89" s="4">
        <v>306</v>
      </c>
      <c r="G89" s="117">
        <v>0.15</v>
      </c>
      <c r="H89" s="118">
        <f t="shared" si="4"/>
        <v>45.9</v>
      </c>
      <c r="I89" s="118">
        <f t="shared" ref="I89:I152" si="5">F89-H89</f>
        <v>260.10000000000002</v>
      </c>
    </row>
    <row r="90" spans="2:9" x14ac:dyDescent="0.25">
      <c r="B90" s="27"/>
      <c r="C90" s="24" t="s">
        <v>152</v>
      </c>
      <c r="D90" s="25" t="s">
        <v>157</v>
      </c>
      <c r="E90" s="26" t="s">
        <v>158</v>
      </c>
      <c r="F90" s="4">
        <v>510</v>
      </c>
      <c r="G90" s="117">
        <v>0.15</v>
      </c>
      <c r="H90" s="118">
        <f t="shared" si="4"/>
        <v>76.5</v>
      </c>
      <c r="I90" s="118">
        <f t="shared" si="5"/>
        <v>433.5</v>
      </c>
    </row>
    <row r="91" spans="2:9" x14ac:dyDescent="0.25">
      <c r="B91" s="27"/>
      <c r="C91" s="24"/>
      <c r="D91" s="25"/>
      <c r="E91" s="26"/>
      <c r="F91" s="4"/>
    </row>
    <row r="92" spans="2:9" x14ac:dyDescent="0.25">
      <c r="B92" s="29" t="s">
        <v>50</v>
      </c>
      <c r="C92" s="24" t="s">
        <v>159</v>
      </c>
      <c r="D92" s="25" t="s">
        <v>160</v>
      </c>
      <c r="E92" s="26" t="s">
        <v>161</v>
      </c>
      <c r="F92" s="30">
        <v>291</v>
      </c>
      <c r="G92" s="117">
        <v>0.15</v>
      </c>
      <c r="H92" s="118">
        <f t="shared" si="4"/>
        <v>43.65</v>
      </c>
      <c r="I92" s="118">
        <f t="shared" si="5"/>
        <v>247.35</v>
      </c>
    </row>
    <row r="93" spans="2:9" x14ac:dyDescent="0.25">
      <c r="B93" s="27"/>
      <c r="C93" s="24" t="s">
        <v>159</v>
      </c>
      <c r="D93" s="25" t="s">
        <v>162</v>
      </c>
      <c r="E93" s="26" t="s">
        <v>163</v>
      </c>
      <c r="F93" s="30">
        <v>873</v>
      </c>
      <c r="G93" s="117">
        <v>0.15</v>
      </c>
      <c r="H93" s="118">
        <f t="shared" si="4"/>
        <v>130.94999999999999</v>
      </c>
      <c r="I93" s="118">
        <f t="shared" si="5"/>
        <v>742.05</v>
      </c>
    </row>
    <row r="94" spans="2:9" x14ac:dyDescent="0.25">
      <c r="B94" s="27"/>
      <c r="C94" s="24" t="s">
        <v>159</v>
      </c>
      <c r="D94" s="25" t="s">
        <v>164</v>
      </c>
      <c r="E94" s="26" t="s">
        <v>165</v>
      </c>
      <c r="F94" s="30">
        <v>1455</v>
      </c>
      <c r="G94" s="117">
        <v>0.15</v>
      </c>
      <c r="H94" s="118">
        <f t="shared" si="4"/>
        <v>218.25</v>
      </c>
      <c r="I94" s="118">
        <f t="shared" si="5"/>
        <v>1236.75</v>
      </c>
    </row>
    <row r="95" spans="2:9" x14ac:dyDescent="0.25">
      <c r="B95" s="27"/>
      <c r="C95" s="24"/>
      <c r="D95" s="25"/>
      <c r="E95" s="26"/>
      <c r="F95" s="30"/>
    </row>
    <row r="96" spans="2:9" x14ac:dyDescent="0.25">
      <c r="B96" s="29" t="s">
        <v>85</v>
      </c>
      <c r="C96" s="24" t="s">
        <v>166</v>
      </c>
      <c r="D96" s="25" t="s">
        <v>167</v>
      </c>
      <c r="E96" s="26" t="s">
        <v>168</v>
      </c>
      <c r="F96" s="30">
        <v>240</v>
      </c>
      <c r="G96" s="117">
        <v>0.28000000000000003</v>
      </c>
      <c r="H96" s="118">
        <f t="shared" si="4"/>
        <v>67.2</v>
      </c>
      <c r="I96" s="118">
        <f t="shared" si="5"/>
        <v>172.8</v>
      </c>
    </row>
    <row r="97" spans="2:9" x14ac:dyDescent="0.25">
      <c r="B97" s="29"/>
      <c r="C97" s="24" t="s">
        <v>166</v>
      </c>
      <c r="D97" s="25" t="s">
        <v>169</v>
      </c>
      <c r="E97" s="26" t="s">
        <v>170</v>
      </c>
      <c r="F97" s="30">
        <v>720</v>
      </c>
      <c r="G97" s="117">
        <v>0.28000000000000003</v>
      </c>
      <c r="H97" s="118">
        <f t="shared" si="4"/>
        <v>201.60000000000002</v>
      </c>
      <c r="I97" s="118">
        <f t="shared" si="5"/>
        <v>518.4</v>
      </c>
    </row>
    <row r="98" spans="2:9" x14ac:dyDescent="0.25">
      <c r="B98" s="29"/>
      <c r="C98" s="24" t="s">
        <v>166</v>
      </c>
      <c r="D98" s="25" t="s">
        <v>171</v>
      </c>
      <c r="E98" s="26" t="s">
        <v>172</v>
      </c>
      <c r="F98" s="30">
        <v>1200</v>
      </c>
      <c r="G98" s="117">
        <v>0.28000000000000003</v>
      </c>
      <c r="H98" s="118">
        <f t="shared" si="4"/>
        <v>336.00000000000006</v>
      </c>
      <c r="I98" s="118">
        <f t="shared" si="5"/>
        <v>864</v>
      </c>
    </row>
    <row r="99" spans="2:9" x14ac:dyDescent="0.25">
      <c r="B99" s="29"/>
      <c r="C99" s="24"/>
      <c r="D99" s="25"/>
      <c r="E99" s="26"/>
      <c r="F99" s="30"/>
    </row>
    <row r="100" spans="2:9" x14ac:dyDescent="0.25">
      <c r="B100" s="29" t="s">
        <v>130</v>
      </c>
      <c r="C100" s="24" t="s">
        <v>173</v>
      </c>
      <c r="D100" s="25" t="s">
        <v>174</v>
      </c>
      <c r="E100" s="26" t="s">
        <v>175</v>
      </c>
      <c r="F100" s="30">
        <v>240</v>
      </c>
      <c r="G100" s="117">
        <v>0.15</v>
      </c>
      <c r="H100" s="118">
        <f t="shared" si="4"/>
        <v>36</v>
      </c>
      <c r="I100" s="118">
        <f t="shared" si="5"/>
        <v>204</v>
      </c>
    </row>
    <row r="101" spans="2:9" x14ac:dyDescent="0.25">
      <c r="B101" s="27"/>
      <c r="C101" s="24" t="s">
        <v>173</v>
      </c>
      <c r="D101" s="25" t="s">
        <v>176</v>
      </c>
      <c r="E101" s="26" t="s">
        <v>177</v>
      </c>
      <c r="F101" s="30">
        <v>720</v>
      </c>
      <c r="G101" s="117">
        <v>0.15</v>
      </c>
      <c r="H101" s="118">
        <f t="shared" si="4"/>
        <v>108</v>
      </c>
      <c r="I101" s="118">
        <f t="shared" si="5"/>
        <v>612</v>
      </c>
    </row>
    <row r="102" spans="2:9" x14ac:dyDescent="0.25">
      <c r="B102" s="27"/>
      <c r="C102" s="24" t="s">
        <v>173</v>
      </c>
      <c r="D102" s="25" t="s">
        <v>178</v>
      </c>
      <c r="E102" s="26" t="s">
        <v>179</v>
      </c>
      <c r="F102" s="30">
        <v>1200</v>
      </c>
      <c r="G102" s="117">
        <v>0.15</v>
      </c>
      <c r="H102" s="118">
        <f t="shared" si="4"/>
        <v>180</v>
      </c>
      <c r="I102" s="118">
        <f t="shared" si="5"/>
        <v>1020</v>
      </c>
    </row>
    <row r="103" spans="2:9" x14ac:dyDescent="0.25">
      <c r="B103" s="27"/>
      <c r="C103" s="24"/>
      <c r="D103" s="25"/>
      <c r="E103" s="26"/>
      <c r="F103" s="4"/>
    </row>
    <row r="104" spans="2:9" x14ac:dyDescent="0.25">
      <c r="B104" s="27" t="s">
        <v>180</v>
      </c>
      <c r="C104" s="24" t="s">
        <v>181</v>
      </c>
      <c r="D104" s="25" t="s">
        <v>182</v>
      </c>
      <c r="E104" s="26" t="s">
        <v>183</v>
      </c>
      <c r="F104" s="4">
        <v>1599</v>
      </c>
      <c r="G104" s="117">
        <v>0.28000000000000003</v>
      </c>
      <c r="H104" s="118">
        <f t="shared" si="4"/>
        <v>447.72</v>
      </c>
      <c r="I104" s="118">
        <f t="shared" si="5"/>
        <v>1151.28</v>
      </c>
    </row>
    <row r="105" spans="2:9" x14ac:dyDescent="0.25">
      <c r="B105" s="34"/>
      <c r="C105" s="35"/>
      <c r="D105" s="25"/>
      <c r="E105" s="26"/>
      <c r="F105" s="4"/>
    </row>
    <row r="106" spans="2:9" x14ac:dyDescent="0.25">
      <c r="B106" s="29" t="s">
        <v>78</v>
      </c>
      <c r="C106" s="24" t="s">
        <v>184</v>
      </c>
      <c r="D106" s="25" t="s">
        <v>185</v>
      </c>
      <c r="E106" s="26" t="s">
        <v>186</v>
      </c>
      <c r="F106" s="4">
        <v>1599</v>
      </c>
      <c r="G106" s="117">
        <v>0.15</v>
      </c>
      <c r="H106" s="118">
        <f t="shared" si="4"/>
        <v>239.85</v>
      </c>
      <c r="I106" s="118">
        <f t="shared" si="5"/>
        <v>1359.15</v>
      </c>
    </row>
    <row r="107" spans="2:9" x14ac:dyDescent="0.25">
      <c r="B107" s="34"/>
      <c r="C107" s="35"/>
      <c r="D107" s="25"/>
      <c r="E107" s="26"/>
      <c r="F107" s="4"/>
    </row>
    <row r="108" spans="2:9" x14ac:dyDescent="0.25">
      <c r="B108" s="19" t="s">
        <v>187</v>
      </c>
      <c r="C108" s="20"/>
      <c r="D108" s="36"/>
      <c r="E108" s="37"/>
      <c r="F108" s="38"/>
    </row>
    <row r="109" spans="2:9" x14ac:dyDescent="0.25">
      <c r="B109" s="39" t="s">
        <v>188</v>
      </c>
      <c r="C109" s="12" t="s">
        <v>189</v>
      </c>
      <c r="D109" s="25" t="s">
        <v>190</v>
      </c>
      <c r="E109" s="26" t="s">
        <v>191</v>
      </c>
      <c r="F109" s="40">
        <v>1757</v>
      </c>
      <c r="G109" s="117">
        <v>0.28000000000000003</v>
      </c>
      <c r="H109" s="118">
        <f t="shared" si="4"/>
        <v>491.96000000000004</v>
      </c>
      <c r="I109" s="118">
        <f t="shared" si="5"/>
        <v>1265.04</v>
      </c>
    </row>
    <row r="110" spans="2:9" x14ac:dyDescent="0.25">
      <c r="B110" s="39"/>
      <c r="C110" s="12" t="s">
        <v>189</v>
      </c>
      <c r="D110" s="25" t="s">
        <v>192</v>
      </c>
      <c r="E110" s="26" t="s">
        <v>193</v>
      </c>
      <c r="F110" s="40">
        <v>2359</v>
      </c>
      <c r="G110" s="117">
        <v>0.28000000000000003</v>
      </c>
      <c r="H110" s="118">
        <f t="shared" si="4"/>
        <v>660.5200000000001</v>
      </c>
      <c r="I110" s="118">
        <f t="shared" si="5"/>
        <v>1698.48</v>
      </c>
    </row>
    <row r="111" spans="2:9" x14ac:dyDescent="0.25">
      <c r="B111" s="39"/>
      <c r="C111" s="12" t="s">
        <v>189</v>
      </c>
      <c r="D111" s="25" t="s">
        <v>194</v>
      </c>
      <c r="E111" s="26" t="s">
        <v>195</v>
      </c>
      <c r="F111" s="40">
        <v>2996</v>
      </c>
      <c r="G111" s="117">
        <v>0.28000000000000003</v>
      </c>
      <c r="H111" s="118">
        <f t="shared" si="4"/>
        <v>838.88000000000011</v>
      </c>
      <c r="I111" s="118">
        <f t="shared" si="5"/>
        <v>2157.12</v>
      </c>
    </row>
    <row r="112" spans="2:9" x14ac:dyDescent="0.25">
      <c r="B112" s="39"/>
      <c r="C112" s="12" t="s">
        <v>189</v>
      </c>
      <c r="D112" s="25" t="s">
        <v>196</v>
      </c>
      <c r="E112" s="26" t="s">
        <v>197</v>
      </c>
      <c r="F112" s="40">
        <v>2040</v>
      </c>
      <c r="G112" s="117">
        <v>0.28000000000000003</v>
      </c>
      <c r="H112" s="118">
        <f t="shared" ref="H112:H175" si="6">F112*G112</f>
        <v>571.20000000000005</v>
      </c>
      <c r="I112" s="118">
        <f t="shared" si="5"/>
        <v>1468.8</v>
      </c>
    </row>
    <row r="113" spans="2:9" x14ac:dyDescent="0.25">
      <c r="B113" s="39"/>
      <c r="C113" s="12" t="s">
        <v>189</v>
      </c>
      <c r="D113" s="25" t="s">
        <v>198</v>
      </c>
      <c r="E113" s="26" t="s">
        <v>199</v>
      </c>
      <c r="F113" s="40">
        <v>2630</v>
      </c>
      <c r="G113" s="117">
        <v>0.28000000000000003</v>
      </c>
      <c r="H113" s="118">
        <f t="shared" si="6"/>
        <v>736.40000000000009</v>
      </c>
      <c r="I113" s="118">
        <f t="shared" si="5"/>
        <v>1893.6</v>
      </c>
    </row>
    <row r="114" spans="2:9" x14ac:dyDescent="0.25">
      <c r="B114" s="39"/>
      <c r="C114" s="12" t="s">
        <v>189</v>
      </c>
      <c r="D114" s="25" t="s">
        <v>200</v>
      </c>
      <c r="E114" s="26" t="s">
        <v>201</v>
      </c>
      <c r="F114" s="40">
        <v>3256</v>
      </c>
      <c r="G114" s="117">
        <v>0.28000000000000003</v>
      </c>
      <c r="H114" s="118">
        <f t="shared" si="6"/>
        <v>911.68000000000006</v>
      </c>
      <c r="I114" s="118">
        <f t="shared" si="5"/>
        <v>2344.3199999999997</v>
      </c>
    </row>
    <row r="115" spans="2:9" x14ac:dyDescent="0.25">
      <c r="B115" s="39"/>
      <c r="C115" s="12"/>
      <c r="D115" s="25"/>
      <c r="E115" s="26"/>
      <c r="F115" s="40"/>
      <c r="G115" s="117"/>
    </row>
    <row r="116" spans="2:9" x14ac:dyDescent="0.25">
      <c r="B116" s="39"/>
      <c r="C116" s="12" t="s">
        <v>202</v>
      </c>
      <c r="D116" s="25" t="s">
        <v>203</v>
      </c>
      <c r="E116" s="26" t="s">
        <v>204</v>
      </c>
      <c r="F116" s="40">
        <v>1167</v>
      </c>
      <c r="G116" s="117">
        <v>0.28000000000000003</v>
      </c>
      <c r="H116" s="118">
        <f t="shared" si="6"/>
        <v>326.76000000000005</v>
      </c>
      <c r="I116" s="118">
        <f t="shared" si="5"/>
        <v>840.24</v>
      </c>
    </row>
    <row r="117" spans="2:9" x14ac:dyDescent="0.25">
      <c r="B117" s="39"/>
      <c r="C117" s="12" t="s">
        <v>202</v>
      </c>
      <c r="D117" s="25" t="s">
        <v>205</v>
      </c>
      <c r="E117" s="26" t="s">
        <v>206</v>
      </c>
      <c r="F117" s="40">
        <v>1745</v>
      </c>
      <c r="G117" s="117">
        <v>0.28000000000000003</v>
      </c>
      <c r="H117" s="118">
        <f t="shared" si="6"/>
        <v>488.6</v>
      </c>
      <c r="I117" s="118">
        <f t="shared" si="5"/>
        <v>1256.4000000000001</v>
      </c>
    </row>
    <row r="118" spans="2:9" x14ac:dyDescent="0.25">
      <c r="B118" s="39"/>
      <c r="C118" s="12" t="s">
        <v>202</v>
      </c>
      <c r="D118" s="25" t="s">
        <v>207</v>
      </c>
      <c r="E118" s="26" t="s">
        <v>208</v>
      </c>
      <c r="F118" s="40">
        <v>2335</v>
      </c>
      <c r="G118" s="117">
        <v>0.28000000000000003</v>
      </c>
      <c r="H118" s="118">
        <f t="shared" si="6"/>
        <v>653.80000000000007</v>
      </c>
      <c r="I118" s="118">
        <f t="shared" si="5"/>
        <v>1681.1999999999998</v>
      </c>
    </row>
    <row r="119" spans="2:9" x14ac:dyDescent="0.25">
      <c r="B119" s="39"/>
      <c r="C119" s="12" t="s">
        <v>202</v>
      </c>
      <c r="D119" s="25" t="s">
        <v>209</v>
      </c>
      <c r="E119" s="26" t="s">
        <v>210</v>
      </c>
      <c r="F119" s="40">
        <v>1320</v>
      </c>
      <c r="G119" s="117">
        <v>0.28000000000000003</v>
      </c>
      <c r="H119" s="118">
        <f t="shared" si="6"/>
        <v>369.6</v>
      </c>
      <c r="I119" s="118">
        <f t="shared" si="5"/>
        <v>950.4</v>
      </c>
    </row>
    <row r="120" spans="2:9" x14ac:dyDescent="0.25">
      <c r="B120" s="39"/>
      <c r="C120" s="12" t="s">
        <v>202</v>
      </c>
      <c r="D120" s="25" t="s">
        <v>211</v>
      </c>
      <c r="E120" s="26" t="s">
        <v>212</v>
      </c>
      <c r="F120" s="40">
        <v>1897</v>
      </c>
      <c r="G120" s="117">
        <v>0.28000000000000003</v>
      </c>
      <c r="H120" s="118">
        <f t="shared" si="6"/>
        <v>531.16000000000008</v>
      </c>
      <c r="I120" s="118">
        <f t="shared" si="5"/>
        <v>1365.84</v>
      </c>
    </row>
    <row r="121" spans="2:9" x14ac:dyDescent="0.25">
      <c r="B121" s="39"/>
      <c r="C121" s="12" t="s">
        <v>202</v>
      </c>
      <c r="D121" s="25" t="s">
        <v>213</v>
      </c>
      <c r="E121" s="26" t="s">
        <v>214</v>
      </c>
      <c r="F121" s="40">
        <v>2489</v>
      </c>
      <c r="G121" s="117">
        <v>0.28000000000000003</v>
      </c>
      <c r="H121" s="118">
        <f t="shared" si="6"/>
        <v>696.92000000000007</v>
      </c>
      <c r="I121" s="118">
        <f t="shared" si="5"/>
        <v>1792.08</v>
      </c>
    </row>
    <row r="122" spans="2:9" x14ac:dyDescent="0.25">
      <c r="B122" s="39"/>
      <c r="C122" s="12"/>
      <c r="D122" s="25"/>
      <c r="E122" s="26"/>
      <c r="F122" s="40"/>
    </row>
    <row r="123" spans="2:9" x14ac:dyDescent="0.25">
      <c r="B123" s="41" t="s">
        <v>215</v>
      </c>
      <c r="C123" s="12" t="s">
        <v>216</v>
      </c>
      <c r="D123" s="25" t="s">
        <v>217</v>
      </c>
      <c r="E123" s="26" t="s">
        <v>218</v>
      </c>
      <c r="F123" s="4">
        <v>354</v>
      </c>
      <c r="G123" s="117">
        <v>0.15</v>
      </c>
      <c r="H123" s="118">
        <f t="shared" si="6"/>
        <v>53.1</v>
      </c>
      <c r="I123" s="118">
        <f t="shared" si="5"/>
        <v>300.89999999999998</v>
      </c>
    </row>
    <row r="124" spans="2:9" x14ac:dyDescent="0.25">
      <c r="B124" s="39"/>
      <c r="C124" s="12" t="s">
        <v>216</v>
      </c>
      <c r="D124" s="25" t="s">
        <v>219</v>
      </c>
      <c r="E124" s="26" t="s">
        <v>220</v>
      </c>
      <c r="F124" s="4">
        <v>1062</v>
      </c>
      <c r="G124" s="117">
        <v>0.15</v>
      </c>
      <c r="H124" s="118">
        <f t="shared" si="6"/>
        <v>159.29999999999998</v>
      </c>
      <c r="I124" s="118">
        <f t="shared" si="5"/>
        <v>902.7</v>
      </c>
    </row>
    <row r="125" spans="2:9" x14ac:dyDescent="0.25">
      <c r="B125" s="39"/>
      <c r="C125" s="12" t="s">
        <v>216</v>
      </c>
      <c r="D125" s="25" t="s">
        <v>221</v>
      </c>
      <c r="E125" s="26" t="s">
        <v>222</v>
      </c>
      <c r="F125" s="4">
        <v>1770</v>
      </c>
      <c r="G125" s="117">
        <v>0.15</v>
      </c>
      <c r="H125" s="118">
        <f t="shared" si="6"/>
        <v>265.5</v>
      </c>
      <c r="I125" s="118">
        <f t="shared" si="5"/>
        <v>1504.5</v>
      </c>
    </row>
    <row r="126" spans="2:9" x14ac:dyDescent="0.25">
      <c r="B126" s="39"/>
      <c r="C126" s="12"/>
      <c r="D126" s="25"/>
      <c r="E126" s="26"/>
      <c r="F126" s="4"/>
    </row>
    <row r="127" spans="2:9" x14ac:dyDescent="0.25">
      <c r="B127" s="39" t="s">
        <v>223</v>
      </c>
      <c r="C127" s="12" t="s">
        <v>224</v>
      </c>
      <c r="D127" s="25" t="s">
        <v>225</v>
      </c>
      <c r="E127" s="26" t="s">
        <v>226</v>
      </c>
      <c r="F127" s="40">
        <v>2199</v>
      </c>
      <c r="G127" s="117">
        <v>0.28000000000000003</v>
      </c>
      <c r="H127" s="118">
        <f t="shared" si="6"/>
        <v>615.72</v>
      </c>
      <c r="I127" s="118">
        <f t="shared" si="5"/>
        <v>1583.28</v>
      </c>
    </row>
    <row r="128" spans="2:9" x14ac:dyDescent="0.25">
      <c r="B128" s="39"/>
      <c r="C128" s="12" t="s">
        <v>224</v>
      </c>
      <c r="D128" s="25" t="s">
        <v>227</v>
      </c>
      <c r="E128" s="26" t="s">
        <v>228</v>
      </c>
      <c r="F128" s="40">
        <v>3099</v>
      </c>
      <c r="G128" s="117">
        <v>0.28000000000000003</v>
      </c>
      <c r="H128" s="118">
        <f t="shared" si="6"/>
        <v>867.72</v>
      </c>
      <c r="I128" s="118">
        <f t="shared" si="5"/>
        <v>2231.2799999999997</v>
      </c>
    </row>
    <row r="129" spans="2:9" x14ac:dyDescent="0.25">
      <c r="B129" s="39"/>
      <c r="C129" s="12" t="s">
        <v>224</v>
      </c>
      <c r="D129" s="25" t="s">
        <v>229</v>
      </c>
      <c r="E129" s="26" t="s">
        <v>230</v>
      </c>
      <c r="F129" s="40">
        <v>3999</v>
      </c>
      <c r="G129" s="117">
        <v>0.28000000000000003</v>
      </c>
      <c r="H129" s="118">
        <f t="shared" si="6"/>
        <v>1119.72</v>
      </c>
      <c r="I129" s="118">
        <f t="shared" si="5"/>
        <v>2879.2799999999997</v>
      </c>
    </row>
    <row r="130" spans="2:9" x14ac:dyDescent="0.25">
      <c r="B130" s="39"/>
      <c r="C130" s="12"/>
      <c r="D130" s="25"/>
      <c r="E130" s="26"/>
      <c r="F130" s="40"/>
    </row>
    <row r="131" spans="2:9" x14ac:dyDescent="0.25">
      <c r="B131" s="39"/>
      <c r="C131" s="12" t="s">
        <v>231</v>
      </c>
      <c r="D131" s="25" t="s">
        <v>232</v>
      </c>
      <c r="E131" s="26" t="s">
        <v>233</v>
      </c>
      <c r="F131" s="40">
        <v>2599.9899999999998</v>
      </c>
      <c r="G131" s="117">
        <v>0.28000000000000003</v>
      </c>
      <c r="H131" s="118">
        <f t="shared" si="6"/>
        <v>727.99720000000002</v>
      </c>
      <c r="I131" s="118">
        <f t="shared" si="5"/>
        <v>1871.9927999999998</v>
      </c>
    </row>
    <row r="132" spans="2:9" x14ac:dyDescent="0.25">
      <c r="B132" s="39"/>
      <c r="C132" s="12" t="s">
        <v>231</v>
      </c>
      <c r="D132" s="25" t="s">
        <v>234</v>
      </c>
      <c r="E132" s="26" t="s">
        <v>235</v>
      </c>
      <c r="F132" s="40">
        <v>3489.99</v>
      </c>
      <c r="G132" s="117">
        <v>0.28000000000000003</v>
      </c>
      <c r="H132" s="118">
        <f t="shared" si="6"/>
        <v>977.19720000000007</v>
      </c>
      <c r="I132" s="118">
        <f t="shared" si="5"/>
        <v>2512.7927999999997</v>
      </c>
    </row>
    <row r="133" spans="2:9" x14ac:dyDescent="0.25">
      <c r="B133" s="39"/>
      <c r="C133" s="12" t="s">
        <v>231</v>
      </c>
      <c r="D133" s="25" t="s">
        <v>236</v>
      </c>
      <c r="E133" s="26" t="s">
        <v>237</v>
      </c>
      <c r="F133" s="40">
        <v>4379.99</v>
      </c>
      <c r="G133" s="117">
        <v>0.28000000000000003</v>
      </c>
      <c r="H133" s="118">
        <f t="shared" si="6"/>
        <v>1226.3972000000001</v>
      </c>
      <c r="I133" s="118">
        <f t="shared" si="5"/>
        <v>3153.5927999999994</v>
      </c>
    </row>
    <row r="134" spans="2:9" x14ac:dyDescent="0.25">
      <c r="B134" s="39"/>
      <c r="C134" s="12"/>
      <c r="D134" s="25"/>
      <c r="E134" s="26"/>
      <c r="F134" s="40"/>
    </row>
    <row r="135" spans="2:9" x14ac:dyDescent="0.25">
      <c r="B135" s="39"/>
      <c r="C135" s="12" t="s">
        <v>238</v>
      </c>
      <c r="D135" s="25" t="s">
        <v>239</v>
      </c>
      <c r="E135" s="26" t="s">
        <v>240</v>
      </c>
      <c r="F135" s="40">
        <v>2399.9899999999998</v>
      </c>
      <c r="G135" s="117">
        <v>0.28000000000000003</v>
      </c>
      <c r="H135" s="118">
        <f t="shared" si="6"/>
        <v>671.99720000000002</v>
      </c>
      <c r="I135" s="118">
        <f t="shared" si="5"/>
        <v>1727.9927999999998</v>
      </c>
    </row>
    <row r="136" spans="2:9" x14ac:dyDescent="0.25">
      <c r="B136" s="39"/>
      <c r="C136" s="12" t="s">
        <v>238</v>
      </c>
      <c r="D136" s="25" t="s">
        <v>241</v>
      </c>
      <c r="E136" s="26" t="s">
        <v>242</v>
      </c>
      <c r="F136" s="40">
        <v>3289.99</v>
      </c>
      <c r="G136" s="117">
        <v>0.28000000000000003</v>
      </c>
      <c r="H136" s="118">
        <f t="shared" si="6"/>
        <v>921.19720000000007</v>
      </c>
      <c r="I136" s="118">
        <f t="shared" si="5"/>
        <v>2368.7927999999997</v>
      </c>
    </row>
    <row r="137" spans="2:9" x14ac:dyDescent="0.25">
      <c r="B137" s="39"/>
      <c r="C137" s="12" t="s">
        <v>238</v>
      </c>
      <c r="D137" s="25" t="s">
        <v>243</v>
      </c>
      <c r="E137" s="26" t="s">
        <v>244</v>
      </c>
      <c r="F137" s="40">
        <v>4179.99</v>
      </c>
      <c r="G137" s="117">
        <v>0.28000000000000003</v>
      </c>
      <c r="H137" s="118">
        <f t="shared" si="6"/>
        <v>1170.3972000000001</v>
      </c>
      <c r="I137" s="118">
        <f t="shared" si="5"/>
        <v>3009.5927999999994</v>
      </c>
    </row>
    <row r="138" spans="2:9" x14ac:dyDescent="0.25">
      <c r="B138" s="39"/>
      <c r="C138" s="12"/>
      <c r="D138" s="25"/>
      <c r="E138" s="26"/>
      <c r="F138" s="40"/>
    </row>
    <row r="139" spans="2:9" x14ac:dyDescent="0.25">
      <c r="B139" s="39" t="s">
        <v>215</v>
      </c>
      <c r="C139" s="12" t="s">
        <v>245</v>
      </c>
      <c r="D139" s="25" t="s">
        <v>246</v>
      </c>
      <c r="E139" s="26" t="s">
        <v>247</v>
      </c>
      <c r="F139" s="40">
        <v>450</v>
      </c>
      <c r="G139" s="117">
        <v>0.15</v>
      </c>
      <c r="H139" s="118">
        <f t="shared" si="6"/>
        <v>67.5</v>
      </c>
      <c r="I139" s="118">
        <f t="shared" si="5"/>
        <v>382.5</v>
      </c>
    </row>
    <row r="140" spans="2:9" x14ac:dyDescent="0.25">
      <c r="B140" s="39"/>
      <c r="C140" s="12" t="s">
        <v>245</v>
      </c>
      <c r="D140" s="25" t="s">
        <v>248</v>
      </c>
      <c r="E140" s="26" t="s">
        <v>249</v>
      </c>
      <c r="F140" s="40">
        <v>1350</v>
      </c>
      <c r="G140" s="117">
        <v>0.15</v>
      </c>
      <c r="H140" s="118">
        <f t="shared" si="6"/>
        <v>202.5</v>
      </c>
      <c r="I140" s="118">
        <f t="shared" si="5"/>
        <v>1147.5</v>
      </c>
    </row>
    <row r="141" spans="2:9" x14ac:dyDescent="0.25">
      <c r="B141" s="39"/>
      <c r="C141" s="12" t="s">
        <v>245</v>
      </c>
      <c r="D141" s="25" t="s">
        <v>250</v>
      </c>
      <c r="E141" s="26" t="s">
        <v>251</v>
      </c>
      <c r="F141" s="40">
        <v>2250</v>
      </c>
      <c r="G141" s="117">
        <v>0.15</v>
      </c>
      <c r="H141" s="118">
        <f t="shared" si="6"/>
        <v>337.5</v>
      </c>
      <c r="I141" s="118">
        <f t="shared" si="5"/>
        <v>1912.5</v>
      </c>
    </row>
    <row r="142" spans="2:9" x14ac:dyDescent="0.25">
      <c r="B142" s="39"/>
      <c r="C142" s="12"/>
      <c r="D142" s="25"/>
      <c r="E142" s="26"/>
      <c r="F142" s="4"/>
    </row>
    <row r="143" spans="2:9" x14ac:dyDescent="0.25">
      <c r="B143" s="39" t="s">
        <v>252</v>
      </c>
      <c r="C143" s="12" t="s">
        <v>189</v>
      </c>
      <c r="D143" s="25" t="s">
        <v>253</v>
      </c>
      <c r="E143" s="26" t="s">
        <v>254</v>
      </c>
      <c r="F143" s="40">
        <v>1615</v>
      </c>
      <c r="G143" s="117">
        <v>0.28000000000000003</v>
      </c>
      <c r="H143" s="118">
        <f t="shared" si="6"/>
        <v>452.20000000000005</v>
      </c>
      <c r="I143" s="118">
        <f t="shared" si="5"/>
        <v>1162.8</v>
      </c>
    </row>
    <row r="144" spans="2:9" x14ac:dyDescent="0.25">
      <c r="B144" s="39"/>
      <c r="C144" s="12" t="s">
        <v>189</v>
      </c>
      <c r="D144" s="25" t="s">
        <v>255</v>
      </c>
      <c r="E144" s="26" t="s">
        <v>256</v>
      </c>
      <c r="F144" s="40">
        <v>1934</v>
      </c>
      <c r="G144" s="117">
        <v>0.28000000000000003</v>
      </c>
      <c r="H144" s="118">
        <f t="shared" si="6"/>
        <v>541.5200000000001</v>
      </c>
      <c r="I144" s="118">
        <f t="shared" si="5"/>
        <v>1392.48</v>
      </c>
    </row>
    <row r="145" spans="2:9" x14ac:dyDescent="0.25">
      <c r="B145" s="39"/>
      <c r="C145" s="12" t="s">
        <v>189</v>
      </c>
      <c r="D145" s="25" t="s">
        <v>257</v>
      </c>
      <c r="E145" s="26" t="s">
        <v>258</v>
      </c>
      <c r="F145" s="40">
        <v>2288</v>
      </c>
      <c r="G145" s="117">
        <v>0.28000000000000003</v>
      </c>
      <c r="H145" s="118">
        <f t="shared" si="6"/>
        <v>640.6400000000001</v>
      </c>
      <c r="I145" s="118">
        <f t="shared" si="5"/>
        <v>1647.36</v>
      </c>
    </row>
    <row r="146" spans="2:9" x14ac:dyDescent="0.25">
      <c r="B146" s="39"/>
      <c r="C146" s="12" t="s">
        <v>189</v>
      </c>
      <c r="D146" s="25" t="s">
        <v>259</v>
      </c>
      <c r="E146" s="26" t="s">
        <v>260</v>
      </c>
      <c r="F146" s="40">
        <v>1899</v>
      </c>
      <c r="G146" s="117">
        <v>0.28000000000000003</v>
      </c>
      <c r="H146" s="118">
        <f t="shared" si="6"/>
        <v>531.72</v>
      </c>
      <c r="I146" s="118">
        <f t="shared" si="5"/>
        <v>1367.28</v>
      </c>
    </row>
    <row r="147" spans="2:9" x14ac:dyDescent="0.25">
      <c r="B147" s="39"/>
      <c r="C147" s="12" t="s">
        <v>189</v>
      </c>
      <c r="D147" s="25" t="s">
        <v>261</v>
      </c>
      <c r="E147" s="26" t="s">
        <v>262</v>
      </c>
      <c r="F147" s="40">
        <v>2205</v>
      </c>
      <c r="G147" s="117">
        <v>0.28000000000000003</v>
      </c>
      <c r="H147" s="118">
        <f t="shared" si="6"/>
        <v>617.40000000000009</v>
      </c>
      <c r="I147" s="118">
        <f t="shared" si="5"/>
        <v>1587.6</v>
      </c>
    </row>
    <row r="148" spans="2:9" x14ac:dyDescent="0.25">
      <c r="B148" s="39"/>
      <c r="C148" s="12" t="s">
        <v>189</v>
      </c>
      <c r="D148" s="25" t="s">
        <v>263</v>
      </c>
      <c r="E148" s="26" t="s">
        <v>264</v>
      </c>
      <c r="F148" s="40">
        <v>2548</v>
      </c>
      <c r="G148" s="117">
        <v>0.28000000000000003</v>
      </c>
      <c r="H148" s="118">
        <f t="shared" si="6"/>
        <v>713.44</v>
      </c>
      <c r="I148" s="118">
        <f t="shared" si="5"/>
        <v>1834.56</v>
      </c>
    </row>
    <row r="149" spans="2:9" x14ac:dyDescent="0.25">
      <c r="B149" s="39"/>
      <c r="C149" s="12"/>
      <c r="D149" s="25"/>
      <c r="E149" s="26"/>
      <c r="F149" s="40"/>
    </row>
    <row r="150" spans="2:9" x14ac:dyDescent="0.25">
      <c r="B150" s="39"/>
      <c r="C150" s="12" t="s">
        <v>202</v>
      </c>
      <c r="D150" s="25" t="s">
        <v>265</v>
      </c>
      <c r="E150" s="26" t="s">
        <v>266</v>
      </c>
      <c r="F150" s="40">
        <v>1025</v>
      </c>
      <c r="G150" s="117">
        <v>0.28000000000000003</v>
      </c>
      <c r="H150" s="118">
        <f t="shared" si="6"/>
        <v>287</v>
      </c>
      <c r="I150" s="118">
        <f t="shared" si="5"/>
        <v>738</v>
      </c>
    </row>
    <row r="151" spans="2:9" x14ac:dyDescent="0.25">
      <c r="B151" s="39"/>
      <c r="C151" s="12" t="s">
        <v>202</v>
      </c>
      <c r="D151" s="25" t="s">
        <v>267</v>
      </c>
      <c r="E151" s="26" t="s">
        <v>268</v>
      </c>
      <c r="F151" s="40">
        <v>1320</v>
      </c>
      <c r="G151" s="117">
        <v>0.28000000000000003</v>
      </c>
      <c r="H151" s="118">
        <f t="shared" si="6"/>
        <v>369.6</v>
      </c>
      <c r="I151" s="118">
        <f t="shared" si="5"/>
        <v>950.4</v>
      </c>
    </row>
    <row r="152" spans="2:9" x14ac:dyDescent="0.25">
      <c r="B152" s="39"/>
      <c r="C152" s="12" t="s">
        <v>202</v>
      </c>
      <c r="D152" s="25" t="s">
        <v>269</v>
      </c>
      <c r="E152" s="26" t="s">
        <v>270</v>
      </c>
      <c r="F152" s="40">
        <v>1627</v>
      </c>
      <c r="G152" s="117">
        <v>0.28000000000000003</v>
      </c>
      <c r="H152" s="118">
        <f t="shared" si="6"/>
        <v>455.56000000000006</v>
      </c>
      <c r="I152" s="118">
        <f t="shared" si="5"/>
        <v>1171.44</v>
      </c>
    </row>
    <row r="153" spans="2:9" x14ac:dyDescent="0.25">
      <c r="B153" s="39"/>
      <c r="C153" s="12" t="s">
        <v>202</v>
      </c>
      <c r="D153" s="25" t="s">
        <v>271</v>
      </c>
      <c r="E153" s="26" t="s">
        <v>272</v>
      </c>
      <c r="F153" s="40">
        <v>1179</v>
      </c>
      <c r="G153" s="117">
        <v>0.28000000000000003</v>
      </c>
      <c r="H153" s="118">
        <f t="shared" si="6"/>
        <v>330.12</v>
      </c>
      <c r="I153" s="118">
        <f t="shared" ref="I153:I215" si="7">F153-H153</f>
        <v>848.88</v>
      </c>
    </row>
    <row r="154" spans="2:9" x14ac:dyDescent="0.25">
      <c r="B154" s="39"/>
      <c r="C154" s="12" t="s">
        <v>202</v>
      </c>
      <c r="D154" s="25" t="s">
        <v>273</v>
      </c>
      <c r="E154" s="26" t="s">
        <v>274</v>
      </c>
      <c r="F154" s="40">
        <v>1473</v>
      </c>
      <c r="G154" s="117">
        <v>0.28000000000000003</v>
      </c>
      <c r="H154" s="118">
        <f t="shared" si="6"/>
        <v>412.44000000000005</v>
      </c>
      <c r="I154" s="118">
        <f t="shared" si="7"/>
        <v>1060.56</v>
      </c>
    </row>
    <row r="155" spans="2:9" x14ac:dyDescent="0.25">
      <c r="B155" s="39"/>
      <c r="C155" s="12" t="s">
        <v>202</v>
      </c>
      <c r="D155" s="25" t="s">
        <v>275</v>
      </c>
      <c r="E155" s="26" t="s">
        <v>276</v>
      </c>
      <c r="F155" s="40">
        <v>1781</v>
      </c>
      <c r="G155" s="117">
        <v>0.28000000000000003</v>
      </c>
      <c r="H155" s="118">
        <f t="shared" si="6"/>
        <v>498.68000000000006</v>
      </c>
      <c r="I155" s="118">
        <f t="shared" si="7"/>
        <v>1282.32</v>
      </c>
    </row>
    <row r="156" spans="2:9" x14ac:dyDescent="0.25">
      <c r="B156" s="39"/>
      <c r="C156" s="12"/>
      <c r="D156" s="25"/>
      <c r="E156" s="26"/>
      <c r="F156" s="40"/>
    </row>
    <row r="157" spans="2:9" x14ac:dyDescent="0.25">
      <c r="B157" s="39"/>
      <c r="C157" s="12" t="s">
        <v>202</v>
      </c>
      <c r="D157" s="25" t="s">
        <v>277</v>
      </c>
      <c r="E157" s="26" t="s">
        <v>278</v>
      </c>
      <c r="F157" s="40">
        <v>648</v>
      </c>
      <c r="G157" s="117">
        <v>0.28000000000000003</v>
      </c>
      <c r="H157" s="118">
        <f t="shared" si="6"/>
        <v>181.44000000000003</v>
      </c>
      <c r="I157" s="118">
        <f t="shared" si="7"/>
        <v>466.55999999999995</v>
      </c>
    </row>
    <row r="158" spans="2:9" x14ac:dyDescent="0.25">
      <c r="B158" s="39"/>
      <c r="C158" s="12" t="s">
        <v>202</v>
      </c>
      <c r="D158" s="25" t="s">
        <v>279</v>
      </c>
      <c r="E158" s="26" t="s">
        <v>280</v>
      </c>
      <c r="F158" s="40">
        <v>943</v>
      </c>
      <c r="G158" s="117">
        <v>0.28000000000000003</v>
      </c>
      <c r="H158" s="118">
        <f t="shared" si="6"/>
        <v>264.04000000000002</v>
      </c>
      <c r="I158" s="118">
        <f t="shared" si="7"/>
        <v>678.96</v>
      </c>
    </row>
    <row r="159" spans="2:9" x14ac:dyDescent="0.25">
      <c r="B159" s="39"/>
      <c r="C159" s="12" t="s">
        <v>202</v>
      </c>
      <c r="D159" s="25" t="s">
        <v>281</v>
      </c>
      <c r="E159" s="26" t="s">
        <v>282</v>
      </c>
      <c r="F159" s="40">
        <v>1250</v>
      </c>
      <c r="G159" s="117">
        <v>0.28000000000000003</v>
      </c>
      <c r="H159" s="118">
        <f t="shared" si="6"/>
        <v>350.00000000000006</v>
      </c>
      <c r="I159" s="118">
        <f t="shared" si="7"/>
        <v>900</v>
      </c>
    </row>
    <row r="160" spans="2:9" x14ac:dyDescent="0.25">
      <c r="B160" s="27"/>
      <c r="C160" s="24"/>
      <c r="D160" s="25"/>
      <c r="E160" s="26"/>
      <c r="F160" s="4"/>
    </row>
    <row r="161" spans="2:9" x14ac:dyDescent="0.25">
      <c r="B161" s="29" t="s">
        <v>78</v>
      </c>
      <c r="C161" s="24" t="s">
        <v>216</v>
      </c>
      <c r="D161" s="25" t="s">
        <v>283</v>
      </c>
      <c r="E161" s="26" t="s">
        <v>284</v>
      </c>
      <c r="F161" s="4">
        <v>213</v>
      </c>
      <c r="G161" s="117">
        <v>0.15</v>
      </c>
      <c r="H161" s="118">
        <f t="shared" si="6"/>
        <v>31.95</v>
      </c>
      <c r="I161" s="118">
        <f t="shared" si="7"/>
        <v>181.05</v>
      </c>
    </row>
    <row r="162" spans="2:9" x14ac:dyDescent="0.25">
      <c r="B162" s="27"/>
      <c r="C162" s="24" t="s">
        <v>216</v>
      </c>
      <c r="D162" s="25" t="s">
        <v>285</v>
      </c>
      <c r="E162" s="26" t="s">
        <v>286</v>
      </c>
      <c r="F162" s="4">
        <v>639</v>
      </c>
      <c r="G162" s="117">
        <v>0.15</v>
      </c>
      <c r="H162" s="118">
        <f t="shared" si="6"/>
        <v>95.85</v>
      </c>
      <c r="I162" s="118">
        <f t="shared" si="7"/>
        <v>543.15</v>
      </c>
    </row>
    <row r="163" spans="2:9" x14ac:dyDescent="0.25">
      <c r="B163" s="27"/>
      <c r="C163" s="24" t="s">
        <v>216</v>
      </c>
      <c r="D163" s="25" t="s">
        <v>287</v>
      </c>
      <c r="E163" s="26" t="s">
        <v>288</v>
      </c>
      <c r="F163" s="4">
        <v>1065</v>
      </c>
      <c r="G163" s="117">
        <v>0.15</v>
      </c>
      <c r="H163" s="118">
        <f t="shared" si="6"/>
        <v>159.75</v>
      </c>
      <c r="I163" s="118">
        <f t="shared" si="7"/>
        <v>905.25</v>
      </c>
    </row>
    <row r="164" spans="2:9" x14ac:dyDescent="0.25">
      <c r="B164" s="27"/>
      <c r="C164" s="24"/>
      <c r="D164" s="25"/>
      <c r="E164" s="26"/>
      <c r="F164" s="4"/>
    </row>
    <row r="165" spans="2:9" x14ac:dyDescent="0.25">
      <c r="B165" s="41" t="s">
        <v>85</v>
      </c>
      <c r="C165" s="12" t="s">
        <v>289</v>
      </c>
      <c r="D165" s="25" t="s">
        <v>290</v>
      </c>
      <c r="E165" s="26" t="s">
        <v>291</v>
      </c>
      <c r="F165" s="4">
        <v>141</v>
      </c>
      <c r="G165" s="117">
        <v>0.28000000000000003</v>
      </c>
      <c r="H165" s="118">
        <f t="shared" si="6"/>
        <v>39.480000000000004</v>
      </c>
      <c r="I165" s="118">
        <f t="shared" si="7"/>
        <v>101.52</v>
      </c>
    </row>
    <row r="166" spans="2:9" x14ac:dyDescent="0.25">
      <c r="B166" s="27"/>
      <c r="C166" s="12" t="s">
        <v>289</v>
      </c>
      <c r="D166" s="25" t="s">
        <v>292</v>
      </c>
      <c r="E166" s="26" t="s">
        <v>293</v>
      </c>
      <c r="F166" s="4">
        <v>423</v>
      </c>
      <c r="G166" s="117">
        <v>0.28000000000000003</v>
      </c>
      <c r="H166" s="118">
        <f t="shared" si="6"/>
        <v>118.44000000000001</v>
      </c>
      <c r="I166" s="118">
        <f t="shared" si="7"/>
        <v>304.56</v>
      </c>
    </row>
    <row r="167" spans="2:9" x14ac:dyDescent="0.25">
      <c r="B167" s="27"/>
      <c r="C167" s="12" t="s">
        <v>289</v>
      </c>
      <c r="D167" s="25" t="s">
        <v>294</v>
      </c>
      <c r="E167" s="26" t="s">
        <v>295</v>
      </c>
      <c r="F167" s="4">
        <v>705</v>
      </c>
      <c r="G167" s="117">
        <v>0.28000000000000003</v>
      </c>
      <c r="H167" s="118">
        <f t="shared" si="6"/>
        <v>197.4</v>
      </c>
      <c r="I167" s="118">
        <f t="shared" si="7"/>
        <v>507.6</v>
      </c>
    </row>
    <row r="168" spans="2:9" x14ac:dyDescent="0.25">
      <c r="B168" s="27"/>
      <c r="C168" s="24"/>
      <c r="D168" s="25"/>
      <c r="E168" s="32"/>
      <c r="F168" s="4"/>
    </row>
    <row r="169" spans="2:9" x14ac:dyDescent="0.25">
      <c r="B169" s="29" t="s">
        <v>130</v>
      </c>
      <c r="C169" s="24" t="s">
        <v>296</v>
      </c>
      <c r="D169" s="25" t="s">
        <v>297</v>
      </c>
      <c r="E169" s="26" t="s">
        <v>298</v>
      </c>
      <c r="F169" s="4">
        <v>141</v>
      </c>
      <c r="G169" s="117">
        <v>0.15</v>
      </c>
      <c r="H169" s="118">
        <f t="shared" si="6"/>
        <v>21.15</v>
      </c>
      <c r="I169" s="118">
        <f t="shared" si="7"/>
        <v>119.85</v>
      </c>
    </row>
    <row r="170" spans="2:9" x14ac:dyDescent="0.25">
      <c r="B170" s="27"/>
      <c r="C170" s="24" t="s">
        <v>296</v>
      </c>
      <c r="D170" s="25" t="s">
        <v>299</v>
      </c>
      <c r="E170" s="26" t="s">
        <v>300</v>
      </c>
      <c r="F170" s="4">
        <v>423</v>
      </c>
      <c r="G170" s="117">
        <v>0.15</v>
      </c>
      <c r="H170" s="118">
        <f t="shared" si="6"/>
        <v>63.449999999999996</v>
      </c>
      <c r="I170" s="118">
        <f t="shared" si="7"/>
        <v>359.55</v>
      </c>
    </row>
    <row r="171" spans="2:9" x14ac:dyDescent="0.25">
      <c r="B171" s="27"/>
      <c r="C171" s="24" t="s">
        <v>296</v>
      </c>
      <c r="D171" s="25" t="s">
        <v>301</v>
      </c>
      <c r="E171" s="26" t="s">
        <v>302</v>
      </c>
      <c r="F171" s="4">
        <v>705</v>
      </c>
      <c r="G171" s="117">
        <v>0.15</v>
      </c>
      <c r="H171" s="118">
        <f t="shared" si="6"/>
        <v>105.75</v>
      </c>
      <c r="I171" s="118">
        <f t="shared" si="7"/>
        <v>599.25</v>
      </c>
    </row>
    <row r="172" spans="2:9" x14ac:dyDescent="0.25">
      <c r="B172" s="27"/>
      <c r="C172" s="24"/>
      <c r="D172" s="25"/>
      <c r="E172" s="26"/>
      <c r="F172" s="40"/>
    </row>
    <row r="173" spans="2:9" x14ac:dyDescent="0.25">
      <c r="B173" s="27" t="s">
        <v>303</v>
      </c>
      <c r="C173" s="24" t="s">
        <v>224</v>
      </c>
      <c r="D173" s="25" t="s">
        <v>304</v>
      </c>
      <c r="E173" s="26" t="s">
        <v>305</v>
      </c>
      <c r="F173" s="40">
        <v>1999</v>
      </c>
      <c r="G173" s="117">
        <v>0.28000000000000003</v>
      </c>
      <c r="H173" s="118">
        <f t="shared" si="6"/>
        <v>559.72</v>
      </c>
      <c r="I173" s="118">
        <f t="shared" si="7"/>
        <v>1439.28</v>
      </c>
    </row>
    <row r="174" spans="2:9" x14ac:dyDescent="0.25">
      <c r="B174" s="39"/>
      <c r="C174" s="24" t="s">
        <v>224</v>
      </c>
      <c r="D174" s="25" t="s">
        <v>306</v>
      </c>
      <c r="E174" s="26" t="s">
        <v>307</v>
      </c>
      <c r="F174" s="40">
        <v>2499</v>
      </c>
      <c r="G174" s="117">
        <v>0.28000000000000003</v>
      </c>
      <c r="H174" s="118">
        <f t="shared" si="6"/>
        <v>699.72</v>
      </c>
      <c r="I174" s="118">
        <f t="shared" si="7"/>
        <v>1799.28</v>
      </c>
    </row>
    <row r="175" spans="2:9" x14ac:dyDescent="0.25">
      <c r="B175" s="39"/>
      <c r="C175" s="24" t="s">
        <v>224</v>
      </c>
      <c r="D175" s="25" t="s">
        <v>308</v>
      </c>
      <c r="E175" s="26" t="s">
        <v>309</v>
      </c>
      <c r="F175" s="40">
        <v>2999</v>
      </c>
      <c r="G175" s="117">
        <v>0.28000000000000003</v>
      </c>
      <c r="H175" s="118">
        <f t="shared" si="6"/>
        <v>839.72</v>
      </c>
      <c r="I175" s="118">
        <f t="shared" si="7"/>
        <v>2159.2799999999997</v>
      </c>
    </row>
    <row r="176" spans="2:9" x14ac:dyDescent="0.25">
      <c r="B176" s="39"/>
      <c r="C176" s="24"/>
      <c r="D176" s="25"/>
      <c r="E176" s="26"/>
      <c r="F176" s="40"/>
    </row>
    <row r="177" spans="2:9" x14ac:dyDescent="0.25">
      <c r="B177" s="39"/>
      <c r="C177" s="24" t="s">
        <v>231</v>
      </c>
      <c r="D177" s="25" t="s">
        <v>310</v>
      </c>
      <c r="E177" s="26" t="s">
        <v>311</v>
      </c>
      <c r="F177" s="40">
        <v>2399.9899999999998</v>
      </c>
      <c r="G177" s="117">
        <v>0.28000000000000003</v>
      </c>
      <c r="H177" s="118">
        <f t="shared" ref="H177:H239" si="8">F177*G177</f>
        <v>671.99720000000002</v>
      </c>
      <c r="I177" s="118">
        <f t="shared" si="7"/>
        <v>1727.9927999999998</v>
      </c>
    </row>
    <row r="178" spans="2:9" x14ac:dyDescent="0.25">
      <c r="B178" s="39"/>
      <c r="C178" s="24" t="s">
        <v>231</v>
      </c>
      <c r="D178" s="25" t="s">
        <v>312</v>
      </c>
      <c r="E178" s="26" t="s">
        <v>313</v>
      </c>
      <c r="F178" s="40">
        <v>2889.99</v>
      </c>
      <c r="G178" s="117">
        <v>0.28000000000000003</v>
      </c>
      <c r="H178" s="118">
        <f t="shared" si="8"/>
        <v>809.19720000000007</v>
      </c>
      <c r="I178" s="118">
        <f t="shared" si="7"/>
        <v>2080.7927999999997</v>
      </c>
    </row>
    <row r="179" spans="2:9" x14ac:dyDescent="0.25">
      <c r="B179" s="39"/>
      <c r="C179" s="24" t="s">
        <v>231</v>
      </c>
      <c r="D179" s="25" t="s">
        <v>314</v>
      </c>
      <c r="E179" s="26" t="s">
        <v>315</v>
      </c>
      <c r="F179" s="40">
        <v>3379.99</v>
      </c>
      <c r="G179" s="117">
        <v>0.28000000000000003</v>
      </c>
      <c r="H179" s="118">
        <f t="shared" si="8"/>
        <v>946.3972</v>
      </c>
      <c r="I179" s="118">
        <f t="shared" si="7"/>
        <v>2433.5927999999999</v>
      </c>
    </row>
    <row r="180" spans="2:9" x14ac:dyDescent="0.25">
      <c r="B180" s="39"/>
      <c r="C180" s="24"/>
      <c r="D180" s="25"/>
      <c r="E180" s="26"/>
      <c r="F180" s="40"/>
      <c r="G180" s="117"/>
    </row>
    <row r="181" spans="2:9" x14ac:dyDescent="0.25">
      <c r="B181" s="39"/>
      <c r="C181" s="24" t="s">
        <v>238</v>
      </c>
      <c r="D181" s="25" t="s">
        <v>316</v>
      </c>
      <c r="E181" s="26" t="s">
        <v>317</v>
      </c>
      <c r="F181" s="40">
        <v>2199.9899999999998</v>
      </c>
      <c r="G181" s="117">
        <v>0.28000000000000003</v>
      </c>
      <c r="H181" s="118">
        <f t="shared" si="8"/>
        <v>615.99720000000002</v>
      </c>
      <c r="I181" s="118">
        <f t="shared" si="7"/>
        <v>1583.9927999999998</v>
      </c>
    </row>
    <row r="182" spans="2:9" x14ac:dyDescent="0.25">
      <c r="B182" s="39"/>
      <c r="C182" s="24" t="s">
        <v>238</v>
      </c>
      <c r="D182" s="25" t="s">
        <v>318</v>
      </c>
      <c r="E182" s="26" t="s">
        <v>319</v>
      </c>
      <c r="F182" s="40">
        <v>2689.99</v>
      </c>
      <c r="G182" s="117">
        <v>0.28000000000000003</v>
      </c>
      <c r="H182" s="118">
        <f t="shared" si="8"/>
        <v>753.19720000000007</v>
      </c>
      <c r="I182" s="118">
        <f t="shared" si="7"/>
        <v>1936.7927999999997</v>
      </c>
    </row>
    <row r="183" spans="2:9" x14ac:dyDescent="0.25">
      <c r="B183" s="27"/>
      <c r="C183" s="24" t="s">
        <v>238</v>
      </c>
      <c r="D183" s="25" t="s">
        <v>320</v>
      </c>
      <c r="E183" s="26" t="s">
        <v>321</v>
      </c>
      <c r="F183" s="40">
        <v>3179.99</v>
      </c>
      <c r="G183" s="117">
        <v>0.28000000000000003</v>
      </c>
      <c r="H183" s="118">
        <f t="shared" si="8"/>
        <v>890.3972</v>
      </c>
      <c r="I183" s="118">
        <f t="shared" si="7"/>
        <v>2289.5927999999999</v>
      </c>
    </row>
    <row r="184" spans="2:9" x14ac:dyDescent="0.25">
      <c r="B184" s="27"/>
      <c r="C184" s="24"/>
      <c r="D184" s="25"/>
      <c r="E184" s="26"/>
      <c r="F184" s="40"/>
    </row>
    <row r="185" spans="2:9" x14ac:dyDescent="0.25">
      <c r="B185" s="29" t="s">
        <v>78</v>
      </c>
      <c r="C185" s="24" t="s">
        <v>245</v>
      </c>
      <c r="D185" s="25" t="s">
        <v>322</v>
      </c>
      <c r="E185" s="26" t="s">
        <v>323</v>
      </c>
      <c r="F185" s="4">
        <v>246</v>
      </c>
      <c r="G185" s="117">
        <v>0.15</v>
      </c>
      <c r="H185" s="118">
        <f t="shared" si="8"/>
        <v>36.9</v>
      </c>
      <c r="I185" s="118">
        <f t="shared" si="7"/>
        <v>209.1</v>
      </c>
    </row>
    <row r="186" spans="2:9" x14ac:dyDescent="0.25">
      <c r="B186" s="27"/>
      <c r="C186" s="24" t="s">
        <v>245</v>
      </c>
      <c r="D186" s="25" t="s">
        <v>324</v>
      </c>
      <c r="E186" s="26" t="s">
        <v>325</v>
      </c>
      <c r="F186" s="40">
        <v>738</v>
      </c>
      <c r="G186" s="117">
        <v>0.15</v>
      </c>
      <c r="H186" s="118">
        <f t="shared" si="8"/>
        <v>110.7</v>
      </c>
      <c r="I186" s="118">
        <f t="shared" si="7"/>
        <v>627.29999999999995</v>
      </c>
    </row>
    <row r="187" spans="2:9" x14ac:dyDescent="0.25">
      <c r="B187" s="27"/>
      <c r="C187" s="24" t="s">
        <v>245</v>
      </c>
      <c r="D187" s="25" t="s">
        <v>326</v>
      </c>
      <c r="E187" s="26" t="s">
        <v>327</v>
      </c>
      <c r="F187" s="40">
        <v>1230</v>
      </c>
      <c r="G187" s="117">
        <v>0.15</v>
      </c>
      <c r="H187" s="118">
        <f t="shared" si="8"/>
        <v>184.5</v>
      </c>
      <c r="I187" s="118">
        <f t="shared" si="7"/>
        <v>1045.5</v>
      </c>
    </row>
    <row r="188" spans="2:9" x14ac:dyDescent="0.25">
      <c r="B188" s="27"/>
      <c r="C188" s="24"/>
      <c r="D188" s="25"/>
      <c r="E188" s="26"/>
      <c r="F188" s="4"/>
    </row>
    <row r="189" spans="2:9" x14ac:dyDescent="0.25">
      <c r="B189" s="29" t="s">
        <v>85</v>
      </c>
      <c r="C189" s="24" t="s">
        <v>328</v>
      </c>
      <c r="D189" s="25" t="s">
        <v>329</v>
      </c>
      <c r="E189" s="26" t="s">
        <v>330</v>
      </c>
      <c r="F189" s="4">
        <v>204</v>
      </c>
      <c r="G189" s="117">
        <v>0.28000000000000003</v>
      </c>
      <c r="H189" s="118">
        <f t="shared" si="8"/>
        <v>57.120000000000005</v>
      </c>
      <c r="I189" s="118">
        <f t="shared" si="7"/>
        <v>146.88</v>
      </c>
    </row>
    <row r="190" spans="2:9" x14ac:dyDescent="0.25">
      <c r="B190" s="27"/>
      <c r="C190" s="24" t="s">
        <v>328</v>
      </c>
      <c r="D190" s="25" t="s">
        <v>331</v>
      </c>
      <c r="E190" s="26" t="s">
        <v>332</v>
      </c>
      <c r="F190" s="40">
        <v>612</v>
      </c>
      <c r="G190" s="117">
        <v>0.28000000000000003</v>
      </c>
      <c r="H190" s="118">
        <f t="shared" si="8"/>
        <v>171.36</v>
      </c>
      <c r="I190" s="118">
        <f t="shared" si="7"/>
        <v>440.64</v>
      </c>
    </row>
    <row r="191" spans="2:9" x14ac:dyDescent="0.25">
      <c r="B191" s="27"/>
      <c r="C191" s="24" t="s">
        <v>328</v>
      </c>
      <c r="D191" s="25" t="s">
        <v>333</v>
      </c>
      <c r="E191" s="26" t="s">
        <v>334</v>
      </c>
      <c r="F191" s="40">
        <v>1020</v>
      </c>
      <c r="G191" s="117">
        <v>0.28000000000000003</v>
      </c>
      <c r="H191" s="118">
        <f t="shared" si="8"/>
        <v>285.60000000000002</v>
      </c>
      <c r="I191" s="118">
        <f t="shared" si="7"/>
        <v>734.4</v>
      </c>
    </row>
    <row r="192" spans="2:9" x14ac:dyDescent="0.25">
      <c r="B192" s="27"/>
      <c r="C192" s="24"/>
      <c r="D192" s="25"/>
      <c r="E192" s="32"/>
      <c r="F192" s="4"/>
    </row>
    <row r="193" spans="2:9" x14ac:dyDescent="0.25">
      <c r="B193" s="29" t="s">
        <v>130</v>
      </c>
      <c r="C193" s="24" t="s">
        <v>335</v>
      </c>
      <c r="D193" s="25" t="s">
        <v>336</v>
      </c>
      <c r="E193" s="26" t="s">
        <v>337</v>
      </c>
      <c r="F193" s="4">
        <v>204</v>
      </c>
      <c r="G193" s="117">
        <v>0.15</v>
      </c>
      <c r="H193" s="118">
        <f t="shared" si="8"/>
        <v>30.599999999999998</v>
      </c>
      <c r="I193" s="118">
        <f t="shared" si="7"/>
        <v>173.4</v>
      </c>
    </row>
    <row r="194" spans="2:9" x14ac:dyDescent="0.25">
      <c r="B194" s="27"/>
      <c r="C194" s="24" t="s">
        <v>335</v>
      </c>
      <c r="D194" s="25" t="s">
        <v>338</v>
      </c>
      <c r="E194" s="26" t="s">
        <v>339</v>
      </c>
      <c r="F194" s="40">
        <v>612</v>
      </c>
      <c r="G194" s="117">
        <v>0.15</v>
      </c>
      <c r="H194" s="118">
        <f t="shared" si="8"/>
        <v>91.8</v>
      </c>
      <c r="I194" s="118">
        <f t="shared" si="7"/>
        <v>520.20000000000005</v>
      </c>
    </row>
    <row r="195" spans="2:9" x14ac:dyDescent="0.25">
      <c r="B195" s="27"/>
      <c r="C195" s="24" t="s">
        <v>335</v>
      </c>
      <c r="D195" s="25" t="s">
        <v>340</v>
      </c>
      <c r="E195" s="26" t="s">
        <v>341</v>
      </c>
      <c r="F195" s="40">
        <v>1020</v>
      </c>
      <c r="G195" s="117">
        <v>0.15</v>
      </c>
      <c r="H195" s="118">
        <f t="shared" si="8"/>
        <v>153</v>
      </c>
      <c r="I195" s="118">
        <f t="shared" si="7"/>
        <v>867</v>
      </c>
    </row>
    <row r="196" spans="2:9" x14ac:dyDescent="0.25">
      <c r="B196" s="27"/>
      <c r="C196" s="24"/>
      <c r="D196" s="25"/>
      <c r="E196" s="26"/>
      <c r="F196" s="4"/>
    </row>
    <row r="197" spans="2:9" x14ac:dyDescent="0.25">
      <c r="B197" s="19" t="s">
        <v>342</v>
      </c>
      <c r="C197" s="20"/>
      <c r="D197" s="36"/>
      <c r="E197" s="37"/>
      <c r="F197" s="38"/>
    </row>
    <row r="198" spans="2:9" x14ac:dyDescent="0.25">
      <c r="B198" s="27" t="s">
        <v>343</v>
      </c>
      <c r="C198" s="24" t="s">
        <v>344</v>
      </c>
      <c r="D198" s="25" t="s">
        <v>345</v>
      </c>
      <c r="E198" s="26" t="s">
        <v>346</v>
      </c>
      <c r="F198" s="40">
        <v>785</v>
      </c>
      <c r="G198" s="117">
        <v>0.28000000000000003</v>
      </c>
      <c r="H198" s="118">
        <f t="shared" si="8"/>
        <v>219.8</v>
      </c>
      <c r="I198" s="118">
        <f t="shared" si="7"/>
        <v>565.20000000000005</v>
      </c>
    </row>
    <row r="199" spans="2:9" x14ac:dyDescent="0.25">
      <c r="B199" s="27"/>
      <c r="C199" s="24" t="s">
        <v>344</v>
      </c>
      <c r="D199" s="25" t="s">
        <v>347</v>
      </c>
      <c r="E199" s="26" t="s">
        <v>348</v>
      </c>
      <c r="F199" s="40">
        <v>991</v>
      </c>
      <c r="G199" s="117">
        <v>0.28000000000000003</v>
      </c>
      <c r="H199" s="118">
        <f t="shared" si="8"/>
        <v>277.48</v>
      </c>
      <c r="I199" s="118">
        <f t="shared" si="7"/>
        <v>713.52</v>
      </c>
    </row>
    <row r="200" spans="2:9" x14ac:dyDescent="0.25">
      <c r="B200" s="27"/>
      <c r="C200" s="24"/>
      <c r="D200" s="25"/>
      <c r="E200" s="26"/>
      <c r="F200" s="40"/>
    </row>
    <row r="201" spans="2:9" x14ac:dyDescent="0.25">
      <c r="B201" s="27"/>
      <c r="C201" s="24" t="s">
        <v>349</v>
      </c>
      <c r="D201" s="25" t="s">
        <v>350</v>
      </c>
      <c r="E201" s="26" t="s">
        <v>351</v>
      </c>
      <c r="F201" s="40">
        <v>728</v>
      </c>
      <c r="G201" s="117">
        <v>0.28000000000000003</v>
      </c>
      <c r="H201" s="118">
        <f t="shared" si="8"/>
        <v>203.84000000000003</v>
      </c>
      <c r="I201" s="118">
        <f t="shared" si="7"/>
        <v>524.16</v>
      </c>
    </row>
    <row r="202" spans="2:9" x14ac:dyDescent="0.25">
      <c r="B202" s="27"/>
      <c r="C202" s="24" t="s">
        <v>349</v>
      </c>
      <c r="D202" s="25" t="s">
        <v>352</v>
      </c>
      <c r="E202" s="26" t="s">
        <v>353</v>
      </c>
      <c r="F202" s="40">
        <v>934</v>
      </c>
      <c r="G202" s="117">
        <v>0.28000000000000003</v>
      </c>
      <c r="H202" s="118">
        <f t="shared" si="8"/>
        <v>261.52000000000004</v>
      </c>
      <c r="I202" s="118">
        <f t="shared" si="7"/>
        <v>672.48</v>
      </c>
    </row>
    <row r="203" spans="2:9" x14ac:dyDescent="0.25">
      <c r="B203" s="27"/>
      <c r="C203" s="24"/>
      <c r="D203" s="25"/>
      <c r="E203" s="26"/>
      <c r="F203" s="40"/>
    </row>
    <row r="204" spans="2:9" x14ac:dyDescent="0.25">
      <c r="B204" s="29" t="s">
        <v>21</v>
      </c>
      <c r="C204" s="24" t="s">
        <v>354</v>
      </c>
      <c r="D204" s="25" t="s">
        <v>355</v>
      </c>
      <c r="E204" s="26" t="s">
        <v>356</v>
      </c>
      <c r="F204" s="4">
        <v>156</v>
      </c>
      <c r="G204" s="117">
        <v>0.15</v>
      </c>
      <c r="H204" s="118">
        <f t="shared" si="8"/>
        <v>23.4</v>
      </c>
      <c r="I204" s="118">
        <f t="shared" si="7"/>
        <v>132.6</v>
      </c>
    </row>
    <row r="205" spans="2:9" x14ac:dyDescent="0.25">
      <c r="B205" s="27"/>
      <c r="C205" s="24" t="s">
        <v>354</v>
      </c>
      <c r="D205" s="25" t="s">
        <v>357</v>
      </c>
      <c r="E205" s="26" t="s">
        <v>358</v>
      </c>
      <c r="F205" s="4">
        <v>468</v>
      </c>
      <c r="G205" s="117">
        <v>0.15</v>
      </c>
      <c r="H205" s="118">
        <f t="shared" si="8"/>
        <v>70.2</v>
      </c>
      <c r="I205" s="118">
        <f t="shared" si="7"/>
        <v>397.8</v>
      </c>
    </row>
    <row r="206" spans="2:9" x14ac:dyDescent="0.25">
      <c r="B206" s="27"/>
      <c r="C206" s="24" t="s">
        <v>354</v>
      </c>
      <c r="D206" s="25" t="s">
        <v>359</v>
      </c>
      <c r="E206" s="26" t="s">
        <v>360</v>
      </c>
      <c r="F206" s="4">
        <v>780</v>
      </c>
      <c r="G206" s="117">
        <v>0.15</v>
      </c>
      <c r="H206" s="118">
        <f t="shared" si="8"/>
        <v>117</v>
      </c>
      <c r="I206" s="118">
        <f t="shared" si="7"/>
        <v>663</v>
      </c>
    </row>
    <row r="207" spans="2:9" x14ac:dyDescent="0.25">
      <c r="B207" s="27"/>
      <c r="C207" s="24"/>
      <c r="D207" s="25"/>
      <c r="E207" s="26"/>
      <c r="F207" s="4"/>
    </row>
    <row r="208" spans="2:9" x14ac:dyDescent="0.25">
      <c r="B208" s="27" t="s">
        <v>361</v>
      </c>
      <c r="C208" s="24" t="s">
        <v>202</v>
      </c>
      <c r="D208" s="25" t="s">
        <v>362</v>
      </c>
      <c r="E208" s="26" t="s">
        <v>363</v>
      </c>
      <c r="F208" s="42">
        <v>1556</v>
      </c>
      <c r="G208" s="117">
        <v>0.28000000000000003</v>
      </c>
      <c r="H208" s="118">
        <f t="shared" si="8"/>
        <v>435.68000000000006</v>
      </c>
      <c r="I208" s="118">
        <f t="shared" si="7"/>
        <v>1120.32</v>
      </c>
    </row>
    <row r="209" spans="2:9" x14ac:dyDescent="0.25">
      <c r="B209" s="29"/>
      <c r="C209" s="24" t="s">
        <v>202</v>
      </c>
      <c r="D209" s="25" t="s">
        <v>364</v>
      </c>
      <c r="E209" s="26" t="s">
        <v>365</v>
      </c>
      <c r="F209" s="42">
        <v>1981</v>
      </c>
      <c r="G209" s="117">
        <v>0.28000000000000003</v>
      </c>
      <c r="H209" s="118">
        <f t="shared" si="8"/>
        <v>554.68000000000006</v>
      </c>
      <c r="I209" s="118">
        <f t="shared" si="7"/>
        <v>1426.32</v>
      </c>
    </row>
    <row r="210" spans="2:9" x14ac:dyDescent="0.25">
      <c r="B210" s="29"/>
      <c r="C210" s="24"/>
      <c r="D210" s="25"/>
      <c r="E210" s="26"/>
      <c r="F210" s="43"/>
    </row>
    <row r="211" spans="2:9" x14ac:dyDescent="0.25">
      <c r="B211" s="29"/>
      <c r="C211" s="24" t="s">
        <v>202</v>
      </c>
      <c r="D211" s="25" t="s">
        <v>366</v>
      </c>
      <c r="E211" s="26" t="s">
        <v>367</v>
      </c>
      <c r="F211" s="42">
        <v>1710</v>
      </c>
      <c r="G211" s="117">
        <v>0.28000000000000003</v>
      </c>
      <c r="H211" s="118">
        <f t="shared" si="8"/>
        <v>478.80000000000007</v>
      </c>
      <c r="I211" s="118">
        <f t="shared" si="7"/>
        <v>1231.1999999999998</v>
      </c>
    </row>
    <row r="212" spans="2:9" x14ac:dyDescent="0.25">
      <c r="B212" s="29"/>
      <c r="C212" s="24" t="s">
        <v>202</v>
      </c>
      <c r="D212" s="25" t="s">
        <v>368</v>
      </c>
      <c r="E212" s="26" t="s">
        <v>369</v>
      </c>
      <c r="F212" s="42">
        <v>2135</v>
      </c>
      <c r="G212" s="117">
        <v>0.28000000000000003</v>
      </c>
      <c r="H212" s="118">
        <f t="shared" si="8"/>
        <v>597.80000000000007</v>
      </c>
      <c r="I212" s="118">
        <f t="shared" si="7"/>
        <v>1537.1999999999998</v>
      </c>
    </row>
    <row r="213" spans="2:9" x14ac:dyDescent="0.25">
      <c r="B213" s="29"/>
      <c r="C213" s="24"/>
      <c r="D213" s="25"/>
      <c r="E213" s="26"/>
      <c r="F213" s="42"/>
    </row>
    <row r="214" spans="2:9" x14ac:dyDescent="0.25">
      <c r="B214" s="29"/>
      <c r="C214" s="24" t="s">
        <v>231</v>
      </c>
      <c r="D214" s="25" t="s">
        <v>370</v>
      </c>
      <c r="E214" s="26" t="s">
        <v>371</v>
      </c>
      <c r="F214" s="42">
        <v>2889</v>
      </c>
      <c r="G214" s="117">
        <v>0.28000000000000003</v>
      </c>
      <c r="H214" s="118">
        <f t="shared" si="8"/>
        <v>808.92000000000007</v>
      </c>
      <c r="I214" s="118">
        <f t="shared" si="7"/>
        <v>2080.08</v>
      </c>
    </row>
    <row r="215" spans="2:9" x14ac:dyDescent="0.25">
      <c r="B215" s="29"/>
      <c r="C215" s="24" t="s">
        <v>231</v>
      </c>
      <c r="D215" s="25" t="s">
        <v>372</v>
      </c>
      <c r="E215" s="26" t="s">
        <v>373</v>
      </c>
      <c r="F215" s="42">
        <v>3379</v>
      </c>
      <c r="G215" s="117">
        <v>0.28000000000000003</v>
      </c>
      <c r="H215" s="118">
        <f t="shared" si="8"/>
        <v>946.12000000000012</v>
      </c>
      <c r="I215" s="118">
        <f t="shared" si="7"/>
        <v>2432.88</v>
      </c>
    </row>
    <row r="216" spans="2:9" x14ac:dyDescent="0.25">
      <c r="B216" s="29"/>
      <c r="C216" s="24"/>
      <c r="D216" s="25"/>
      <c r="E216" s="26"/>
      <c r="F216" s="42"/>
    </row>
    <row r="217" spans="2:9" x14ac:dyDescent="0.25">
      <c r="B217" s="29"/>
      <c r="C217" s="24" t="s">
        <v>238</v>
      </c>
      <c r="D217" s="25" t="s">
        <v>374</v>
      </c>
      <c r="E217" s="26" t="s">
        <v>375</v>
      </c>
      <c r="F217" s="42">
        <v>2689</v>
      </c>
      <c r="G217" s="117">
        <v>0.28000000000000003</v>
      </c>
      <c r="H217" s="118">
        <f t="shared" si="8"/>
        <v>752.92000000000007</v>
      </c>
      <c r="I217" s="118">
        <f t="shared" ref="I217:I280" si="9">F217-H217</f>
        <v>1936.08</v>
      </c>
    </row>
    <row r="218" spans="2:9" x14ac:dyDescent="0.25">
      <c r="B218" s="29"/>
      <c r="C218" s="24" t="s">
        <v>238</v>
      </c>
      <c r="D218" s="25" t="s">
        <v>376</v>
      </c>
      <c r="E218" s="26" t="s">
        <v>377</v>
      </c>
      <c r="F218" s="42">
        <v>3179</v>
      </c>
      <c r="G218" s="117">
        <v>0.28000000000000003</v>
      </c>
      <c r="H218" s="118">
        <f t="shared" si="8"/>
        <v>890.12000000000012</v>
      </c>
      <c r="I218" s="118">
        <f t="shared" si="9"/>
        <v>2288.88</v>
      </c>
    </row>
    <row r="219" spans="2:9" x14ac:dyDescent="0.25">
      <c r="B219" s="29"/>
      <c r="C219" s="24"/>
      <c r="D219" s="25"/>
      <c r="E219" s="26"/>
      <c r="F219" s="4"/>
    </row>
    <row r="220" spans="2:9" x14ac:dyDescent="0.25">
      <c r="B220" s="29" t="s">
        <v>21</v>
      </c>
      <c r="C220" s="24" t="s">
        <v>378</v>
      </c>
      <c r="D220" s="25" t="s">
        <v>379</v>
      </c>
      <c r="E220" s="26" t="s">
        <v>380</v>
      </c>
      <c r="F220" s="4">
        <v>210</v>
      </c>
      <c r="G220" s="117">
        <v>0.15</v>
      </c>
      <c r="H220" s="118">
        <f t="shared" si="8"/>
        <v>31.5</v>
      </c>
      <c r="I220" s="118">
        <f t="shared" si="9"/>
        <v>178.5</v>
      </c>
    </row>
    <row r="221" spans="2:9" x14ac:dyDescent="0.25">
      <c r="B221" s="29"/>
      <c r="C221" s="24" t="s">
        <v>378</v>
      </c>
      <c r="D221" s="25" t="s">
        <v>381</v>
      </c>
      <c r="E221" s="26" t="s">
        <v>382</v>
      </c>
      <c r="F221" s="4">
        <v>630</v>
      </c>
      <c r="G221" s="117">
        <v>0.15</v>
      </c>
      <c r="H221" s="118">
        <f t="shared" si="8"/>
        <v>94.5</v>
      </c>
      <c r="I221" s="118">
        <f t="shared" si="9"/>
        <v>535.5</v>
      </c>
    </row>
    <row r="222" spans="2:9" x14ac:dyDescent="0.25">
      <c r="B222" s="29"/>
      <c r="C222" s="24" t="s">
        <v>378</v>
      </c>
      <c r="D222" s="25" t="s">
        <v>383</v>
      </c>
      <c r="E222" s="26" t="s">
        <v>384</v>
      </c>
      <c r="F222" s="4">
        <v>1050</v>
      </c>
      <c r="G222" s="117">
        <v>0.15</v>
      </c>
      <c r="H222" s="118">
        <f t="shared" si="8"/>
        <v>157.5</v>
      </c>
      <c r="I222" s="118">
        <f t="shared" si="9"/>
        <v>892.5</v>
      </c>
    </row>
    <row r="223" spans="2:9" x14ac:dyDescent="0.25">
      <c r="B223" s="29"/>
      <c r="C223" s="24"/>
      <c r="D223" s="25"/>
      <c r="E223" s="26"/>
      <c r="F223" s="4"/>
    </row>
    <row r="224" spans="2:9" x14ac:dyDescent="0.25">
      <c r="B224" s="23" t="s">
        <v>385</v>
      </c>
      <c r="C224" s="24" t="s">
        <v>386</v>
      </c>
      <c r="D224" s="25" t="s">
        <v>387</v>
      </c>
      <c r="E224" s="26" t="s">
        <v>388</v>
      </c>
      <c r="F224" s="4">
        <v>831</v>
      </c>
      <c r="G224" s="117">
        <v>0.28000000000000003</v>
      </c>
      <c r="H224" s="118">
        <f t="shared" si="8"/>
        <v>232.68000000000004</v>
      </c>
      <c r="I224" s="118">
        <f t="shared" si="9"/>
        <v>598.31999999999994</v>
      </c>
    </row>
    <row r="225" spans="2:9" x14ac:dyDescent="0.25">
      <c r="B225" s="29"/>
      <c r="C225" s="24" t="s">
        <v>386</v>
      </c>
      <c r="D225" s="25" t="s">
        <v>389</v>
      </c>
      <c r="E225" s="26" t="s">
        <v>390</v>
      </c>
      <c r="F225" s="4">
        <v>968</v>
      </c>
      <c r="G225" s="117">
        <v>0.28000000000000003</v>
      </c>
      <c r="H225" s="118">
        <f t="shared" si="8"/>
        <v>271.04000000000002</v>
      </c>
      <c r="I225" s="118">
        <f t="shared" si="9"/>
        <v>696.96</v>
      </c>
    </row>
    <row r="226" spans="2:9" x14ac:dyDescent="0.25">
      <c r="B226" s="29"/>
      <c r="C226" s="24"/>
      <c r="D226" s="25"/>
      <c r="E226" s="26"/>
      <c r="F226" s="4"/>
    </row>
    <row r="227" spans="2:9" x14ac:dyDescent="0.25">
      <c r="B227" s="29"/>
      <c r="C227" s="24" t="s">
        <v>391</v>
      </c>
      <c r="D227" s="25" t="s">
        <v>392</v>
      </c>
      <c r="E227" s="26" t="s">
        <v>393</v>
      </c>
      <c r="F227" s="4">
        <v>156</v>
      </c>
      <c r="G227" s="117">
        <v>0.15</v>
      </c>
      <c r="H227" s="118">
        <f t="shared" si="8"/>
        <v>23.4</v>
      </c>
      <c r="I227" s="118">
        <f t="shared" si="9"/>
        <v>132.6</v>
      </c>
    </row>
    <row r="228" spans="2:9" x14ac:dyDescent="0.25">
      <c r="B228" s="29"/>
      <c r="C228" s="24" t="s">
        <v>391</v>
      </c>
      <c r="D228" s="25" t="s">
        <v>394</v>
      </c>
      <c r="E228" s="26" t="s">
        <v>395</v>
      </c>
      <c r="F228" s="4">
        <v>468</v>
      </c>
      <c r="G228" s="117">
        <v>0.15</v>
      </c>
      <c r="H228" s="118">
        <f t="shared" si="8"/>
        <v>70.2</v>
      </c>
      <c r="I228" s="118">
        <f t="shared" si="9"/>
        <v>397.8</v>
      </c>
    </row>
    <row r="229" spans="2:9" x14ac:dyDescent="0.25">
      <c r="B229" s="29"/>
      <c r="C229" s="24" t="s">
        <v>391</v>
      </c>
      <c r="D229" s="25" t="s">
        <v>396</v>
      </c>
      <c r="E229" s="26" t="s">
        <v>397</v>
      </c>
      <c r="F229" s="4">
        <v>780</v>
      </c>
      <c r="G229" s="117">
        <v>0.15</v>
      </c>
      <c r="H229" s="118">
        <f t="shared" si="8"/>
        <v>117</v>
      </c>
      <c r="I229" s="118">
        <f t="shared" si="9"/>
        <v>663</v>
      </c>
    </row>
    <row r="230" spans="2:9" x14ac:dyDescent="0.25">
      <c r="B230" s="29"/>
      <c r="C230" s="24"/>
      <c r="D230" s="25"/>
      <c r="E230" s="26"/>
      <c r="F230" s="4"/>
    </row>
    <row r="231" spans="2:9" x14ac:dyDescent="0.25">
      <c r="B231" s="27" t="s">
        <v>398</v>
      </c>
      <c r="C231" s="24" t="s">
        <v>344</v>
      </c>
      <c r="D231" s="25" t="s">
        <v>399</v>
      </c>
      <c r="E231" s="26" t="s">
        <v>400</v>
      </c>
      <c r="F231" s="40">
        <v>580</v>
      </c>
      <c r="G231" s="117">
        <v>0.28000000000000003</v>
      </c>
      <c r="H231" s="118">
        <f t="shared" si="8"/>
        <v>162.4</v>
      </c>
      <c r="I231" s="118">
        <f t="shared" si="9"/>
        <v>417.6</v>
      </c>
    </row>
    <row r="232" spans="2:9" x14ac:dyDescent="0.25">
      <c r="B232" s="27"/>
      <c r="C232" s="24" t="s">
        <v>344</v>
      </c>
      <c r="D232" s="25" t="s">
        <v>401</v>
      </c>
      <c r="E232" s="26" t="s">
        <v>402</v>
      </c>
      <c r="F232" s="40">
        <v>649</v>
      </c>
      <c r="G232" s="117">
        <v>0.28000000000000003</v>
      </c>
      <c r="H232" s="118">
        <f t="shared" si="8"/>
        <v>181.72000000000003</v>
      </c>
      <c r="I232" s="118">
        <f t="shared" si="9"/>
        <v>467.28</v>
      </c>
    </row>
    <row r="233" spans="2:9" x14ac:dyDescent="0.25">
      <c r="B233" s="27"/>
      <c r="C233" s="24" t="s">
        <v>403</v>
      </c>
      <c r="D233" s="25" t="s">
        <v>404</v>
      </c>
      <c r="E233" s="26" t="s">
        <v>405</v>
      </c>
      <c r="F233" s="40">
        <v>340</v>
      </c>
      <c r="G233" s="117">
        <v>0.28000000000000003</v>
      </c>
      <c r="H233" s="118">
        <f t="shared" si="8"/>
        <v>95.2</v>
      </c>
      <c r="I233" s="118">
        <f t="shared" si="9"/>
        <v>244.8</v>
      </c>
    </row>
    <row r="234" spans="2:9" x14ac:dyDescent="0.25">
      <c r="B234" s="27"/>
      <c r="C234" s="24" t="s">
        <v>403</v>
      </c>
      <c r="D234" s="25" t="s">
        <v>406</v>
      </c>
      <c r="E234" s="26" t="s">
        <v>407</v>
      </c>
      <c r="F234" s="40">
        <v>406</v>
      </c>
      <c r="G234" s="117">
        <v>0.28000000000000003</v>
      </c>
      <c r="H234" s="118">
        <f t="shared" si="8"/>
        <v>113.68</v>
      </c>
      <c r="I234" s="118">
        <f t="shared" si="9"/>
        <v>292.32</v>
      </c>
    </row>
    <row r="235" spans="2:9" x14ac:dyDescent="0.25">
      <c r="B235" s="27"/>
      <c r="C235" s="24" t="s">
        <v>403</v>
      </c>
      <c r="D235" s="25" t="s">
        <v>408</v>
      </c>
      <c r="E235" s="26" t="s">
        <v>409</v>
      </c>
      <c r="F235" s="40">
        <v>340</v>
      </c>
      <c r="G235" s="117">
        <v>0.28000000000000003</v>
      </c>
      <c r="H235" s="118">
        <f t="shared" si="8"/>
        <v>95.2</v>
      </c>
      <c r="I235" s="118">
        <f t="shared" si="9"/>
        <v>244.8</v>
      </c>
    </row>
    <row r="236" spans="2:9" x14ac:dyDescent="0.25">
      <c r="B236" s="27"/>
      <c r="C236" s="24" t="s">
        <v>403</v>
      </c>
      <c r="D236" s="25" t="s">
        <v>410</v>
      </c>
      <c r="E236" s="26" t="s">
        <v>411</v>
      </c>
      <c r="F236" s="40">
        <v>406</v>
      </c>
      <c r="G236" s="117">
        <v>0.28000000000000003</v>
      </c>
      <c r="H236" s="118">
        <f t="shared" si="8"/>
        <v>113.68</v>
      </c>
      <c r="I236" s="118">
        <f t="shared" si="9"/>
        <v>292.32</v>
      </c>
    </row>
    <row r="237" spans="2:9" x14ac:dyDescent="0.25">
      <c r="B237" s="27"/>
      <c r="C237" s="24"/>
      <c r="D237" s="25"/>
      <c r="E237" s="32"/>
      <c r="F237" s="40"/>
    </row>
    <row r="238" spans="2:9" x14ac:dyDescent="0.25">
      <c r="B238" s="27"/>
      <c r="C238" s="24" t="s">
        <v>349</v>
      </c>
      <c r="D238" s="25" t="s">
        <v>412</v>
      </c>
      <c r="E238" s="26" t="s">
        <v>413</v>
      </c>
      <c r="F238" s="40">
        <v>523</v>
      </c>
      <c r="G238" s="117">
        <v>0.28000000000000003</v>
      </c>
      <c r="H238" s="118">
        <f t="shared" si="8"/>
        <v>146.44000000000003</v>
      </c>
      <c r="I238" s="118">
        <f t="shared" si="9"/>
        <v>376.55999999999995</v>
      </c>
    </row>
    <row r="239" spans="2:9" x14ac:dyDescent="0.25">
      <c r="B239" s="27"/>
      <c r="C239" s="24" t="s">
        <v>349</v>
      </c>
      <c r="D239" s="25" t="s">
        <v>414</v>
      </c>
      <c r="E239" s="26" t="s">
        <v>415</v>
      </c>
      <c r="F239" s="40">
        <v>592</v>
      </c>
      <c r="G239" s="117">
        <v>0.28000000000000003</v>
      </c>
      <c r="H239" s="118">
        <f t="shared" si="8"/>
        <v>165.76000000000002</v>
      </c>
      <c r="I239" s="118">
        <f t="shared" si="9"/>
        <v>426.24</v>
      </c>
    </row>
    <row r="240" spans="2:9" x14ac:dyDescent="0.25">
      <c r="B240" s="27"/>
      <c r="C240" s="24"/>
      <c r="D240" s="25"/>
      <c r="E240" s="26"/>
      <c r="F240" s="40"/>
    </row>
    <row r="241" spans="2:9" x14ac:dyDescent="0.25">
      <c r="B241" s="29" t="s">
        <v>78</v>
      </c>
      <c r="C241" s="24" t="s">
        <v>416</v>
      </c>
      <c r="D241" s="25" t="s">
        <v>417</v>
      </c>
      <c r="E241" s="26" t="s">
        <v>418</v>
      </c>
      <c r="F241" s="4">
        <v>84</v>
      </c>
      <c r="G241" s="117">
        <v>0.15</v>
      </c>
      <c r="H241" s="118">
        <f t="shared" ref="H241:H303" si="10">F241*G241</f>
        <v>12.6</v>
      </c>
      <c r="I241" s="118">
        <f t="shared" si="9"/>
        <v>71.400000000000006</v>
      </c>
    </row>
    <row r="242" spans="2:9" x14ac:dyDescent="0.25">
      <c r="B242" s="27"/>
      <c r="C242" s="24" t="s">
        <v>416</v>
      </c>
      <c r="D242" s="25" t="s">
        <v>419</v>
      </c>
      <c r="E242" s="26" t="s">
        <v>420</v>
      </c>
      <c r="F242" s="4">
        <v>252</v>
      </c>
      <c r="G242" s="117">
        <v>0.15</v>
      </c>
      <c r="H242" s="118">
        <f t="shared" si="10"/>
        <v>37.799999999999997</v>
      </c>
      <c r="I242" s="118">
        <f t="shared" si="9"/>
        <v>214.2</v>
      </c>
    </row>
    <row r="243" spans="2:9" x14ac:dyDescent="0.25">
      <c r="B243" s="27"/>
      <c r="C243" s="24" t="s">
        <v>416</v>
      </c>
      <c r="D243" s="25" t="s">
        <v>421</v>
      </c>
      <c r="E243" s="26" t="s">
        <v>422</v>
      </c>
      <c r="F243" s="4">
        <v>420</v>
      </c>
      <c r="G243" s="117">
        <v>0.15</v>
      </c>
      <c r="H243" s="118">
        <f t="shared" si="10"/>
        <v>63</v>
      </c>
      <c r="I243" s="118">
        <f t="shared" si="9"/>
        <v>357</v>
      </c>
    </row>
    <row r="244" spans="2:9" x14ac:dyDescent="0.25">
      <c r="B244" s="27"/>
      <c r="C244" s="24"/>
      <c r="D244" s="25"/>
      <c r="E244" s="26"/>
      <c r="F244" s="4"/>
    </row>
    <row r="245" spans="2:9" x14ac:dyDescent="0.25">
      <c r="B245" s="29" t="s">
        <v>85</v>
      </c>
      <c r="C245" s="24" t="s">
        <v>423</v>
      </c>
      <c r="D245" s="25" t="s">
        <v>424</v>
      </c>
      <c r="E245" s="26" t="s">
        <v>425</v>
      </c>
      <c r="F245" s="4">
        <v>72</v>
      </c>
      <c r="G245" s="117">
        <v>0.28000000000000003</v>
      </c>
      <c r="H245" s="118">
        <f t="shared" si="10"/>
        <v>20.160000000000004</v>
      </c>
      <c r="I245" s="118">
        <f t="shared" si="9"/>
        <v>51.839999999999996</v>
      </c>
    </row>
    <row r="246" spans="2:9" x14ac:dyDescent="0.25">
      <c r="B246" s="27"/>
      <c r="C246" s="24" t="s">
        <v>423</v>
      </c>
      <c r="D246" s="25" t="s">
        <v>426</v>
      </c>
      <c r="E246" s="26" t="s">
        <v>427</v>
      </c>
      <c r="F246" s="4">
        <v>216</v>
      </c>
      <c r="G246" s="117">
        <v>0.28000000000000003</v>
      </c>
      <c r="H246" s="118">
        <f t="shared" si="10"/>
        <v>60.480000000000004</v>
      </c>
      <c r="I246" s="118">
        <f t="shared" si="9"/>
        <v>155.51999999999998</v>
      </c>
    </row>
    <row r="247" spans="2:9" x14ac:dyDescent="0.25">
      <c r="B247" s="27"/>
      <c r="C247" s="24" t="s">
        <v>423</v>
      </c>
      <c r="D247" s="25" t="s">
        <v>428</v>
      </c>
      <c r="E247" s="26" t="s">
        <v>429</v>
      </c>
      <c r="F247" s="4">
        <v>360</v>
      </c>
      <c r="G247" s="117">
        <v>0.28000000000000003</v>
      </c>
      <c r="H247" s="118">
        <f t="shared" si="10"/>
        <v>100.80000000000001</v>
      </c>
      <c r="I247" s="118">
        <f t="shared" si="9"/>
        <v>259.2</v>
      </c>
    </row>
    <row r="248" spans="2:9" x14ac:dyDescent="0.25">
      <c r="B248" s="27"/>
      <c r="C248" s="24"/>
      <c r="D248" s="25"/>
      <c r="E248" s="32"/>
      <c r="F248" s="4"/>
    </row>
    <row r="249" spans="2:9" x14ac:dyDescent="0.25">
      <c r="B249" s="29" t="s">
        <v>93</v>
      </c>
      <c r="C249" s="24" t="s">
        <v>430</v>
      </c>
      <c r="D249" s="25" t="s">
        <v>431</v>
      </c>
      <c r="E249" s="26" t="s">
        <v>432</v>
      </c>
      <c r="F249" s="4">
        <v>72</v>
      </c>
      <c r="G249" s="117">
        <v>0.15</v>
      </c>
      <c r="H249" s="118">
        <f t="shared" si="10"/>
        <v>10.799999999999999</v>
      </c>
      <c r="I249" s="118">
        <f t="shared" si="9"/>
        <v>61.2</v>
      </c>
    </row>
    <row r="250" spans="2:9" x14ac:dyDescent="0.25">
      <c r="B250" s="27"/>
      <c r="C250" s="24" t="s">
        <v>430</v>
      </c>
      <c r="D250" s="25" t="s">
        <v>433</v>
      </c>
      <c r="E250" s="26" t="s">
        <v>434</v>
      </c>
      <c r="F250" s="4">
        <v>216</v>
      </c>
      <c r="G250" s="117">
        <v>0.15</v>
      </c>
      <c r="H250" s="118">
        <f t="shared" si="10"/>
        <v>32.4</v>
      </c>
      <c r="I250" s="118">
        <f t="shared" si="9"/>
        <v>183.6</v>
      </c>
    </row>
    <row r="251" spans="2:9" x14ac:dyDescent="0.25">
      <c r="B251" s="27"/>
      <c r="C251" s="24" t="s">
        <v>430</v>
      </c>
      <c r="D251" s="25" t="s">
        <v>435</v>
      </c>
      <c r="E251" s="26" t="s">
        <v>436</v>
      </c>
      <c r="F251" s="4">
        <v>360</v>
      </c>
      <c r="G251" s="117">
        <v>0.15</v>
      </c>
      <c r="H251" s="118">
        <f t="shared" si="10"/>
        <v>54</v>
      </c>
      <c r="I251" s="118">
        <f t="shared" si="9"/>
        <v>306</v>
      </c>
    </row>
    <row r="252" spans="2:9" x14ac:dyDescent="0.25">
      <c r="B252" s="27"/>
      <c r="C252" s="24"/>
      <c r="D252" s="25"/>
      <c r="E252" s="26"/>
      <c r="F252" s="4"/>
    </row>
    <row r="253" spans="2:9" x14ac:dyDescent="0.25">
      <c r="B253" s="27" t="s">
        <v>437</v>
      </c>
      <c r="C253" s="24" t="s">
        <v>202</v>
      </c>
      <c r="D253" s="25" t="s">
        <v>438</v>
      </c>
      <c r="E253" s="26" t="s">
        <v>439</v>
      </c>
      <c r="F253" s="30">
        <v>1238</v>
      </c>
      <c r="G253" s="117">
        <v>0.28000000000000003</v>
      </c>
      <c r="H253" s="118">
        <f t="shared" si="10"/>
        <v>346.64000000000004</v>
      </c>
      <c r="I253" s="118">
        <f t="shared" si="9"/>
        <v>891.3599999999999</v>
      </c>
    </row>
    <row r="254" spans="2:9" x14ac:dyDescent="0.25">
      <c r="B254" s="29"/>
      <c r="C254" s="24" t="s">
        <v>202</v>
      </c>
      <c r="D254" s="25" t="s">
        <v>440</v>
      </c>
      <c r="E254" s="26" t="s">
        <v>441</v>
      </c>
      <c r="F254" s="30">
        <v>1450</v>
      </c>
      <c r="G254" s="117">
        <v>0.28000000000000003</v>
      </c>
      <c r="H254" s="118">
        <f t="shared" si="10"/>
        <v>406.00000000000006</v>
      </c>
      <c r="I254" s="118">
        <f t="shared" si="9"/>
        <v>1044</v>
      </c>
    </row>
    <row r="255" spans="2:9" x14ac:dyDescent="0.25">
      <c r="B255" s="29"/>
      <c r="C255" s="24" t="s">
        <v>202</v>
      </c>
      <c r="D255" s="25" t="s">
        <v>442</v>
      </c>
      <c r="E255" s="26" t="s">
        <v>443</v>
      </c>
      <c r="F255" s="30">
        <v>1391</v>
      </c>
      <c r="G255" s="117">
        <v>0.28000000000000003</v>
      </c>
      <c r="H255" s="118">
        <f t="shared" si="10"/>
        <v>389.48</v>
      </c>
      <c r="I255" s="118">
        <f t="shared" si="9"/>
        <v>1001.52</v>
      </c>
    </row>
    <row r="256" spans="2:9" x14ac:dyDescent="0.25">
      <c r="B256" s="29"/>
      <c r="C256" s="24" t="s">
        <v>202</v>
      </c>
      <c r="D256" s="25" t="s">
        <v>444</v>
      </c>
      <c r="E256" s="26" t="s">
        <v>445</v>
      </c>
      <c r="F256" s="30">
        <v>1604</v>
      </c>
      <c r="G256" s="117">
        <v>0.28000000000000003</v>
      </c>
      <c r="H256" s="118">
        <f t="shared" si="10"/>
        <v>449.12000000000006</v>
      </c>
      <c r="I256" s="118">
        <f t="shared" si="9"/>
        <v>1154.8799999999999</v>
      </c>
    </row>
    <row r="257" spans="2:9" x14ac:dyDescent="0.25">
      <c r="B257" s="29"/>
      <c r="C257" s="24"/>
      <c r="D257" s="25"/>
      <c r="E257" s="26"/>
      <c r="F257" s="30"/>
    </row>
    <row r="258" spans="2:9" x14ac:dyDescent="0.25">
      <c r="B258" s="29"/>
      <c r="C258" s="24" t="s">
        <v>231</v>
      </c>
      <c r="D258" s="25" t="s">
        <v>446</v>
      </c>
      <c r="E258" s="26" t="s">
        <v>447</v>
      </c>
      <c r="F258" s="30">
        <v>2571</v>
      </c>
      <c r="G258" s="117">
        <v>0.28000000000000003</v>
      </c>
      <c r="H258" s="118">
        <f t="shared" si="10"/>
        <v>719.88000000000011</v>
      </c>
      <c r="I258" s="118">
        <f t="shared" si="9"/>
        <v>1851.12</v>
      </c>
    </row>
    <row r="259" spans="2:9" x14ac:dyDescent="0.25">
      <c r="B259" s="29"/>
      <c r="C259" s="24" t="s">
        <v>231</v>
      </c>
      <c r="D259" s="25" t="s">
        <v>448</v>
      </c>
      <c r="E259" s="26" t="s">
        <v>449</v>
      </c>
      <c r="F259" s="30">
        <v>3061</v>
      </c>
      <c r="G259" s="117">
        <v>0.28000000000000003</v>
      </c>
      <c r="H259" s="118">
        <f t="shared" si="10"/>
        <v>857.08</v>
      </c>
      <c r="I259" s="118">
        <f t="shared" si="9"/>
        <v>2203.92</v>
      </c>
    </row>
    <row r="260" spans="2:9" x14ac:dyDescent="0.25">
      <c r="B260" s="29"/>
      <c r="C260" s="24"/>
      <c r="D260" s="25"/>
      <c r="E260" s="26"/>
      <c r="F260" s="30"/>
    </row>
    <row r="261" spans="2:9" x14ac:dyDescent="0.25">
      <c r="B261" s="29"/>
      <c r="C261" s="24" t="s">
        <v>238</v>
      </c>
      <c r="D261" s="25" t="s">
        <v>450</v>
      </c>
      <c r="E261" s="26" t="s">
        <v>451</v>
      </c>
      <c r="F261" s="30">
        <v>2371</v>
      </c>
      <c r="G261" s="117">
        <v>0.28000000000000003</v>
      </c>
      <c r="H261" s="118">
        <f t="shared" si="10"/>
        <v>663.88000000000011</v>
      </c>
      <c r="I261" s="118">
        <f t="shared" si="9"/>
        <v>1707.12</v>
      </c>
    </row>
    <row r="262" spans="2:9" x14ac:dyDescent="0.25">
      <c r="B262" s="29"/>
      <c r="C262" s="24" t="s">
        <v>238</v>
      </c>
      <c r="D262" s="25" t="s">
        <v>452</v>
      </c>
      <c r="E262" s="26" t="s">
        <v>453</v>
      </c>
      <c r="F262" s="30">
        <v>2861</v>
      </c>
      <c r="G262" s="117">
        <v>0.28000000000000003</v>
      </c>
      <c r="H262" s="118">
        <f t="shared" si="10"/>
        <v>801.08</v>
      </c>
      <c r="I262" s="118">
        <f t="shared" si="9"/>
        <v>2059.92</v>
      </c>
    </row>
    <row r="263" spans="2:9" x14ac:dyDescent="0.25">
      <c r="B263" s="29"/>
      <c r="C263" s="24"/>
      <c r="D263" s="25"/>
      <c r="E263" s="26"/>
      <c r="F263" s="30"/>
    </row>
    <row r="264" spans="2:9" x14ac:dyDescent="0.25">
      <c r="B264" s="29" t="s">
        <v>78</v>
      </c>
      <c r="C264" s="24" t="s">
        <v>378</v>
      </c>
      <c r="D264" s="25" t="s">
        <v>454</v>
      </c>
      <c r="E264" s="26" t="s">
        <v>455</v>
      </c>
      <c r="F264" s="30">
        <v>105</v>
      </c>
      <c r="G264" s="117">
        <v>0.15</v>
      </c>
      <c r="H264" s="118">
        <f t="shared" si="10"/>
        <v>15.75</v>
      </c>
      <c r="I264" s="118">
        <f t="shared" si="9"/>
        <v>89.25</v>
      </c>
    </row>
    <row r="265" spans="2:9" x14ac:dyDescent="0.25">
      <c r="B265" s="29"/>
      <c r="C265" s="24" t="s">
        <v>378</v>
      </c>
      <c r="D265" s="25" t="s">
        <v>456</v>
      </c>
      <c r="E265" s="26" t="s">
        <v>457</v>
      </c>
      <c r="F265" s="30">
        <v>315</v>
      </c>
      <c r="G265" s="117">
        <v>0.15</v>
      </c>
      <c r="H265" s="118">
        <f t="shared" si="10"/>
        <v>47.25</v>
      </c>
      <c r="I265" s="118">
        <f t="shared" si="9"/>
        <v>267.75</v>
      </c>
    </row>
    <row r="266" spans="2:9" x14ac:dyDescent="0.25">
      <c r="B266" s="29"/>
      <c r="C266" s="24" t="s">
        <v>378</v>
      </c>
      <c r="D266" s="25" t="s">
        <v>458</v>
      </c>
      <c r="E266" s="26" t="s">
        <v>459</v>
      </c>
      <c r="F266" s="30">
        <v>525</v>
      </c>
      <c r="G266" s="117">
        <v>0.15</v>
      </c>
      <c r="H266" s="118">
        <f t="shared" si="10"/>
        <v>78.75</v>
      </c>
      <c r="I266" s="118">
        <f t="shared" si="9"/>
        <v>446.25</v>
      </c>
    </row>
    <row r="267" spans="2:9" x14ac:dyDescent="0.25">
      <c r="B267" s="29"/>
      <c r="C267" s="24"/>
      <c r="D267" s="25"/>
      <c r="E267" s="26"/>
      <c r="F267" s="30"/>
    </row>
    <row r="268" spans="2:9" x14ac:dyDescent="0.25">
      <c r="B268" s="29" t="s">
        <v>85</v>
      </c>
      <c r="C268" s="24" t="s">
        <v>460</v>
      </c>
      <c r="D268" s="25" t="s">
        <v>461</v>
      </c>
      <c r="E268" s="26" t="s">
        <v>462</v>
      </c>
      <c r="F268" s="30">
        <v>105</v>
      </c>
      <c r="G268" s="117">
        <v>0.15</v>
      </c>
      <c r="H268" s="118">
        <f t="shared" si="10"/>
        <v>15.75</v>
      </c>
      <c r="I268" s="118">
        <f t="shared" si="9"/>
        <v>89.25</v>
      </c>
    </row>
    <row r="269" spans="2:9" x14ac:dyDescent="0.25">
      <c r="B269" s="29"/>
      <c r="C269" s="24" t="s">
        <v>460</v>
      </c>
      <c r="D269" s="25" t="s">
        <v>463</v>
      </c>
      <c r="E269" s="26" t="s">
        <v>464</v>
      </c>
      <c r="F269" s="30">
        <v>315</v>
      </c>
      <c r="G269" s="117">
        <v>0.15</v>
      </c>
      <c r="H269" s="118">
        <f t="shared" si="10"/>
        <v>47.25</v>
      </c>
      <c r="I269" s="118">
        <f t="shared" si="9"/>
        <v>267.75</v>
      </c>
    </row>
    <row r="270" spans="2:9" x14ac:dyDescent="0.25">
      <c r="B270" s="29"/>
      <c r="C270" s="24" t="s">
        <v>460</v>
      </c>
      <c r="D270" s="25" t="s">
        <v>465</v>
      </c>
      <c r="E270" s="26" t="s">
        <v>466</v>
      </c>
      <c r="F270" s="30">
        <v>525</v>
      </c>
      <c r="G270" s="117">
        <v>0.15</v>
      </c>
      <c r="H270" s="118">
        <f t="shared" si="10"/>
        <v>78.75</v>
      </c>
      <c r="I270" s="118">
        <f t="shared" si="9"/>
        <v>446.25</v>
      </c>
    </row>
    <row r="271" spans="2:9" x14ac:dyDescent="0.25">
      <c r="B271" s="29"/>
      <c r="C271" s="24"/>
      <c r="D271" s="25"/>
      <c r="E271" s="26"/>
      <c r="F271" s="30"/>
    </row>
    <row r="272" spans="2:9" x14ac:dyDescent="0.25">
      <c r="B272" s="29" t="s">
        <v>93</v>
      </c>
      <c r="C272" s="24" t="s">
        <v>467</v>
      </c>
      <c r="D272" s="25" t="s">
        <v>468</v>
      </c>
      <c r="E272" s="26" t="s">
        <v>469</v>
      </c>
      <c r="F272" s="30">
        <v>105</v>
      </c>
      <c r="G272" s="117">
        <v>0.15</v>
      </c>
      <c r="H272" s="118">
        <f t="shared" si="10"/>
        <v>15.75</v>
      </c>
      <c r="I272" s="118">
        <f t="shared" si="9"/>
        <v>89.25</v>
      </c>
    </row>
    <row r="273" spans="2:9" x14ac:dyDescent="0.25">
      <c r="B273" s="27"/>
      <c r="C273" s="24" t="s">
        <v>467</v>
      </c>
      <c r="D273" s="25" t="s">
        <v>470</v>
      </c>
      <c r="E273" s="26" t="s">
        <v>471</v>
      </c>
      <c r="F273" s="30">
        <v>315</v>
      </c>
      <c r="G273" s="117">
        <v>0.15</v>
      </c>
      <c r="H273" s="118">
        <f t="shared" si="10"/>
        <v>47.25</v>
      </c>
      <c r="I273" s="118">
        <f t="shared" si="9"/>
        <v>267.75</v>
      </c>
    </row>
    <row r="274" spans="2:9" x14ac:dyDescent="0.25">
      <c r="B274" s="27"/>
      <c r="C274" s="24" t="s">
        <v>467</v>
      </c>
      <c r="D274" s="25" t="s">
        <v>472</v>
      </c>
      <c r="E274" s="26" t="s">
        <v>473</v>
      </c>
      <c r="F274" s="30">
        <v>525</v>
      </c>
      <c r="G274" s="117">
        <v>0.15</v>
      </c>
      <c r="H274" s="118">
        <f t="shared" si="10"/>
        <v>78.75</v>
      </c>
      <c r="I274" s="118">
        <f t="shared" si="9"/>
        <v>446.25</v>
      </c>
    </row>
    <row r="275" spans="2:9" x14ac:dyDescent="0.25">
      <c r="B275" s="27"/>
      <c r="C275" s="24"/>
      <c r="D275" s="25"/>
      <c r="E275" s="26"/>
      <c r="F275" s="30"/>
    </row>
    <row r="276" spans="2:9" x14ac:dyDescent="0.25">
      <c r="B276" s="27" t="s">
        <v>474</v>
      </c>
      <c r="C276" s="24" t="s">
        <v>386</v>
      </c>
      <c r="D276" s="25" t="s">
        <v>475</v>
      </c>
      <c r="E276" s="26" t="s">
        <v>476</v>
      </c>
      <c r="F276" s="30">
        <v>626</v>
      </c>
      <c r="G276" s="117">
        <v>0.28000000000000003</v>
      </c>
      <c r="H276" s="118">
        <f t="shared" si="10"/>
        <v>175.28000000000003</v>
      </c>
      <c r="I276" s="118">
        <f t="shared" si="9"/>
        <v>450.71999999999997</v>
      </c>
    </row>
    <row r="277" spans="2:9" x14ac:dyDescent="0.25">
      <c r="B277" s="29"/>
      <c r="C277" s="24" t="s">
        <v>386</v>
      </c>
      <c r="D277" s="25" t="s">
        <v>477</v>
      </c>
      <c r="E277" s="26" t="s">
        <v>478</v>
      </c>
      <c r="F277" s="30">
        <v>790</v>
      </c>
      <c r="G277" s="117">
        <v>0.28000000000000003</v>
      </c>
      <c r="H277" s="118">
        <f t="shared" si="10"/>
        <v>221.20000000000002</v>
      </c>
      <c r="I277" s="118">
        <f t="shared" si="9"/>
        <v>568.79999999999995</v>
      </c>
    </row>
    <row r="278" spans="2:9" x14ac:dyDescent="0.25">
      <c r="B278" s="29"/>
      <c r="C278" s="24"/>
      <c r="D278" s="25"/>
      <c r="E278" s="26"/>
      <c r="F278" s="30"/>
    </row>
    <row r="279" spans="2:9" x14ac:dyDescent="0.25">
      <c r="B279" s="29" t="s">
        <v>78</v>
      </c>
      <c r="C279" s="24" t="s">
        <v>391</v>
      </c>
      <c r="D279" s="25" t="s">
        <v>479</v>
      </c>
      <c r="E279" s="26" t="s">
        <v>480</v>
      </c>
      <c r="F279" s="30">
        <v>84</v>
      </c>
      <c r="G279" s="117">
        <v>0.15</v>
      </c>
      <c r="H279" s="118">
        <f t="shared" si="10"/>
        <v>12.6</v>
      </c>
      <c r="I279" s="118">
        <f t="shared" si="9"/>
        <v>71.400000000000006</v>
      </c>
    </row>
    <row r="280" spans="2:9" x14ac:dyDescent="0.25">
      <c r="B280" s="29"/>
      <c r="C280" s="24" t="s">
        <v>391</v>
      </c>
      <c r="D280" s="25" t="s">
        <v>481</v>
      </c>
      <c r="E280" s="26" t="s">
        <v>482</v>
      </c>
      <c r="F280" s="30">
        <v>252</v>
      </c>
      <c r="G280" s="117">
        <v>0.15</v>
      </c>
      <c r="H280" s="118">
        <f t="shared" si="10"/>
        <v>37.799999999999997</v>
      </c>
      <c r="I280" s="118">
        <f t="shared" si="9"/>
        <v>214.2</v>
      </c>
    </row>
    <row r="281" spans="2:9" x14ac:dyDescent="0.25">
      <c r="B281" s="29"/>
      <c r="C281" s="24" t="s">
        <v>391</v>
      </c>
      <c r="D281" s="25" t="s">
        <v>483</v>
      </c>
      <c r="E281" s="26" t="s">
        <v>484</v>
      </c>
      <c r="F281" s="30">
        <v>420</v>
      </c>
      <c r="G281" s="117">
        <v>0.15</v>
      </c>
      <c r="H281" s="118">
        <f t="shared" si="10"/>
        <v>63</v>
      </c>
      <c r="I281" s="118">
        <f t="shared" ref="I281:I344" si="11">F281-H281</f>
        <v>357</v>
      </c>
    </row>
    <row r="282" spans="2:9" x14ac:dyDescent="0.25">
      <c r="B282" s="29"/>
      <c r="C282" s="24"/>
      <c r="D282" s="25"/>
      <c r="E282" s="26"/>
      <c r="F282" s="30"/>
    </row>
    <row r="283" spans="2:9" x14ac:dyDescent="0.25">
      <c r="B283" s="29" t="s">
        <v>85</v>
      </c>
      <c r="C283" s="24" t="s">
        <v>485</v>
      </c>
      <c r="D283" s="25" t="s">
        <v>486</v>
      </c>
      <c r="E283" s="26" t="s">
        <v>487</v>
      </c>
      <c r="F283" s="30">
        <v>72</v>
      </c>
      <c r="G283" s="117">
        <v>0.28000000000000003</v>
      </c>
      <c r="H283" s="118">
        <f t="shared" si="10"/>
        <v>20.160000000000004</v>
      </c>
      <c r="I283" s="118">
        <f t="shared" si="11"/>
        <v>51.839999999999996</v>
      </c>
    </row>
    <row r="284" spans="2:9" x14ac:dyDescent="0.25">
      <c r="B284" s="29"/>
      <c r="C284" s="24" t="s">
        <v>485</v>
      </c>
      <c r="D284" s="25" t="s">
        <v>488</v>
      </c>
      <c r="E284" s="26" t="s">
        <v>489</v>
      </c>
      <c r="F284" s="30">
        <v>216</v>
      </c>
      <c r="G284" s="117">
        <v>0.28000000000000003</v>
      </c>
      <c r="H284" s="118">
        <f t="shared" si="10"/>
        <v>60.480000000000004</v>
      </c>
      <c r="I284" s="118">
        <f t="shared" si="11"/>
        <v>155.51999999999998</v>
      </c>
    </row>
    <row r="285" spans="2:9" x14ac:dyDescent="0.25">
      <c r="B285" s="29"/>
      <c r="C285" s="24" t="s">
        <v>485</v>
      </c>
      <c r="D285" s="25" t="s">
        <v>490</v>
      </c>
      <c r="E285" s="26" t="s">
        <v>491</v>
      </c>
      <c r="F285" s="30">
        <v>360</v>
      </c>
      <c r="G285" s="117">
        <v>0.28000000000000003</v>
      </c>
      <c r="H285" s="118">
        <f t="shared" si="10"/>
        <v>100.80000000000001</v>
      </c>
      <c r="I285" s="118">
        <f t="shared" si="11"/>
        <v>259.2</v>
      </c>
    </row>
    <row r="286" spans="2:9" x14ac:dyDescent="0.25">
      <c r="B286" s="29"/>
      <c r="C286" s="24"/>
      <c r="D286" s="25"/>
      <c r="E286" s="26"/>
      <c r="F286" s="30"/>
    </row>
    <row r="287" spans="2:9" x14ac:dyDescent="0.25">
      <c r="B287" s="29" t="s">
        <v>93</v>
      </c>
      <c r="C287" s="24" t="s">
        <v>492</v>
      </c>
      <c r="D287" s="25" t="s">
        <v>493</v>
      </c>
      <c r="E287" s="26" t="s">
        <v>494</v>
      </c>
      <c r="F287" s="30">
        <v>72</v>
      </c>
      <c r="G287" s="117">
        <v>0.15</v>
      </c>
      <c r="H287" s="118">
        <f t="shared" si="10"/>
        <v>10.799999999999999</v>
      </c>
      <c r="I287" s="118">
        <f t="shared" si="11"/>
        <v>61.2</v>
      </c>
    </row>
    <row r="288" spans="2:9" x14ac:dyDescent="0.25">
      <c r="B288" s="29"/>
      <c r="C288" s="24" t="s">
        <v>492</v>
      </c>
      <c r="D288" s="25" t="s">
        <v>495</v>
      </c>
      <c r="E288" s="26" t="s">
        <v>496</v>
      </c>
      <c r="F288" s="30">
        <v>216</v>
      </c>
      <c r="G288" s="117">
        <v>0.15</v>
      </c>
      <c r="H288" s="118">
        <f t="shared" si="10"/>
        <v>32.4</v>
      </c>
      <c r="I288" s="118">
        <f t="shared" si="11"/>
        <v>183.6</v>
      </c>
    </row>
    <row r="289" spans="2:9" x14ac:dyDescent="0.25">
      <c r="B289" s="29"/>
      <c r="C289" s="24" t="s">
        <v>492</v>
      </c>
      <c r="D289" s="25" t="s">
        <v>497</v>
      </c>
      <c r="E289" s="26" t="s">
        <v>498</v>
      </c>
      <c r="F289" s="30">
        <v>360</v>
      </c>
      <c r="G289" s="117">
        <v>0.15</v>
      </c>
      <c r="H289" s="118">
        <f t="shared" si="10"/>
        <v>54</v>
      </c>
      <c r="I289" s="118">
        <f t="shared" si="11"/>
        <v>306</v>
      </c>
    </row>
    <row r="290" spans="2:9" x14ac:dyDescent="0.25">
      <c r="B290" s="27"/>
      <c r="C290" s="24"/>
      <c r="D290" s="25"/>
      <c r="E290" s="26"/>
      <c r="F290" s="30"/>
    </row>
    <row r="291" spans="2:9" x14ac:dyDescent="0.25">
      <c r="B291" s="44" t="s">
        <v>499</v>
      </c>
      <c r="C291" s="45"/>
      <c r="D291" s="46"/>
      <c r="E291" s="46"/>
      <c r="F291" s="47"/>
    </row>
    <row r="292" spans="2:9" x14ac:dyDescent="0.25">
      <c r="B292" s="23" t="s">
        <v>500</v>
      </c>
      <c r="C292" s="24" t="s">
        <v>501</v>
      </c>
      <c r="D292" s="25" t="s">
        <v>502</v>
      </c>
      <c r="E292" s="26" t="s">
        <v>503</v>
      </c>
      <c r="F292" s="4">
        <v>1875</v>
      </c>
      <c r="G292" s="117">
        <v>0.28000000000000003</v>
      </c>
      <c r="H292" s="118">
        <f t="shared" si="10"/>
        <v>525</v>
      </c>
      <c r="I292" s="118">
        <f t="shared" si="11"/>
        <v>1350</v>
      </c>
    </row>
    <row r="293" spans="2:9" x14ac:dyDescent="0.25">
      <c r="B293" s="29"/>
      <c r="C293" s="24" t="s">
        <v>501</v>
      </c>
      <c r="D293" s="25" t="s">
        <v>504</v>
      </c>
      <c r="E293" s="26" t="s">
        <v>505</v>
      </c>
      <c r="F293" s="4">
        <v>2465</v>
      </c>
      <c r="G293" s="117">
        <v>0.28000000000000003</v>
      </c>
      <c r="H293" s="118">
        <f t="shared" si="10"/>
        <v>690.2</v>
      </c>
      <c r="I293" s="118">
        <f t="shared" si="11"/>
        <v>1774.8</v>
      </c>
    </row>
    <row r="294" spans="2:9" x14ac:dyDescent="0.25">
      <c r="B294" s="27"/>
      <c r="C294" s="24" t="s">
        <v>501</v>
      </c>
      <c r="D294" s="25" t="s">
        <v>506</v>
      </c>
      <c r="E294" s="26" t="s">
        <v>507</v>
      </c>
      <c r="F294" s="4">
        <v>3055</v>
      </c>
      <c r="G294" s="117">
        <v>0.28000000000000003</v>
      </c>
      <c r="H294" s="118">
        <f t="shared" si="10"/>
        <v>855.40000000000009</v>
      </c>
      <c r="I294" s="118">
        <f t="shared" si="11"/>
        <v>2199.6</v>
      </c>
    </row>
    <row r="295" spans="2:9" x14ac:dyDescent="0.25">
      <c r="B295" s="27"/>
      <c r="C295" s="24" t="s">
        <v>501</v>
      </c>
      <c r="D295" s="25" t="s">
        <v>508</v>
      </c>
      <c r="E295" s="26" t="s">
        <v>509</v>
      </c>
      <c r="F295" s="4">
        <v>2158</v>
      </c>
      <c r="G295" s="117">
        <v>0.28000000000000003</v>
      </c>
      <c r="H295" s="118">
        <f t="shared" si="10"/>
        <v>604.24</v>
      </c>
      <c r="I295" s="118">
        <f t="shared" si="11"/>
        <v>1553.76</v>
      </c>
    </row>
    <row r="296" spans="2:9" x14ac:dyDescent="0.25">
      <c r="B296" s="27"/>
      <c r="C296" s="24" t="s">
        <v>501</v>
      </c>
      <c r="D296" s="25" t="s">
        <v>510</v>
      </c>
      <c r="E296" s="26" t="s">
        <v>511</v>
      </c>
      <c r="F296" s="4">
        <v>2748</v>
      </c>
      <c r="G296" s="117">
        <v>0.28000000000000003</v>
      </c>
      <c r="H296" s="118">
        <f t="shared" si="10"/>
        <v>769.44</v>
      </c>
      <c r="I296" s="118">
        <f t="shared" si="11"/>
        <v>1978.56</v>
      </c>
    </row>
    <row r="297" spans="2:9" x14ac:dyDescent="0.25">
      <c r="B297" s="27"/>
      <c r="C297" s="24" t="s">
        <v>501</v>
      </c>
      <c r="D297" s="25" t="s">
        <v>512</v>
      </c>
      <c r="E297" s="26" t="s">
        <v>513</v>
      </c>
      <c r="F297" s="4">
        <v>3338</v>
      </c>
      <c r="G297" s="117">
        <v>0.28000000000000003</v>
      </c>
      <c r="H297" s="118">
        <f t="shared" si="10"/>
        <v>934.6400000000001</v>
      </c>
      <c r="I297" s="118">
        <f t="shared" si="11"/>
        <v>2403.3599999999997</v>
      </c>
    </row>
    <row r="298" spans="2:9" x14ac:dyDescent="0.25">
      <c r="B298" s="39"/>
      <c r="C298" s="12" t="s">
        <v>514</v>
      </c>
      <c r="D298" s="25" t="s">
        <v>515</v>
      </c>
      <c r="E298" s="26" t="s">
        <v>516</v>
      </c>
      <c r="F298" s="4">
        <v>1285</v>
      </c>
      <c r="G298" s="117">
        <v>0.28000000000000003</v>
      </c>
      <c r="H298" s="118">
        <f t="shared" si="10"/>
        <v>359.8</v>
      </c>
      <c r="I298" s="118">
        <f t="shared" si="11"/>
        <v>925.2</v>
      </c>
    </row>
    <row r="299" spans="2:9" x14ac:dyDescent="0.25">
      <c r="B299" s="39"/>
      <c r="C299" s="12" t="s">
        <v>514</v>
      </c>
      <c r="D299" s="25" t="s">
        <v>517</v>
      </c>
      <c r="E299" s="26" t="s">
        <v>518</v>
      </c>
      <c r="F299" s="4">
        <v>1875</v>
      </c>
      <c r="G299" s="117">
        <v>0.28000000000000003</v>
      </c>
      <c r="H299" s="118">
        <f t="shared" si="10"/>
        <v>525</v>
      </c>
      <c r="I299" s="118">
        <f t="shared" si="11"/>
        <v>1350</v>
      </c>
    </row>
    <row r="300" spans="2:9" x14ac:dyDescent="0.25">
      <c r="B300" s="39"/>
      <c r="C300" s="12" t="s">
        <v>514</v>
      </c>
      <c r="D300" s="25" t="s">
        <v>519</v>
      </c>
      <c r="E300" s="26" t="s">
        <v>520</v>
      </c>
      <c r="F300" s="4">
        <v>2465</v>
      </c>
      <c r="G300" s="117">
        <v>0.28000000000000003</v>
      </c>
      <c r="H300" s="118">
        <f t="shared" si="10"/>
        <v>690.2</v>
      </c>
      <c r="I300" s="118">
        <f t="shared" si="11"/>
        <v>1774.8</v>
      </c>
    </row>
    <row r="301" spans="2:9" x14ac:dyDescent="0.25">
      <c r="B301" s="39"/>
      <c r="C301" s="12" t="s">
        <v>514</v>
      </c>
      <c r="D301" s="25" t="s">
        <v>521</v>
      </c>
      <c r="E301" s="26" t="s">
        <v>522</v>
      </c>
      <c r="F301" s="4">
        <v>1450</v>
      </c>
      <c r="G301" s="117">
        <v>0.28000000000000003</v>
      </c>
      <c r="H301" s="118">
        <f t="shared" si="10"/>
        <v>406.00000000000006</v>
      </c>
      <c r="I301" s="118">
        <f t="shared" si="11"/>
        <v>1044</v>
      </c>
    </row>
    <row r="302" spans="2:9" x14ac:dyDescent="0.25">
      <c r="B302" s="39"/>
      <c r="C302" s="12" t="s">
        <v>514</v>
      </c>
      <c r="D302" s="25" t="s">
        <v>523</v>
      </c>
      <c r="E302" s="26" t="s">
        <v>524</v>
      </c>
      <c r="F302" s="4">
        <v>2040</v>
      </c>
      <c r="G302" s="117">
        <v>0.28000000000000003</v>
      </c>
      <c r="H302" s="118">
        <f t="shared" si="10"/>
        <v>571.20000000000005</v>
      </c>
      <c r="I302" s="118">
        <f t="shared" si="11"/>
        <v>1468.8</v>
      </c>
    </row>
    <row r="303" spans="2:9" x14ac:dyDescent="0.25">
      <c r="B303" s="39"/>
      <c r="C303" s="12" t="s">
        <v>514</v>
      </c>
      <c r="D303" s="25" t="s">
        <v>525</v>
      </c>
      <c r="E303" s="26" t="s">
        <v>526</v>
      </c>
      <c r="F303" s="4">
        <v>2630</v>
      </c>
      <c r="G303" s="117">
        <v>0.28000000000000003</v>
      </c>
      <c r="H303" s="118">
        <f t="shared" si="10"/>
        <v>736.40000000000009</v>
      </c>
      <c r="I303" s="118">
        <f t="shared" si="11"/>
        <v>1893.6</v>
      </c>
    </row>
    <row r="304" spans="2:9" x14ac:dyDescent="0.25">
      <c r="B304" s="39"/>
      <c r="C304" s="12"/>
      <c r="D304" s="25"/>
      <c r="E304" s="26"/>
      <c r="F304" s="48"/>
    </row>
    <row r="305" spans="2:9" x14ac:dyDescent="0.25">
      <c r="B305" s="27" t="s">
        <v>527</v>
      </c>
      <c r="C305" s="24" t="s">
        <v>501</v>
      </c>
      <c r="D305" s="25" t="s">
        <v>528</v>
      </c>
      <c r="E305" s="26" t="s">
        <v>529</v>
      </c>
      <c r="F305" s="49">
        <v>4435</v>
      </c>
      <c r="G305" s="117">
        <v>0.28000000000000003</v>
      </c>
      <c r="H305" s="118">
        <f t="shared" ref="H305:H367" si="12">F305*G305</f>
        <v>1241.8000000000002</v>
      </c>
      <c r="I305" s="118">
        <f t="shared" si="11"/>
        <v>3193.2</v>
      </c>
    </row>
    <row r="306" spans="2:9" x14ac:dyDescent="0.25">
      <c r="B306" s="27"/>
      <c r="C306" s="24" t="s">
        <v>501</v>
      </c>
      <c r="D306" s="25" t="s">
        <v>530</v>
      </c>
      <c r="E306" s="26" t="s">
        <v>531</v>
      </c>
      <c r="F306" s="48">
        <v>2843</v>
      </c>
      <c r="G306" s="117">
        <v>0.28000000000000003</v>
      </c>
      <c r="H306" s="118">
        <f t="shared" si="12"/>
        <v>796.04000000000008</v>
      </c>
      <c r="I306" s="118">
        <f t="shared" si="11"/>
        <v>2046.96</v>
      </c>
    </row>
    <row r="307" spans="2:9" x14ac:dyDescent="0.25">
      <c r="B307" s="39"/>
      <c r="C307" s="12"/>
      <c r="D307" s="25"/>
      <c r="E307" s="26"/>
      <c r="F307" s="40"/>
    </row>
    <row r="308" spans="2:9" x14ac:dyDescent="0.25">
      <c r="B308" s="41" t="s">
        <v>21</v>
      </c>
      <c r="C308" s="12" t="s">
        <v>532</v>
      </c>
      <c r="D308" s="25" t="s">
        <v>533</v>
      </c>
      <c r="E308" s="26" t="s">
        <v>534</v>
      </c>
      <c r="F308" s="40">
        <v>354</v>
      </c>
      <c r="G308" s="117">
        <v>0.15</v>
      </c>
      <c r="H308" s="118">
        <f t="shared" si="12"/>
        <v>53.1</v>
      </c>
      <c r="I308" s="118">
        <f t="shared" si="11"/>
        <v>300.89999999999998</v>
      </c>
    </row>
    <row r="309" spans="2:9" x14ac:dyDescent="0.25">
      <c r="B309" s="39"/>
      <c r="C309" s="12" t="s">
        <v>532</v>
      </c>
      <c r="D309" s="25" t="s">
        <v>535</v>
      </c>
      <c r="E309" s="26" t="s">
        <v>536</v>
      </c>
      <c r="F309" s="40">
        <v>1062</v>
      </c>
      <c r="G309" s="117">
        <v>0.15</v>
      </c>
      <c r="H309" s="118">
        <f t="shared" si="12"/>
        <v>159.29999999999998</v>
      </c>
      <c r="I309" s="118">
        <f t="shared" si="11"/>
        <v>902.7</v>
      </c>
    </row>
    <row r="310" spans="2:9" x14ac:dyDescent="0.25">
      <c r="B310" s="39"/>
      <c r="C310" s="12" t="s">
        <v>532</v>
      </c>
      <c r="D310" s="25" t="s">
        <v>537</v>
      </c>
      <c r="E310" s="26" t="s">
        <v>538</v>
      </c>
      <c r="F310" s="40">
        <v>1770</v>
      </c>
      <c r="G310" s="117">
        <v>0.15</v>
      </c>
      <c r="H310" s="118">
        <f t="shared" si="12"/>
        <v>265.5</v>
      </c>
      <c r="I310" s="118">
        <f t="shared" si="11"/>
        <v>1504.5</v>
      </c>
    </row>
    <row r="311" spans="2:9" x14ac:dyDescent="0.25">
      <c r="B311" s="39" t="s">
        <v>539</v>
      </c>
      <c r="C311" s="12"/>
      <c r="D311" s="25"/>
      <c r="E311" s="26"/>
      <c r="F311" s="40"/>
    </row>
    <row r="312" spans="2:9" x14ac:dyDescent="0.25">
      <c r="B312" s="39" t="s">
        <v>540</v>
      </c>
      <c r="C312" s="12" t="s">
        <v>541</v>
      </c>
      <c r="D312" s="25" t="s">
        <v>542</v>
      </c>
      <c r="E312" s="26" t="s">
        <v>543</v>
      </c>
      <c r="F312" s="40">
        <v>3500</v>
      </c>
      <c r="G312" s="117">
        <v>0.28000000000000003</v>
      </c>
      <c r="H312" s="118">
        <f t="shared" si="12"/>
        <v>980.00000000000011</v>
      </c>
      <c r="I312" s="118">
        <f t="shared" si="11"/>
        <v>2520</v>
      </c>
    </row>
    <row r="313" spans="2:9" x14ac:dyDescent="0.25">
      <c r="B313" s="39"/>
      <c r="C313" s="12" t="s">
        <v>541</v>
      </c>
      <c r="D313" s="25" t="s">
        <v>544</v>
      </c>
      <c r="E313" s="26" t="s">
        <v>545</v>
      </c>
      <c r="F313" s="40">
        <v>10500</v>
      </c>
      <c r="G313" s="117">
        <v>0.28000000000000003</v>
      </c>
      <c r="H313" s="118">
        <f t="shared" si="12"/>
        <v>2940.0000000000005</v>
      </c>
      <c r="I313" s="118">
        <f t="shared" si="11"/>
        <v>7560</v>
      </c>
    </row>
    <row r="314" spans="2:9" x14ac:dyDescent="0.25">
      <c r="B314" s="39"/>
      <c r="C314" s="12" t="s">
        <v>541</v>
      </c>
      <c r="D314" s="25" t="s">
        <v>546</v>
      </c>
      <c r="E314" s="26" t="s">
        <v>547</v>
      </c>
      <c r="F314" s="40">
        <v>17500</v>
      </c>
      <c r="G314" s="117">
        <v>0.28000000000000003</v>
      </c>
      <c r="H314" s="118">
        <f t="shared" si="12"/>
        <v>4900.0000000000009</v>
      </c>
      <c r="I314" s="118">
        <f t="shared" si="11"/>
        <v>12600</v>
      </c>
    </row>
    <row r="315" spans="2:9" x14ac:dyDescent="0.25">
      <c r="B315" s="39"/>
      <c r="C315" s="12"/>
      <c r="D315" s="25"/>
      <c r="E315" s="26"/>
      <c r="F315" s="40"/>
    </row>
    <row r="316" spans="2:9" x14ac:dyDescent="0.25">
      <c r="B316" s="39"/>
      <c r="C316" s="12" t="s">
        <v>548</v>
      </c>
      <c r="D316" s="25" t="s">
        <v>549</v>
      </c>
      <c r="E316" s="26" t="s">
        <v>550</v>
      </c>
      <c r="F316" s="40">
        <v>7000</v>
      </c>
      <c r="G316" s="117">
        <v>0.28000000000000003</v>
      </c>
      <c r="H316" s="118">
        <f t="shared" si="12"/>
        <v>1960.0000000000002</v>
      </c>
      <c r="I316" s="118">
        <f t="shared" si="11"/>
        <v>5040</v>
      </c>
    </row>
    <row r="317" spans="2:9" x14ac:dyDescent="0.25">
      <c r="B317" s="39"/>
      <c r="C317" s="12" t="s">
        <v>548</v>
      </c>
      <c r="D317" s="25" t="s">
        <v>551</v>
      </c>
      <c r="E317" s="26" t="s">
        <v>552</v>
      </c>
      <c r="F317" s="40">
        <v>21000</v>
      </c>
      <c r="G317" s="117">
        <v>0.28000000000000003</v>
      </c>
      <c r="H317" s="118">
        <f t="shared" si="12"/>
        <v>5880.0000000000009</v>
      </c>
      <c r="I317" s="118">
        <f t="shared" si="11"/>
        <v>15120</v>
      </c>
    </row>
    <row r="318" spans="2:9" x14ac:dyDescent="0.25">
      <c r="B318" s="39"/>
      <c r="C318" s="12" t="s">
        <v>548</v>
      </c>
      <c r="D318" s="25" t="s">
        <v>553</v>
      </c>
      <c r="E318" s="26" t="s">
        <v>554</v>
      </c>
      <c r="F318" s="40">
        <v>35000</v>
      </c>
      <c r="G318" s="117">
        <v>0.28000000000000003</v>
      </c>
      <c r="H318" s="118">
        <f t="shared" si="12"/>
        <v>9800.0000000000018</v>
      </c>
      <c r="I318" s="118">
        <f t="shared" si="11"/>
        <v>25200</v>
      </c>
    </row>
    <row r="319" spans="2:9" x14ac:dyDescent="0.25">
      <c r="B319" s="39"/>
      <c r="C319" s="12"/>
      <c r="D319" s="25"/>
      <c r="E319" s="26"/>
      <c r="F319" s="40"/>
    </row>
    <row r="320" spans="2:9" x14ac:dyDescent="0.25">
      <c r="B320" s="39"/>
      <c r="C320" s="12" t="s">
        <v>555</v>
      </c>
      <c r="D320" s="25" t="s">
        <v>556</v>
      </c>
      <c r="E320" s="26" t="s">
        <v>557</v>
      </c>
      <c r="F320" s="40">
        <v>14000</v>
      </c>
      <c r="G320" s="117">
        <v>0.28000000000000003</v>
      </c>
      <c r="H320" s="118">
        <f t="shared" si="12"/>
        <v>3920.0000000000005</v>
      </c>
      <c r="I320" s="118">
        <f t="shared" si="11"/>
        <v>10080</v>
      </c>
    </row>
    <row r="321" spans="2:9" x14ac:dyDescent="0.25">
      <c r="B321" s="39"/>
      <c r="C321" s="12" t="s">
        <v>555</v>
      </c>
      <c r="D321" s="25" t="s">
        <v>558</v>
      </c>
      <c r="E321" s="26" t="s">
        <v>559</v>
      </c>
      <c r="F321" s="40">
        <v>42000</v>
      </c>
      <c r="G321" s="117">
        <v>0.28000000000000003</v>
      </c>
      <c r="H321" s="118">
        <f t="shared" si="12"/>
        <v>11760.000000000002</v>
      </c>
      <c r="I321" s="118">
        <f t="shared" si="11"/>
        <v>30240</v>
      </c>
    </row>
    <row r="322" spans="2:9" x14ac:dyDescent="0.25">
      <c r="B322" s="39"/>
      <c r="C322" s="12" t="s">
        <v>555</v>
      </c>
      <c r="D322" s="25" t="s">
        <v>560</v>
      </c>
      <c r="E322" s="26" t="s">
        <v>561</v>
      </c>
      <c r="F322" s="40">
        <v>70000</v>
      </c>
      <c r="G322" s="117">
        <v>0.28000000000000003</v>
      </c>
      <c r="H322" s="118">
        <f t="shared" si="12"/>
        <v>19600.000000000004</v>
      </c>
      <c r="I322" s="118">
        <f t="shared" si="11"/>
        <v>50400</v>
      </c>
    </row>
    <row r="323" spans="2:9" x14ac:dyDescent="0.25">
      <c r="B323" s="39"/>
      <c r="C323" s="12"/>
      <c r="D323" s="25"/>
      <c r="E323" s="26"/>
      <c r="F323" s="40"/>
    </row>
    <row r="324" spans="2:9" x14ac:dyDescent="0.25">
      <c r="B324" s="39"/>
      <c r="C324" s="12" t="s">
        <v>562</v>
      </c>
      <c r="D324" s="25" t="s">
        <v>563</v>
      </c>
      <c r="E324" s="26" t="s">
        <v>564</v>
      </c>
      <c r="F324" s="40">
        <v>28000</v>
      </c>
      <c r="G324" s="117">
        <v>0.28000000000000003</v>
      </c>
      <c r="H324" s="118">
        <f t="shared" si="12"/>
        <v>7840.0000000000009</v>
      </c>
      <c r="I324" s="118">
        <f t="shared" si="11"/>
        <v>20160</v>
      </c>
    </row>
    <row r="325" spans="2:9" x14ac:dyDescent="0.25">
      <c r="B325" s="39"/>
      <c r="C325" s="12" t="s">
        <v>562</v>
      </c>
      <c r="D325" s="25" t="s">
        <v>565</v>
      </c>
      <c r="E325" s="26" t="s">
        <v>566</v>
      </c>
      <c r="F325" s="40">
        <v>84000</v>
      </c>
      <c r="G325" s="117">
        <v>0.28000000000000003</v>
      </c>
      <c r="H325" s="118">
        <f t="shared" si="12"/>
        <v>23520.000000000004</v>
      </c>
      <c r="I325" s="118">
        <f t="shared" si="11"/>
        <v>60480</v>
      </c>
    </row>
    <row r="326" spans="2:9" x14ac:dyDescent="0.25">
      <c r="B326" s="39"/>
      <c r="C326" s="12" t="s">
        <v>562</v>
      </c>
      <c r="D326" s="25" t="s">
        <v>567</v>
      </c>
      <c r="E326" s="26" t="s">
        <v>568</v>
      </c>
      <c r="F326" s="40">
        <v>140000</v>
      </c>
      <c r="G326" s="117">
        <v>0.28000000000000003</v>
      </c>
      <c r="H326" s="118">
        <f t="shared" si="12"/>
        <v>39200.000000000007</v>
      </c>
      <c r="I326" s="118">
        <f t="shared" si="11"/>
        <v>100800</v>
      </c>
    </row>
    <row r="327" spans="2:9" x14ac:dyDescent="0.25">
      <c r="B327" s="39"/>
      <c r="C327" s="12"/>
      <c r="D327" s="25"/>
      <c r="E327" s="26"/>
      <c r="F327" s="40"/>
    </row>
    <row r="328" spans="2:9" x14ac:dyDescent="0.25">
      <c r="B328" s="39" t="s">
        <v>569</v>
      </c>
      <c r="C328" s="12" t="s">
        <v>570</v>
      </c>
      <c r="D328" s="25" t="s">
        <v>571</v>
      </c>
      <c r="E328" s="26" t="s">
        <v>572</v>
      </c>
      <c r="F328" s="50">
        <v>2500</v>
      </c>
      <c r="G328" s="117">
        <v>0.28000000000000003</v>
      </c>
      <c r="H328" s="118">
        <f t="shared" si="12"/>
        <v>700.00000000000011</v>
      </c>
      <c r="I328" s="118">
        <f t="shared" si="11"/>
        <v>1800</v>
      </c>
    </row>
    <row r="329" spans="2:9" x14ac:dyDescent="0.25">
      <c r="B329" s="39"/>
      <c r="C329" s="12" t="s">
        <v>570</v>
      </c>
      <c r="D329" s="25" t="s">
        <v>573</v>
      </c>
      <c r="E329" s="26" t="s">
        <v>574</v>
      </c>
      <c r="F329" s="50">
        <v>7500</v>
      </c>
      <c r="G329" s="117">
        <v>0.28000000000000003</v>
      </c>
      <c r="H329" s="118">
        <f t="shared" si="12"/>
        <v>2100</v>
      </c>
      <c r="I329" s="118">
        <f t="shared" si="11"/>
        <v>5400</v>
      </c>
    </row>
    <row r="330" spans="2:9" x14ac:dyDescent="0.25">
      <c r="B330" s="39"/>
      <c r="C330" s="12" t="s">
        <v>570</v>
      </c>
      <c r="D330" s="25" t="s">
        <v>575</v>
      </c>
      <c r="E330" s="26" t="s">
        <v>576</v>
      </c>
      <c r="F330" s="50">
        <v>12500</v>
      </c>
      <c r="G330" s="117">
        <v>0.28000000000000003</v>
      </c>
      <c r="H330" s="118">
        <f t="shared" si="12"/>
        <v>3500.0000000000005</v>
      </c>
      <c r="I330" s="118">
        <f t="shared" si="11"/>
        <v>9000</v>
      </c>
    </row>
    <row r="331" spans="2:9" x14ac:dyDescent="0.25">
      <c r="B331" s="39"/>
      <c r="C331" s="12"/>
      <c r="D331" s="25"/>
      <c r="E331" s="26"/>
      <c r="F331" s="40"/>
    </row>
    <row r="332" spans="2:9" x14ac:dyDescent="0.25">
      <c r="B332" s="39" t="s">
        <v>577</v>
      </c>
      <c r="C332" s="12" t="s">
        <v>578</v>
      </c>
      <c r="D332" s="25" t="s">
        <v>579</v>
      </c>
      <c r="E332" s="26" t="s">
        <v>580</v>
      </c>
      <c r="F332" s="50">
        <v>3750</v>
      </c>
      <c r="G332" s="117">
        <v>0.28000000000000003</v>
      </c>
      <c r="H332" s="118">
        <f t="shared" si="12"/>
        <v>1050</v>
      </c>
      <c r="I332" s="118">
        <f t="shared" si="11"/>
        <v>2700</v>
      </c>
    </row>
    <row r="333" spans="2:9" x14ac:dyDescent="0.25">
      <c r="B333" s="39"/>
      <c r="C333" s="12" t="s">
        <v>578</v>
      </c>
      <c r="D333" s="25" t="s">
        <v>581</v>
      </c>
      <c r="E333" s="26" t="s">
        <v>582</v>
      </c>
      <c r="F333" s="50">
        <v>11250</v>
      </c>
      <c r="G333" s="117">
        <v>0.28000000000000003</v>
      </c>
      <c r="H333" s="118">
        <f t="shared" si="12"/>
        <v>3150.0000000000005</v>
      </c>
      <c r="I333" s="118">
        <f t="shared" si="11"/>
        <v>8100</v>
      </c>
    </row>
    <row r="334" spans="2:9" x14ac:dyDescent="0.25">
      <c r="B334" s="39"/>
      <c r="C334" s="12" t="s">
        <v>578</v>
      </c>
      <c r="D334" s="25" t="s">
        <v>583</v>
      </c>
      <c r="E334" s="26" t="s">
        <v>584</v>
      </c>
      <c r="F334" s="50">
        <v>18750</v>
      </c>
      <c r="G334" s="117">
        <v>0.28000000000000003</v>
      </c>
      <c r="H334" s="118">
        <f t="shared" si="12"/>
        <v>5250.0000000000009</v>
      </c>
      <c r="I334" s="118">
        <f t="shared" si="11"/>
        <v>13500</v>
      </c>
    </row>
    <row r="335" spans="2:9" x14ac:dyDescent="0.25">
      <c r="B335" s="39"/>
      <c r="C335" s="12"/>
      <c r="D335" s="25"/>
      <c r="E335" s="26"/>
      <c r="F335" s="50"/>
    </row>
    <row r="336" spans="2:9" x14ac:dyDescent="0.25">
      <c r="B336" s="39"/>
      <c r="C336" s="12" t="s">
        <v>585</v>
      </c>
      <c r="D336" s="25" t="s">
        <v>586</v>
      </c>
      <c r="E336" s="26" t="s">
        <v>587</v>
      </c>
      <c r="F336" s="50">
        <v>5250</v>
      </c>
      <c r="G336" s="117">
        <v>0.28000000000000003</v>
      </c>
      <c r="H336" s="118">
        <f t="shared" si="12"/>
        <v>1470.0000000000002</v>
      </c>
      <c r="I336" s="118">
        <f t="shared" si="11"/>
        <v>3780</v>
      </c>
    </row>
    <row r="337" spans="2:9" x14ac:dyDescent="0.25">
      <c r="B337" s="39"/>
      <c r="C337" s="12" t="s">
        <v>585</v>
      </c>
      <c r="D337" s="25" t="s">
        <v>588</v>
      </c>
      <c r="E337" s="26" t="s">
        <v>589</v>
      </c>
      <c r="F337" s="50">
        <v>15750</v>
      </c>
      <c r="G337" s="117">
        <v>0.28000000000000003</v>
      </c>
      <c r="H337" s="118">
        <f t="shared" si="12"/>
        <v>4410</v>
      </c>
      <c r="I337" s="118">
        <f t="shared" si="11"/>
        <v>11340</v>
      </c>
    </row>
    <row r="338" spans="2:9" x14ac:dyDescent="0.25">
      <c r="B338" s="39"/>
      <c r="C338" s="12" t="s">
        <v>585</v>
      </c>
      <c r="D338" s="25" t="s">
        <v>590</v>
      </c>
      <c r="E338" s="26" t="s">
        <v>591</v>
      </c>
      <c r="F338" s="50">
        <v>26250</v>
      </c>
      <c r="G338" s="117">
        <v>0.28000000000000003</v>
      </c>
      <c r="H338" s="118">
        <f t="shared" si="12"/>
        <v>7350.0000000000009</v>
      </c>
      <c r="I338" s="118">
        <f t="shared" si="11"/>
        <v>18900</v>
      </c>
    </row>
    <row r="339" spans="2:9" x14ac:dyDescent="0.25">
      <c r="B339" s="39"/>
      <c r="C339" s="12"/>
      <c r="D339" s="25"/>
      <c r="E339" s="26"/>
      <c r="F339" s="40"/>
    </row>
    <row r="340" spans="2:9" x14ac:dyDescent="0.25">
      <c r="B340" s="41" t="s">
        <v>592</v>
      </c>
      <c r="C340" s="12" t="s">
        <v>593</v>
      </c>
      <c r="D340" s="25" t="s">
        <v>594</v>
      </c>
      <c r="E340" s="26" t="s">
        <v>595</v>
      </c>
      <c r="F340" s="40">
        <v>3500</v>
      </c>
      <c r="G340" s="117">
        <v>0.15</v>
      </c>
      <c r="H340" s="118">
        <f t="shared" si="12"/>
        <v>525</v>
      </c>
      <c r="I340" s="118">
        <f t="shared" si="11"/>
        <v>2975</v>
      </c>
    </row>
    <row r="341" spans="2:9" x14ac:dyDescent="0.25">
      <c r="B341" s="39"/>
      <c r="C341" s="12" t="s">
        <v>593</v>
      </c>
      <c r="D341" s="25" t="s">
        <v>596</v>
      </c>
      <c r="E341" s="26" t="s">
        <v>597</v>
      </c>
      <c r="F341" s="40">
        <v>10500</v>
      </c>
      <c r="G341" s="117">
        <v>0.15</v>
      </c>
      <c r="H341" s="118">
        <f t="shared" si="12"/>
        <v>1575</v>
      </c>
      <c r="I341" s="118">
        <f t="shared" si="11"/>
        <v>8925</v>
      </c>
    </row>
    <row r="342" spans="2:9" x14ac:dyDescent="0.25">
      <c r="B342" s="39"/>
      <c r="C342" s="12" t="s">
        <v>593</v>
      </c>
      <c r="D342" s="25" t="s">
        <v>598</v>
      </c>
      <c r="E342" s="26" t="s">
        <v>599</v>
      </c>
      <c r="F342" s="40">
        <v>17500</v>
      </c>
      <c r="G342" s="117">
        <v>0.15</v>
      </c>
      <c r="H342" s="118">
        <f t="shared" si="12"/>
        <v>2625</v>
      </c>
      <c r="I342" s="118">
        <f t="shared" si="11"/>
        <v>14875</v>
      </c>
    </row>
    <row r="343" spans="2:9" x14ac:dyDescent="0.25">
      <c r="B343" s="39"/>
      <c r="C343" s="12"/>
      <c r="D343" s="25"/>
      <c r="E343" s="26"/>
      <c r="F343" s="40"/>
    </row>
    <row r="344" spans="2:9" x14ac:dyDescent="0.25">
      <c r="B344" s="39" t="s">
        <v>600</v>
      </c>
      <c r="C344" s="12" t="s">
        <v>601</v>
      </c>
      <c r="D344" s="25" t="s">
        <v>602</v>
      </c>
      <c r="E344" s="26" t="s">
        <v>603</v>
      </c>
      <c r="F344" s="40">
        <v>15</v>
      </c>
      <c r="G344" s="117">
        <v>0.28000000000000003</v>
      </c>
      <c r="H344" s="118">
        <f t="shared" si="12"/>
        <v>4.2</v>
      </c>
      <c r="I344" s="118">
        <f t="shared" si="11"/>
        <v>10.8</v>
      </c>
    </row>
    <row r="345" spans="2:9" x14ac:dyDescent="0.25">
      <c r="B345" s="39"/>
      <c r="C345" s="12" t="s">
        <v>601</v>
      </c>
      <c r="D345" s="25" t="s">
        <v>604</v>
      </c>
      <c r="E345" s="26" t="s">
        <v>605</v>
      </c>
      <c r="F345" s="40">
        <v>45</v>
      </c>
      <c r="G345" s="117">
        <v>0.28000000000000003</v>
      </c>
      <c r="H345" s="118">
        <f t="shared" si="12"/>
        <v>12.600000000000001</v>
      </c>
      <c r="I345" s="118">
        <f t="shared" ref="I345:I408" si="13">F345-H345</f>
        <v>32.4</v>
      </c>
    </row>
    <row r="346" spans="2:9" x14ac:dyDescent="0.25">
      <c r="B346" s="39"/>
      <c r="C346" s="12" t="s">
        <v>601</v>
      </c>
      <c r="D346" s="25" t="s">
        <v>606</v>
      </c>
      <c r="E346" s="26" t="s">
        <v>607</v>
      </c>
      <c r="F346" s="40">
        <v>75</v>
      </c>
      <c r="G346" s="117">
        <v>0.28000000000000003</v>
      </c>
      <c r="H346" s="118">
        <f t="shared" si="12"/>
        <v>21.000000000000004</v>
      </c>
      <c r="I346" s="118">
        <f t="shared" si="13"/>
        <v>54</v>
      </c>
    </row>
    <row r="347" spans="2:9" x14ac:dyDescent="0.25">
      <c r="B347" s="39"/>
      <c r="C347" s="12"/>
      <c r="D347" s="25"/>
      <c r="E347" s="26"/>
      <c r="F347" s="40"/>
    </row>
    <row r="348" spans="2:9" x14ac:dyDescent="0.25">
      <c r="B348" s="39"/>
      <c r="C348" s="12" t="s">
        <v>608</v>
      </c>
      <c r="D348" s="25" t="s">
        <v>609</v>
      </c>
      <c r="E348" s="26" t="s">
        <v>610</v>
      </c>
      <c r="F348" s="40">
        <v>37.5</v>
      </c>
      <c r="G348" s="117">
        <v>0.28000000000000003</v>
      </c>
      <c r="H348" s="118">
        <f t="shared" si="12"/>
        <v>10.500000000000002</v>
      </c>
      <c r="I348" s="118">
        <f t="shared" si="13"/>
        <v>27</v>
      </c>
    </row>
    <row r="349" spans="2:9" x14ac:dyDescent="0.25">
      <c r="B349" s="39"/>
      <c r="C349" s="12" t="s">
        <v>608</v>
      </c>
      <c r="D349" s="25" t="s">
        <v>611</v>
      </c>
      <c r="E349" s="26" t="s">
        <v>612</v>
      </c>
      <c r="F349" s="40">
        <v>112.5</v>
      </c>
      <c r="G349" s="117">
        <v>0.28000000000000003</v>
      </c>
      <c r="H349" s="118">
        <f t="shared" si="12"/>
        <v>31.500000000000004</v>
      </c>
      <c r="I349" s="118">
        <f t="shared" si="13"/>
        <v>81</v>
      </c>
    </row>
    <row r="350" spans="2:9" x14ac:dyDescent="0.25">
      <c r="B350" s="39"/>
      <c r="C350" s="12" t="s">
        <v>608</v>
      </c>
      <c r="D350" s="25" t="s">
        <v>613</v>
      </c>
      <c r="E350" s="26" t="s">
        <v>614</v>
      </c>
      <c r="F350" s="40">
        <v>187.5</v>
      </c>
      <c r="G350" s="117">
        <v>0.28000000000000003</v>
      </c>
      <c r="H350" s="118">
        <f t="shared" si="12"/>
        <v>52.500000000000007</v>
      </c>
      <c r="I350" s="118">
        <f t="shared" si="13"/>
        <v>135</v>
      </c>
    </row>
    <row r="351" spans="2:9" x14ac:dyDescent="0.25">
      <c r="B351" s="39"/>
      <c r="C351" s="12"/>
      <c r="D351" s="25"/>
      <c r="E351" s="26"/>
      <c r="F351" s="40"/>
    </row>
    <row r="352" spans="2:9" x14ac:dyDescent="0.25">
      <c r="B352" s="39"/>
      <c r="C352" s="12" t="s">
        <v>615</v>
      </c>
      <c r="D352" s="25" t="s">
        <v>616</v>
      </c>
      <c r="E352" s="26" t="s">
        <v>617</v>
      </c>
      <c r="F352" s="40">
        <v>75</v>
      </c>
      <c r="G352" s="117">
        <v>0.28000000000000003</v>
      </c>
      <c r="H352" s="118">
        <f t="shared" si="12"/>
        <v>21.000000000000004</v>
      </c>
      <c r="I352" s="118">
        <f t="shared" si="13"/>
        <v>54</v>
      </c>
    </row>
    <row r="353" spans="2:9" x14ac:dyDescent="0.25">
      <c r="B353" s="39"/>
      <c r="C353" s="12" t="s">
        <v>615</v>
      </c>
      <c r="D353" s="25" t="s">
        <v>618</v>
      </c>
      <c r="E353" s="26" t="s">
        <v>619</v>
      </c>
      <c r="F353" s="40">
        <v>225</v>
      </c>
      <c r="G353" s="117">
        <v>0.28000000000000003</v>
      </c>
      <c r="H353" s="118">
        <f t="shared" si="12"/>
        <v>63.000000000000007</v>
      </c>
      <c r="I353" s="118">
        <f t="shared" si="13"/>
        <v>162</v>
      </c>
    </row>
    <row r="354" spans="2:9" x14ac:dyDescent="0.25">
      <c r="B354" s="39"/>
      <c r="C354" s="12" t="s">
        <v>615</v>
      </c>
      <c r="D354" s="25" t="s">
        <v>620</v>
      </c>
      <c r="E354" s="26" t="s">
        <v>621</v>
      </c>
      <c r="F354" s="40">
        <v>375</v>
      </c>
      <c r="G354" s="117">
        <v>0.28000000000000003</v>
      </c>
      <c r="H354" s="118">
        <f t="shared" si="12"/>
        <v>105.00000000000001</v>
      </c>
      <c r="I354" s="118">
        <f t="shared" si="13"/>
        <v>270</v>
      </c>
    </row>
    <row r="355" spans="2:9" x14ac:dyDescent="0.25">
      <c r="B355" s="39"/>
      <c r="C355" s="12"/>
      <c r="D355" s="25"/>
      <c r="E355" s="26"/>
      <c r="F355" s="40"/>
    </row>
    <row r="356" spans="2:9" x14ac:dyDescent="0.25">
      <c r="B356" s="39"/>
      <c r="C356" s="12" t="s">
        <v>622</v>
      </c>
      <c r="D356" s="25" t="s">
        <v>623</v>
      </c>
      <c r="E356" s="26" t="s">
        <v>624</v>
      </c>
      <c r="F356" s="40">
        <v>150</v>
      </c>
      <c r="G356" s="117">
        <v>0.28000000000000003</v>
      </c>
      <c r="H356" s="118">
        <f t="shared" si="12"/>
        <v>42.000000000000007</v>
      </c>
      <c r="I356" s="118">
        <f t="shared" si="13"/>
        <v>108</v>
      </c>
    </row>
    <row r="357" spans="2:9" x14ac:dyDescent="0.25">
      <c r="B357" s="39"/>
      <c r="C357" s="12" t="s">
        <v>622</v>
      </c>
      <c r="D357" s="25" t="s">
        <v>625</v>
      </c>
      <c r="E357" s="26" t="s">
        <v>626</v>
      </c>
      <c r="F357" s="40">
        <v>450</v>
      </c>
      <c r="G357" s="117">
        <v>0.28000000000000003</v>
      </c>
      <c r="H357" s="118">
        <f t="shared" si="12"/>
        <v>126.00000000000001</v>
      </c>
      <c r="I357" s="118">
        <f t="shared" si="13"/>
        <v>324</v>
      </c>
    </row>
    <row r="358" spans="2:9" x14ac:dyDescent="0.25">
      <c r="B358" s="39"/>
      <c r="C358" s="12" t="s">
        <v>622</v>
      </c>
      <c r="D358" s="25" t="s">
        <v>627</v>
      </c>
      <c r="E358" s="26" t="s">
        <v>628</v>
      </c>
      <c r="F358" s="40">
        <v>750</v>
      </c>
      <c r="G358" s="117">
        <v>0.28000000000000003</v>
      </c>
      <c r="H358" s="118">
        <f t="shared" si="12"/>
        <v>210.00000000000003</v>
      </c>
      <c r="I358" s="118">
        <f t="shared" si="13"/>
        <v>540</v>
      </c>
    </row>
    <row r="359" spans="2:9" x14ac:dyDescent="0.25">
      <c r="B359" s="39"/>
      <c r="C359" s="12"/>
      <c r="D359" s="25"/>
      <c r="E359" s="26"/>
      <c r="F359" s="40"/>
    </row>
    <row r="360" spans="2:9" x14ac:dyDescent="0.25">
      <c r="B360" s="39" t="s">
        <v>629</v>
      </c>
      <c r="C360" s="12" t="s">
        <v>629</v>
      </c>
      <c r="D360" s="25" t="s">
        <v>630</v>
      </c>
      <c r="E360" s="26" t="s">
        <v>631</v>
      </c>
      <c r="F360" s="40">
        <v>15</v>
      </c>
      <c r="G360" s="117">
        <v>0.15</v>
      </c>
      <c r="H360" s="118">
        <f t="shared" si="12"/>
        <v>2.25</v>
      </c>
      <c r="I360" s="118">
        <f t="shared" si="13"/>
        <v>12.75</v>
      </c>
    </row>
    <row r="361" spans="2:9" x14ac:dyDescent="0.25">
      <c r="B361" s="39"/>
      <c r="C361" s="12" t="s">
        <v>629</v>
      </c>
      <c r="D361" s="25" t="s">
        <v>632</v>
      </c>
      <c r="E361" s="26" t="s">
        <v>633</v>
      </c>
      <c r="F361" s="40">
        <v>45</v>
      </c>
      <c r="G361" s="117">
        <v>0.15</v>
      </c>
      <c r="H361" s="118">
        <f t="shared" si="12"/>
        <v>6.75</v>
      </c>
      <c r="I361" s="118">
        <f t="shared" si="13"/>
        <v>38.25</v>
      </c>
    </row>
    <row r="362" spans="2:9" x14ac:dyDescent="0.25">
      <c r="B362" s="39"/>
      <c r="C362" s="12" t="s">
        <v>629</v>
      </c>
      <c r="D362" s="25" t="s">
        <v>634</v>
      </c>
      <c r="E362" s="26" t="s">
        <v>635</v>
      </c>
      <c r="F362" s="40">
        <v>75</v>
      </c>
      <c r="G362" s="117">
        <v>0.15</v>
      </c>
      <c r="H362" s="118">
        <f t="shared" si="12"/>
        <v>11.25</v>
      </c>
      <c r="I362" s="118">
        <f t="shared" si="13"/>
        <v>63.75</v>
      </c>
    </row>
    <row r="363" spans="2:9" x14ac:dyDescent="0.25">
      <c r="B363" s="39"/>
      <c r="C363" s="12"/>
      <c r="D363" s="25"/>
      <c r="E363" s="26"/>
      <c r="F363" s="40"/>
    </row>
    <row r="364" spans="2:9" x14ac:dyDescent="0.25">
      <c r="B364" s="39" t="s">
        <v>636</v>
      </c>
      <c r="C364" s="12" t="s">
        <v>636</v>
      </c>
      <c r="D364" s="25" t="s">
        <v>637</v>
      </c>
      <c r="E364" s="26" t="s">
        <v>638</v>
      </c>
      <c r="F364" s="40">
        <v>37.5</v>
      </c>
      <c r="G364" s="117">
        <v>0.15</v>
      </c>
      <c r="H364" s="118">
        <f t="shared" si="12"/>
        <v>5.625</v>
      </c>
      <c r="I364" s="118">
        <f t="shared" si="13"/>
        <v>31.875</v>
      </c>
    </row>
    <row r="365" spans="2:9" x14ac:dyDescent="0.25">
      <c r="B365" s="39"/>
      <c r="C365" s="12" t="s">
        <v>636</v>
      </c>
      <c r="D365" s="25" t="s">
        <v>639</v>
      </c>
      <c r="E365" s="26" t="s">
        <v>640</v>
      </c>
      <c r="F365" s="40">
        <v>112.5</v>
      </c>
      <c r="G365" s="117">
        <v>0.15</v>
      </c>
      <c r="H365" s="118">
        <f t="shared" si="12"/>
        <v>16.875</v>
      </c>
      <c r="I365" s="118">
        <f t="shared" si="13"/>
        <v>95.625</v>
      </c>
    </row>
    <row r="366" spans="2:9" x14ac:dyDescent="0.25">
      <c r="B366" s="39"/>
      <c r="C366" s="12" t="s">
        <v>636</v>
      </c>
      <c r="D366" s="25" t="s">
        <v>641</v>
      </c>
      <c r="E366" s="26" t="s">
        <v>642</v>
      </c>
      <c r="F366" s="40">
        <v>187.5</v>
      </c>
      <c r="G366" s="117">
        <v>0.15</v>
      </c>
      <c r="H366" s="118">
        <f t="shared" si="12"/>
        <v>28.125</v>
      </c>
      <c r="I366" s="118">
        <f t="shared" si="13"/>
        <v>159.375</v>
      </c>
    </row>
    <row r="367" spans="2:9" x14ac:dyDescent="0.25">
      <c r="B367" s="39"/>
      <c r="C367" s="12"/>
      <c r="D367" s="25"/>
      <c r="E367" s="26"/>
      <c r="F367" s="40"/>
      <c r="H367" s="118">
        <f t="shared" si="12"/>
        <v>0</v>
      </c>
    </row>
    <row r="368" spans="2:9" x14ac:dyDescent="0.25">
      <c r="B368" s="39" t="s">
        <v>643</v>
      </c>
      <c r="C368" s="12" t="s">
        <v>615</v>
      </c>
      <c r="D368" s="25" t="s">
        <v>644</v>
      </c>
      <c r="E368" s="26" t="s">
        <v>645</v>
      </c>
      <c r="F368" s="40">
        <v>75</v>
      </c>
      <c r="G368" s="117">
        <v>0.15</v>
      </c>
      <c r="H368" s="118">
        <f t="shared" ref="H368:H431" si="14">F368*G368</f>
        <v>11.25</v>
      </c>
      <c r="I368" s="118">
        <f t="shared" si="13"/>
        <v>63.75</v>
      </c>
    </row>
    <row r="369" spans="2:9" x14ac:dyDescent="0.25">
      <c r="B369" s="39"/>
      <c r="C369" s="12" t="s">
        <v>615</v>
      </c>
      <c r="D369" s="25" t="s">
        <v>646</v>
      </c>
      <c r="E369" s="26" t="s">
        <v>647</v>
      </c>
      <c r="F369" s="40">
        <v>225</v>
      </c>
      <c r="G369" s="117">
        <v>0.15</v>
      </c>
      <c r="H369" s="118">
        <f t="shared" si="14"/>
        <v>33.75</v>
      </c>
      <c r="I369" s="118">
        <f t="shared" si="13"/>
        <v>191.25</v>
      </c>
    </row>
    <row r="370" spans="2:9" x14ac:dyDescent="0.25">
      <c r="B370" s="39"/>
      <c r="C370" s="12" t="s">
        <v>615</v>
      </c>
      <c r="D370" s="25" t="s">
        <v>648</v>
      </c>
      <c r="E370" s="26" t="s">
        <v>649</v>
      </c>
      <c r="F370" s="40">
        <v>375</v>
      </c>
      <c r="G370" s="117">
        <v>0.15</v>
      </c>
      <c r="H370" s="118">
        <f t="shared" si="14"/>
        <v>56.25</v>
      </c>
      <c r="I370" s="118">
        <f t="shared" si="13"/>
        <v>318.75</v>
      </c>
    </row>
    <row r="371" spans="2:9" x14ac:dyDescent="0.25">
      <c r="B371" s="39"/>
      <c r="C371" s="12"/>
      <c r="D371" s="25"/>
      <c r="E371" s="26"/>
      <c r="F371" s="40"/>
    </row>
    <row r="372" spans="2:9" x14ac:dyDescent="0.25">
      <c r="B372" s="51" t="s">
        <v>650</v>
      </c>
      <c r="C372" s="12" t="s">
        <v>622</v>
      </c>
      <c r="D372" s="25" t="s">
        <v>651</v>
      </c>
      <c r="E372" s="26" t="s">
        <v>652</v>
      </c>
      <c r="F372" s="40">
        <v>150</v>
      </c>
      <c r="G372" s="117">
        <v>0.15</v>
      </c>
      <c r="H372" s="118">
        <f t="shared" si="14"/>
        <v>22.5</v>
      </c>
      <c r="I372" s="118">
        <f t="shared" si="13"/>
        <v>127.5</v>
      </c>
    </row>
    <row r="373" spans="2:9" x14ac:dyDescent="0.25">
      <c r="B373" s="51"/>
      <c r="C373" s="12" t="s">
        <v>622</v>
      </c>
      <c r="D373" s="25" t="s">
        <v>653</v>
      </c>
      <c r="E373" s="26" t="s">
        <v>654</v>
      </c>
      <c r="F373" s="40">
        <v>450</v>
      </c>
      <c r="G373" s="117">
        <v>0.15</v>
      </c>
      <c r="H373" s="118">
        <f t="shared" si="14"/>
        <v>67.5</v>
      </c>
      <c r="I373" s="118">
        <f t="shared" si="13"/>
        <v>382.5</v>
      </c>
    </row>
    <row r="374" spans="2:9" x14ac:dyDescent="0.25">
      <c r="B374" s="51"/>
      <c r="C374" s="12" t="s">
        <v>622</v>
      </c>
      <c r="D374" s="25" t="s">
        <v>655</v>
      </c>
      <c r="E374" s="26" t="s">
        <v>656</v>
      </c>
      <c r="F374" s="40">
        <v>750</v>
      </c>
      <c r="G374" s="117">
        <v>0.15</v>
      </c>
      <c r="H374" s="118">
        <f t="shared" si="14"/>
        <v>112.5</v>
      </c>
      <c r="I374" s="118">
        <f t="shared" si="13"/>
        <v>637.5</v>
      </c>
    </row>
    <row r="375" spans="2:9" x14ac:dyDescent="0.25">
      <c r="B375" s="52"/>
      <c r="C375" s="53"/>
      <c r="D375" s="53"/>
      <c r="E375" s="53"/>
      <c r="F375" s="54"/>
    </row>
    <row r="376" spans="2:9" x14ac:dyDescent="0.25">
      <c r="B376" s="55" t="s">
        <v>657</v>
      </c>
      <c r="C376" s="56" t="s">
        <v>657</v>
      </c>
      <c r="D376" s="56" t="s">
        <v>658</v>
      </c>
      <c r="E376" s="53" t="s">
        <v>659</v>
      </c>
      <c r="F376" s="57">
        <v>200</v>
      </c>
      <c r="G376" s="117">
        <v>0.28000000000000003</v>
      </c>
      <c r="H376" s="118">
        <f t="shared" si="14"/>
        <v>56.000000000000007</v>
      </c>
      <c r="I376" s="118">
        <f t="shared" si="13"/>
        <v>144</v>
      </c>
    </row>
    <row r="377" spans="2:9" x14ac:dyDescent="0.25">
      <c r="B377" s="55"/>
      <c r="C377" s="56" t="s">
        <v>657</v>
      </c>
      <c r="D377" s="56" t="s">
        <v>660</v>
      </c>
      <c r="E377" s="53" t="s">
        <v>661</v>
      </c>
      <c r="F377" s="57">
        <v>600</v>
      </c>
      <c r="G377" s="117">
        <v>0.28000000000000003</v>
      </c>
      <c r="H377" s="118">
        <f t="shared" si="14"/>
        <v>168.00000000000003</v>
      </c>
      <c r="I377" s="118">
        <f t="shared" si="13"/>
        <v>432</v>
      </c>
    </row>
    <row r="378" spans="2:9" x14ac:dyDescent="0.25">
      <c r="B378" s="55"/>
      <c r="C378" s="56" t="s">
        <v>657</v>
      </c>
      <c r="D378" s="56" t="s">
        <v>662</v>
      </c>
      <c r="E378" s="53" t="s">
        <v>663</v>
      </c>
      <c r="F378" s="57">
        <v>1000</v>
      </c>
      <c r="G378" s="117">
        <v>0.28000000000000003</v>
      </c>
      <c r="H378" s="118">
        <f t="shared" si="14"/>
        <v>280</v>
      </c>
      <c r="I378" s="118">
        <f t="shared" si="13"/>
        <v>720</v>
      </c>
    </row>
    <row r="379" spans="2:9" x14ac:dyDescent="0.25">
      <c r="B379" s="55"/>
      <c r="C379" s="56"/>
      <c r="D379" s="56"/>
      <c r="E379" s="53"/>
      <c r="F379" s="57"/>
    </row>
    <row r="380" spans="2:9" x14ac:dyDescent="0.25">
      <c r="B380" s="55" t="s">
        <v>664</v>
      </c>
      <c r="C380" s="56" t="s">
        <v>664</v>
      </c>
      <c r="D380" s="56" t="s">
        <v>665</v>
      </c>
      <c r="E380" s="53" t="s">
        <v>666</v>
      </c>
      <c r="F380" s="57">
        <v>250</v>
      </c>
      <c r="G380" s="117">
        <v>0.28000000000000003</v>
      </c>
      <c r="H380" s="118">
        <f t="shared" si="14"/>
        <v>70</v>
      </c>
      <c r="I380" s="118">
        <f t="shared" si="13"/>
        <v>180</v>
      </c>
    </row>
    <row r="381" spans="2:9" x14ac:dyDescent="0.25">
      <c r="B381" s="55"/>
      <c r="C381" s="56" t="s">
        <v>664</v>
      </c>
      <c r="D381" s="56" t="s">
        <v>667</v>
      </c>
      <c r="E381" s="53" t="s">
        <v>668</v>
      </c>
      <c r="F381" s="57">
        <v>750</v>
      </c>
      <c r="G381" s="117">
        <v>0.28000000000000003</v>
      </c>
      <c r="H381" s="118">
        <f t="shared" si="14"/>
        <v>210.00000000000003</v>
      </c>
      <c r="I381" s="118">
        <f t="shared" si="13"/>
        <v>540</v>
      </c>
    </row>
    <row r="382" spans="2:9" x14ac:dyDescent="0.25">
      <c r="B382" s="55"/>
      <c r="C382" s="56" t="s">
        <v>664</v>
      </c>
      <c r="D382" s="56" t="s">
        <v>669</v>
      </c>
      <c r="E382" s="53" t="s">
        <v>670</v>
      </c>
      <c r="F382" s="57">
        <v>1250</v>
      </c>
      <c r="G382" s="117">
        <v>0.28000000000000003</v>
      </c>
      <c r="H382" s="118">
        <f t="shared" si="14"/>
        <v>350.00000000000006</v>
      </c>
      <c r="I382" s="118">
        <f t="shared" si="13"/>
        <v>900</v>
      </c>
    </row>
    <row r="383" spans="2:9" x14ac:dyDescent="0.25">
      <c r="B383" s="55"/>
      <c r="C383" s="56"/>
      <c r="D383" s="56"/>
      <c r="E383" s="53"/>
      <c r="F383" s="57"/>
    </row>
    <row r="384" spans="2:9" x14ac:dyDescent="0.25">
      <c r="B384" s="55" t="s">
        <v>671</v>
      </c>
      <c r="C384" s="56" t="s">
        <v>671</v>
      </c>
      <c r="D384" s="56" t="s">
        <v>672</v>
      </c>
      <c r="E384" s="53" t="s">
        <v>673</v>
      </c>
      <c r="F384" s="57">
        <v>350</v>
      </c>
      <c r="G384" s="117">
        <v>0.28000000000000003</v>
      </c>
      <c r="H384" s="118">
        <f t="shared" si="14"/>
        <v>98.000000000000014</v>
      </c>
      <c r="I384" s="118">
        <f t="shared" si="13"/>
        <v>252</v>
      </c>
    </row>
    <row r="385" spans="2:9" x14ac:dyDescent="0.25">
      <c r="B385" s="55"/>
      <c r="C385" s="56" t="s">
        <v>671</v>
      </c>
      <c r="D385" s="56" t="s">
        <v>674</v>
      </c>
      <c r="E385" s="53" t="s">
        <v>675</v>
      </c>
      <c r="F385" s="57">
        <v>1050</v>
      </c>
      <c r="G385" s="117">
        <v>0.28000000000000003</v>
      </c>
      <c r="H385" s="118">
        <f t="shared" si="14"/>
        <v>294</v>
      </c>
      <c r="I385" s="118">
        <f t="shared" si="13"/>
        <v>756</v>
      </c>
    </row>
    <row r="386" spans="2:9" x14ac:dyDescent="0.25">
      <c r="B386" s="55"/>
      <c r="C386" s="56" t="s">
        <v>671</v>
      </c>
      <c r="D386" s="56" t="s">
        <v>676</v>
      </c>
      <c r="E386" s="53" t="s">
        <v>677</v>
      </c>
      <c r="F386" s="57">
        <v>1750</v>
      </c>
      <c r="G386" s="117">
        <v>0.28000000000000003</v>
      </c>
      <c r="H386" s="118">
        <f t="shared" si="14"/>
        <v>490.00000000000006</v>
      </c>
      <c r="I386" s="118">
        <f t="shared" si="13"/>
        <v>1260</v>
      </c>
    </row>
    <row r="387" spans="2:9" x14ac:dyDescent="0.25">
      <c r="B387" s="55"/>
      <c r="C387" s="56"/>
      <c r="D387" s="56"/>
      <c r="E387" s="53"/>
      <c r="F387" s="57"/>
    </row>
    <row r="388" spans="2:9" x14ac:dyDescent="0.25">
      <c r="B388" s="55" t="s">
        <v>678</v>
      </c>
      <c r="C388" s="56" t="s">
        <v>678</v>
      </c>
      <c r="D388" s="56" t="s">
        <v>679</v>
      </c>
      <c r="E388" s="53" t="s">
        <v>680</v>
      </c>
      <c r="F388" s="57">
        <v>500</v>
      </c>
      <c r="G388" s="117">
        <v>0.28000000000000003</v>
      </c>
      <c r="H388" s="118">
        <f t="shared" si="14"/>
        <v>140</v>
      </c>
      <c r="I388" s="118">
        <f t="shared" si="13"/>
        <v>360</v>
      </c>
    </row>
    <row r="389" spans="2:9" x14ac:dyDescent="0.25">
      <c r="B389" s="55"/>
      <c r="C389" s="56" t="s">
        <v>678</v>
      </c>
      <c r="D389" s="56" t="s">
        <v>681</v>
      </c>
      <c r="E389" s="53" t="s">
        <v>682</v>
      </c>
      <c r="F389" s="57">
        <v>1500</v>
      </c>
      <c r="G389" s="117">
        <v>0.28000000000000003</v>
      </c>
      <c r="H389" s="118">
        <f t="shared" si="14"/>
        <v>420.00000000000006</v>
      </c>
      <c r="I389" s="118">
        <f t="shared" si="13"/>
        <v>1080</v>
      </c>
    </row>
    <row r="390" spans="2:9" x14ac:dyDescent="0.25">
      <c r="B390" s="55"/>
      <c r="C390" s="56" t="s">
        <v>678</v>
      </c>
      <c r="D390" s="56" t="s">
        <v>683</v>
      </c>
      <c r="E390" s="53" t="s">
        <v>684</v>
      </c>
      <c r="F390" s="57">
        <v>2500</v>
      </c>
      <c r="G390" s="117">
        <v>0.28000000000000003</v>
      </c>
      <c r="H390" s="118">
        <f t="shared" si="14"/>
        <v>700.00000000000011</v>
      </c>
      <c r="I390" s="118">
        <f t="shared" si="13"/>
        <v>1800</v>
      </c>
    </row>
    <row r="391" spans="2:9" x14ac:dyDescent="0.25">
      <c r="B391" s="55"/>
      <c r="C391" s="56"/>
      <c r="D391" s="56"/>
      <c r="E391" s="53"/>
      <c r="F391" s="57"/>
    </row>
    <row r="392" spans="2:9" x14ac:dyDescent="0.25">
      <c r="B392" s="55" t="s">
        <v>685</v>
      </c>
      <c r="C392" s="56" t="s">
        <v>685</v>
      </c>
      <c r="D392" s="56" t="s">
        <v>686</v>
      </c>
      <c r="E392" s="53" t="s">
        <v>687</v>
      </c>
      <c r="F392" s="57">
        <v>180</v>
      </c>
      <c r="G392" s="117">
        <v>0.15</v>
      </c>
      <c r="H392" s="118">
        <f t="shared" si="14"/>
        <v>27</v>
      </c>
      <c r="I392" s="118">
        <f t="shared" si="13"/>
        <v>153</v>
      </c>
    </row>
    <row r="393" spans="2:9" x14ac:dyDescent="0.25">
      <c r="B393" s="55"/>
      <c r="C393" s="56" t="s">
        <v>685</v>
      </c>
      <c r="D393" s="56" t="s">
        <v>688</v>
      </c>
      <c r="E393" s="53" t="s">
        <v>689</v>
      </c>
      <c r="F393" s="57">
        <v>540</v>
      </c>
      <c r="G393" s="117">
        <v>0.15</v>
      </c>
      <c r="H393" s="118">
        <f t="shared" si="14"/>
        <v>81</v>
      </c>
      <c r="I393" s="118">
        <f t="shared" si="13"/>
        <v>459</v>
      </c>
    </row>
    <row r="394" spans="2:9" x14ac:dyDescent="0.25">
      <c r="B394" s="55"/>
      <c r="C394" s="56" t="s">
        <v>685</v>
      </c>
      <c r="D394" s="56" t="s">
        <v>690</v>
      </c>
      <c r="E394" s="53" t="s">
        <v>691</v>
      </c>
      <c r="F394" s="57">
        <v>900</v>
      </c>
      <c r="G394" s="117">
        <v>0.15</v>
      </c>
      <c r="H394" s="118">
        <f t="shared" si="14"/>
        <v>135</v>
      </c>
      <c r="I394" s="118">
        <f t="shared" si="13"/>
        <v>765</v>
      </c>
    </row>
    <row r="395" spans="2:9" x14ac:dyDescent="0.25">
      <c r="B395" s="55"/>
      <c r="C395" s="56"/>
      <c r="D395" s="56"/>
      <c r="E395" s="53"/>
      <c r="F395" s="57"/>
      <c r="G395" s="117"/>
    </row>
    <row r="396" spans="2:9" x14ac:dyDescent="0.25">
      <c r="B396" s="55" t="s">
        <v>692</v>
      </c>
      <c r="C396" s="56" t="s">
        <v>692</v>
      </c>
      <c r="D396" s="56" t="s">
        <v>693</v>
      </c>
      <c r="E396" s="53" t="s">
        <v>694</v>
      </c>
      <c r="F396" s="57">
        <v>225</v>
      </c>
      <c r="G396" s="117">
        <v>0.15</v>
      </c>
      <c r="H396" s="118">
        <f t="shared" si="14"/>
        <v>33.75</v>
      </c>
      <c r="I396" s="118">
        <f t="shared" si="13"/>
        <v>191.25</v>
      </c>
    </row>
    <row r="397" spans="2:9" x14ac:dyDescent="0.25">
      <c r="B397" s="55"/>
      <c r="C397" s="56" t="s">
        <v>692</v>
      </c>
      <c r="D397" s="56" t="s">
        <v>695</v>
      </c>
      <c r="E397" s="53" t="s">
        <v>696</v>
      </c>
      <c r="F397" s="57">
        <v>675</v>
      </c>
      <c r="G397" s="117">
        <v>0.15</v>
      </c>
      <c r="H397" s="118">
        <f t="shared" si="14"/>
        <v>101.25</v>
      </c>
      <c r="I397" s="118">
        <f t="shared" si="13"/>
        <v>573.75</v>
      </c>
    </row>
    <row r="398" spans="2:9" x14ac:dyDescent="0.25">
      <c r="B398" s="55"/>
      <c r="C398" s="56" t="s">
        <v>692</v>
      </c>
      <c r="D398" s="56" t="s">
        <v>697</v>
      </c>
      <c r="E398" s="53" t="s">
        <v>698</v>
      </c>
      <c r="F398" s="57">
        <v>1125</v>
      </c>
      <c r="G398" s="117">
        <v>0.15</v>
      </c>
      <c r="H398" s="118">
        <f t="shared" si="14"/>
        <v>168.75</v>
      </c>
      <c r="I398" s="118">
        <f t="shared" si="13"/>
        <v>956.25</v>
      </c>
    </row>
    <row r="399" spans="2:9" x14ac:dyDescent="0.25">
      <c r="B399" s="55"/>
      <c r="C399" s="56"/>
      <c r="D399" s="56"/>
      <c r="E399" s="53"/>
      <c r="F399" s="57"/>
      <c r="G399" s="117"/>
    </row>
    <row r="400" spans="2:9" x14ac:dyDescent="0.25">
      <c r="B400" s="55" t="s">
        <v>699</v>
      </c>
      <c r="C400" s="56" t="s">
        <v>699</v>
      </c>
      <c r="D400" s="56" t="s">
        <v>700</v>
      </c>
      <c r="E400" s="53" t="s">
        <v>701</v>
      </c>
      <c r="F400" s="57">
        <v>315</v>
      </c>
      <c r="G400" s="117">
        <v>0.15</v>
      </c>
      <c r="H400" s="118">
        <f t="shared" si="14"/>
        <v>47.25</v>
      </c>
      <c r="I400" s="118">
        <f t="shared" si="13"/>
        <v>267.75</v>
      </c>
    </row>
    <row r="401" spans="2:9" x14ac:dyDescent="0.25">
      <c r="B401" s="55"/>
      <c r="C401" s="56" t="s">
        <v>699</v>
      </c>
      <c r="D401" s="56" t="s">
        <v>702</v>
      </c>
      <c r="E401" s="53" t="s">
        <v>703</v>
      </c>
      <c r="F401" s="57">
        <v>945</v>
      </c>
      <c r="G401" s="117">
        <v>0.15</v>
      </c>
      <c r="H401" s="118">
        <f t="shared" si="14"/>
        <v>141.75</v>
      </c>
      <c r="I401" s="118">
        <f t="shared" si="13"/>
        <v>803.25</v>
      </c>
    </row>
    <row r="402" spans="2:9" x14ac:dyDescent="0.25">
      <c r="B402" s="55"/>
      <c r="C402" s="56" t="s">
        <v>699</v>
      </c>
      <c r="D402" s="56" t="s">
        <v>704</v>
      </c>
      <c r="E402" s="53" t="s">
        <v>705</v>
      </c>
      <c r="F402" s="57">
        <v>1575</v>
      </c>
      <c r="G402" s="117">
        <v>0.15</v>
      </c>
      <c r="H402" s="118">
        <f t="shared" si="14"/>
        <v>236.25</v>
      </c>
      <c r="I402" s="118">
        <f t="shared" si="13"/>
        <v>1338.75</v>
      </c>
    </row>
    <row r="403" spans="2:9" x14ac:dyDescent="0.25">
      <c r="B403" s="55"/>
      <c r="C403" s="56"/>
      <c r="D403" s="56"/>
      <c r="E403" s="53"/>
      <c r="F403" s="57"/>
      <c r="G403" s="117"/>
    </row>
    <row r="404" spans="2:9" x14ac:dyDescent="0.25">
      <c r="B404" s="55" t="s">
        <v>706</v>
      </c>
      <c r="C404" s="56" t="s">
        <v>706</v>
      </c>
      <c r="D404" s="56" t="s">
        <v>707</v>
      </c>
      <c r="E404" s="53" t="s">
        <v>708</v>
      </c>
      <c r="F404" s="57">
        <v>450</v>
      </c>
      <c r="G404" s="117">
        <v>0.15</v>
      </c>
      <c r="H404" s="118">
        <f t="shared" si="14"/>
        <v>67.5</v>
      </c>
      <c r="I404" s="118">
        <f t="shared" si="13"/>
        <v>382.5</v>
      </c>
    </row>
    <row r="405" spans="2:9" x14ac:dyDescent="0.25">
      <c r="B405" s="55"/>
      <c r="C405" s="56" t="s">
        <v>706</v>
      </c>
      <c r="D405" s="56" t="s">
        <v>709</v>
      </c>
      <c r="E405" s="53" t="s">
        <v>710</v>
      </c>
      <c r="F405" s="57">
        <v>1350</v>
      </c>
      <c r="G405" s="117">
        <v>0.15</v>
      </c>
      <c r="H405" s="118">
        <f t="shared" si="14"/>
        <v>202.5</v>
      </c>
      <c r="I405" s="118">
        <f t="shared" si="13"/>
        <v>1147.5</v>
      </c>
    </row>
    <row r="406" spans="2:9" x14ac:dyDescent="0.25">
      <c r="B406" s="55"/>
      <c r="C406" s="56" t="s">
        <v>706</v>
      </c>
      <c r="D406" s="56" t="s">
        <v>711</v>
      </c>
      <c r="E406" s="53" t="s">
        <v>712</v>
      </c>
      <c r="F406" s="57">
        <v>2250</v>
      </c>
      <c r="G406" s="117">
        <v>0.15</v>
      </c>
      <c r="H406" s="118">
        <f t="shared" si="14"/>
        <v>337.5</v>
      </c>
      <c r="I406" s="118">
        <f t="shared" si="13"/>
        <v>1912.5</v>
      </c>
    </row>
    <row r="407" spans="2:9" x14ac:dyDescent="0.25">
      <c r="B407" s="55"/>
      <c r="C407" s="56"/>
      <c r="D407" s="56"/>
      <c r="E407" s="53"/>
      <c r="F407" s="57"/>
    </row>
    <row r="408" spans="2:9" x14ac:dyDescent="0.25">
      <c r="B408" s="55" t="s">
        <v>713</v>
      </c>
      <c r="C408" s="56" t="s">
        <v>713</v>
      </c>
      <c r="D408" s="56" t="s">
        <v>714</v>
      </c>
      <c r="E408" s="53" t="s">
        <v>715</v>
      </c>
      <c r="F408" s="57">
        <v>95</v>
      </c>
      <c r="G408" s="117">
        <v>0.28000000000000003</v>
      </c>
      <c r="H408" s="118">
        <f t="shared" si="14"/>
        <v>26.6</v>
      </c>
      <c r="I408" s="118">
        <f t="shared" si="13"/>
        <v>68.400000000000006</v>
      </c>
    </row>
    <row r="409" spans="2:9" x14ac:dyDescent="0.25">
      <c r="B409" s="55"/>
      <c r="C409" s="56" t="s">
        <v>713</v>
      </c>
      <c r="D409" s="56" t="s">
        <v>716</v>
      </c>
      <c r="E409" s="53" t="s">
        <v>717</v>
      </c>
      <c r="F409" s="57">
        <v>285</v>
      </c>
      <c r="G409" s="117">
        <v>0.28000000000000003</v>
      </c>
      <c r="H409" s="118">
        <f t="shared" si="14"/>
        <v>79.800000000000011</v>
      </c>
      <c r="I409" s="118">
        <f t="shared" ref="I409:I472" si="15">F409-H409</f>
        <v>205.2</v>
      </c>
    </row>
    <row r="410" spans="2:9" x14ac:dyDescent="0.25">
      <c r="B410" s="55"/>
      <c r="C410" s="56" t="s">
        <v>713</v>
      </c>
      <c r="D410" s="56" t="s">
        <v>718</v>
      </c>
      <c r="E410" s="53" t="s">
        <v>719</v>
      </c>
      <c r="F410" s="57">
        <v>475</v>
      </c>
      <c r="G410" s="117">
        <v>0.28000000000000003</v>
      </c>
      <c r="H410" s="118">
        <f t="shared" si="14"/>
        <v>133</v>
      </c>
      <c r="I410" s="118">
        <f t="shared" si="15"/>
        <v>342</v>
      </c>
    </row>
    <row r="411" spans="2:9" x14ac:dyDescent="0.25">
      <c r="B411" s="55"/>
      <c r="C411" s="56"/>
      <c r="D411" s="56"/>
      <c r="E411" s="53"/>
      <c r="F411" s="57"/>
    </row>
    <row r="412" spans="2:9" x14ac:dyDescent="0.25">
      <c r="B412" s="55" t="s">
        <v>720</v>
      </c>
      <c r="C412" s="56" t="s">
        <v>720</v>
      </c>
      <c r="D412" s="56" t="s">
        <v>721</v>
      </c>
      <c r="E412" s="53" t="s">
        <v>722</v>
      </c>
      <c r="F412" s="57">
        <v>95</v>
      </c>
      <c r="G412" s="117">
        <v>0.15</v>
      </c>
      <c r="H412" s="118">
        <f t="shared" si="14"/>
        <v>14.25</v>
      </c>
      <c r="I412" s="118">
        <f t="shared" si="15"/>
        <v>80.75</v>
      </c>
    </row>
    <row r="413" spans="2:9" x14ac:dyDescent="0.25">
      <c r="B413" s="55"/>
      <c r="C413" s="56" t="s">
        <v>720</v>
      </c>
      <c r="D413" s="56" t="s">
        <v>723</v>
      </c>
      <c r="E413" s="53" t="s">
        <v>724</v>
      </c>
      <c r="F413" s="57">
        <v>285</v>
      </c>
      <c r="G413" s="117">
        <v>0.15</v>
      </c>
      <c r="H413" s="118">
        <f t="shared" si="14"/>
        <v>42.75</v>
      </c>
      <c r="I413" s="118">
        <f t="shared" si="15"/>
        <v>242.25</v>
      </c>
    </row>
    <row r="414" spans="2:9" x14ac:dyDescent="0.25">
      <c r="B414" s="55"/>
      <c r="C414" s="56" t="s">
        <v>720</v>
      </c>
      <c r="D414" s="56" t="s">
        <v>725</v>
      </c>
      <c r="E414" s="53" t="s">
        <v>726</v>
      </c>
      <c r="F414" s="57">
        <v>475</v>
      </c>
      <c r="G414" s="117">
        <v>0.15</v>
      </c>
      <c r="H414" s="118">
        <f t="shared" si="14"/>
        <v>71.25</v>
      </c>
      <c r="I414" s="118">
        <f t="shared" si="15"/>
        <v>403.75</v>
      </c>
    </row>
    <row r="415" spans="2:9" x14ac:dyDescent="0.25">
      <c r="B415" s="55" t="s">
        <v>727</v>
      </c>
      <c r="C415" s="58"/>
      <c r="D415" s="56"/>
      <c r="E415" s="53"/>
      <c r="F415" s="57"/>
    </row>
    <row r="416" spans="2:9" x14ac:dyDescent="0.25">
      <c r="B416" s="55" t="s">
        <v>728</v>
      </c>
      <c r="C416" s="58" t="s">
        <v>729</v>
      </c>
      <c r="D416" s="56" t="s">
        <v>730</v>
      </c>
      <c r="E416" s="53" t="s">
        <v>731</v>
      </c>
      <c r="F416" s="57">
        <v>125</v>
      </c>
      <c r="G416" s="117">
        <v>0.28000000000000003</v>
      </c>
      <c r="H416" s="118">
        <f t="shared" si="14"/>
        <v>35</v>
      </c>
      <c r="I416" s="118">
        <f t="shared" si="15"/>
        <v>90</v>
      </c>
    </row>
    <row r="417" spans="2:9" x14ac:dyDescent="0.25">
      <c r="B417" s="55"/>
      <c r="C417" s="58" t="s">
        <v>729</v>
      </c>
      <c r="D417" s="56" t="s">
        <v>732</v>
      </c>
      <c r="E417" s="53" t="s">
        <v>733</v>
      </c>
      <c r="F417" s="57">
        <v>375</v>
      </c>
      <c r="G417" s="117">
        <v>0.28000000000000003</v>
      </c>
      <c r="H417" s="118">
        <f t="shared" si="14"/>
        <v>105.00000000000001</v>
      </c>
      <c r="I417" s="118">
        <f t="shared" si="15"/>
        <v>270</v>
      </c>
    </row>
    <row r="418" spans="2:9" x14ac:dyDescent="0.25">
      <c r="B418" s="55"/>
      <c r="C418" s="58" t="s">
        <v>729</v>
      </c>
      <c r="D418" s="56" t="s">
        <v>734</v>
      </c>
      <c r="E418" s="53" t="s">
        <v>735</v>
      </c>
      <c r="F418" s="57">
        <v>625</v>
      </c>
      <c r="G418" s="117">
        <v>0.28000000000000003</v>
      </c>
      <c r="H418" s="118">
        <f t="shared" si="14"/>
        <v>175.00000000000003</v>
      </c>
      <c r="I418" s="118">
        <f t="shared" si="15"/>
        <v>450</v>
      </c>
    </row>
    <row r="419" spans="2:9" x14ac:dyDescent="0.25">
      <c r="B419" s="55"/>
      <c r="C419" s="58"/>
      <c r="D419" s="56"/>
      <c r="E419" s="53"/>
      <c r="F419" s="57"/>
    </row>
    <row r="420" spans="2:9" x14ac:dyDescent="0.25">
      <c r="B420" s="55"/>
      <c r="C420" s="58" t="s">
        <v>736</v>
      </c>
      <c r="D420" s="56" t="s">
        <v>737</v>
      </c>
      <c r="E420" s="53" t="s">
        <v>738</v>
      </c>
      <c r="F420" s="57">
        <v>125</v>
      </c>
      <c r="G420" s="117">
        <v>0.28000000000000003</v>
      </c>
      <c r="H420" s="118">
        <f t="shared" si="14"/>
        <v>35</v>
      </c>
      <c r="I420" s="118">
        <f t="shared" si="15"/>
        <v>90</v>
      </c>
    </row>
    <row r="421" spans="2:9" x14ac:dyDescent="0.25">
      <c r="B421" s="55"/>
      <c r="C421" s="58" t="s">
        <v>736</v>
      </c>
      <c r="D421" s="56" t="s">
        <v>739</v>
      </c>
      <c r="E421" s="53" t="s">
        <v>740</v>
      </c>
      <c r="F421" s="57">
        <v>375</v>
      </c>
      <c r="G421" s="117">
        <v>0.28000000000000003</v>
      </c>
      <c r="H421" s="118">
        <f t="shared" si="14"/>
        <v>105.00000000000001</v>
      </c>
      <c r="I421" s="118">
        <f t="shared" si="15"/>
        <v>270</v>
      </c>
    </row>
    <row r="422" spans="2:9" x14ac:dyDescent="0.25">
      <c r="B422" s="55"/>
      <c r="C422" s="58" t="s">
        <v>736</v>
      </c>
      <c r="D422" s="56" t="s">
        <v>741</v>
      </c>
      <c r="E422" s="53" t="s">
        <v>742</v>
      </c>
      <c r="F422" s="57">
        <v>625</v>
      </c>
      <c r="G422" s="117">
        <v>0.28000000000000003</v>
      </c>
      <c r="H422" s="118">
        <f t="shared" si="14"/>
        <v>175.00000000000003</v>
      </c>
      <c r="I422" s="118">
        <f t="shared" si="15"/>
        <v>450</v>
      </c>
    </row>
    <row r="423" spans="2:9" x14ac:dyDescent="0.25">
      <c r="B423" s="55"/>
      <c r="C423" s="58"/>
      <c r="D423" s="56"/>
      <c r="E423" s="53"/>
      <c r="F423" s="57"/>
    </row>
    <row r="424" spans="2:9" x14ac:dyDescent="0.25">
      <c r="B424" s="55" t="s">
        <v>743</v>
      </c>
      <c r="C424" s="58" t="s">
        <v>744</v>
      </c>
      <c r="D424" s="56" t="s">
        <v>745</v>
      </c>
      <c r="E424" s="53" t="s">
        <v>746</v>
      </c>
      <c r="F424" s="57">
        <v>9000</v>
      </c>
      <c r="G424" s="117">
        <v>0.28000000000000003</v>
      </c>
      <c r="H424" s="118">
        <f t="shared" si="14"/>
        <v>2520.0000000000005</v>
      </c>
      <c r="I424" s="118">
        <f t="shared" si="15"/>
        <v>6480</v>
      </c>
    </row>
    <row r="425" spans="2:9" x14ac:dyDescent="0.25">
      <c r="B425" s="55"/>
      <c r="C425" s="58" t="s">
        <v>744</v>
      </c>
      <c r="D425" s="56" t="s">
        <v>747</v>
      </c>
      <c r="E425" s="53" t="s">
        <v>748</v>
      </c>
      <c r="F425" s="57">
        <v>13500</v>
      </c>
      <c r="G425" s="117">
        <v>0.28000000000000003</v>
      </c>
      <c r="H425" s="118">
        <f t="shared" si="14"/>
        <v>3780.0000000000005</v>
      </c>
      <c r="I425" s="118">
        <f t="shared" si="15"/>
        <v>9720</v>
      </c>
    </row>
    <row r="426" spans="2:9" x14ac:dyDescent="0.25">
      <c r="B426" s="55" t="s">
        <v>749</v>
      </c>
      <c r="C426" s="58" t="s">
        <v>750</v>
      </c>
      <c r="D426" s="56" t="s">
        <v>751</v>
      </c>
      <c r="E426" s="53" t="s">
        <v>752</v>
      </c>
      <c r="F426" s="57">
        <v>3000</v>
      </c>
      <c r="G426" s="117">
        <v>0.15</v>
      </c>
      <c r="H426" s="118">
        <f t="shared" si="14"/>
        <v>450</v>
      </c>
      <c r="I426" s="118">
        <f t="shared" si="15"/>
        <v>2550</v>
      </c>
    </row>
    <row r="427" spans="2:9" x14ac:dyDescent="0.25">
      <c r="B427" s="55" t="s">
        <v>753</v>
      </c>
      <c r="C427" s="58" t="s">
        <v>754</v>
      </c>
      <c r="D427" s="56" t="s">
        <v>755</v>
      </c>
      <c r="E427" s="53" t="s">
        <v>756</v>
      </c>
      <c r="F427" s="57">
        <v>26000</v>
      </c>
      <c r="G427" s="117">
        <v>0.28000000000000003</v>
      </c>
      <c r="H427" s="118">
        <f t="shared" si="14"/>
        <v>7280.0000000000009</v>
      </c>
      <c r="I427" s="118">
        <f t="shared" si="15"/>
        <v>18720</v>
      </c>
    </row>
    <row r="428" spans="2:9" x14ac:dyDescent="0.25">
      <c r="B428" s="55"/>
      <c r="C428" s="58" t="s">
        <v>754</v>
      </c>
      <c r="D428" s="56" t="s">
        <v>757</v>
      </c>
      <c r="E428" s="53" t="s">
        <v>758</v>
      </c>
      <c r="F428" s="57">
        <v>40000</v>
      </c>
      <c r="G428" s="117">
        <v>0.28000000000000003</v>
      </c>
      <c r="H428" s="118">
        <f t="shared" si="14"/>
        <v>11200.000000000002</v>
      </c>
      <c r="I428" s="118">
        <f t="shared" si="15"/>
        <v>28800</v>
      </c>
    </row>
    <row r="429" spans="2:9" x14ac:dyDescent="0.25">
      <c r="B429" s="55" t="s">
        <v>759</v>
      </c>
      <c r="C429" s="58" t="s">
        <v>760</v>
      </c>
      <c r="D429" s="56" t="s">
        <v>761</v>
      </c>
      <c r="E429" s="53" t="s">
        <v>762</v>
      </c>
      <c r="F429" s="57">
        <v>8669</v>
      </c>
      <c r="G429" s="117">
        <v>0.15</v>
      </c>
      <c r="H429" s="118">
        <f t="shared" si="14"/>
        <v>1300.3499999999999</v>
      </c>
      <c r="I429" s="118">
        <f t="shared" si="15"/>
        <v>7368.65</v>
      </c>
    </row>
    <row r="430" spans="2:9" x14ac:dyDescent="0.25">
      <c r="B430" s="55"/>
      <c r="C430" s="58"/>
      <c r="D430" s="56"/>
      <c r="E430" s="53"/>
      <c r="F430" s="57"/>
    </row>
    <row r="431" spans="2:9" x14ac:dyDescent="0.25">
      <c r="B431" s="55" t="s">
        <v>763</v>
      </c>
      <c r="C431" s="58" t="s">
        <v>764</v>
      </c>
      <c r="D431" s="56" t="s">
        <v>765</v>
      </c>
      <c r="E431" s="53" t="s">
        <v>766</v>
      </c>
      <c r="F431" s="57">
        <v>1500</v>
      </c>
      <c r="G431" s="117">
        <v>0.28000000000000003</v>
      </c>
      <c r="H431" s="118">
        <f t="shared" si="14"/>
        <v>420.00000000000006</v>
      </c>
      <c r="I431" s="118">
        <f t="shared" si="15"/>
        <v>1080</v>
      </c>
    </row>
    <row r="432" spans="2:9" x14ac:dyDescent="0.25">
      <c r="B432" s="55"/>
      <c r="C432" s="58" t="s">
        <v>764</v>
      </c>
      <c r="D432" s="56" t="s">
        <v>767</v>
      </c>
      <c r="E432" s="53" t="s">
        <v>768</v>
      </c>
      <c r="F432" s="57">
        <v>2500</v>
      </c>
      <c r="G432" s="117">
        <v>0.28000000000000003</v>
      </c>
      <c r="H432" s="118">
        <f t="shared" ref="H432:H495" si="16">F432*G432</f>
        <v>700.00000000000011</v>
      </c>
      <c r="I432" s="118">
        <f t="shared" si="15"/>
        <v>1800</v>
      </c>
    </row>
    <row r="433" spans="2:9" x14ac:dyDescent="0.25">
      <c r="B433" s="55"/>
      <c r="C433" s="58" t="s">
        <v>769</v>
      </c>
      <c r="D433" s="56" t="s">
        <v>770</v>
      </c>
      <c r="E433" s="53" t="s">
        <v>771</v>
      </c>
      <c r="F433" s="57">
        <v>6000</v>
      </c>
      <c r="G433" s="117">
        <v>0.28000000000000003</v>
      </c>
      <c r="H433" s="118">
        <f t="shared" si="16"/>
        <v>1680.0000000000002</v>
      </c>
      <c r="I433" s="118">
        <f t="shared" si="15"/>
        <v>4320</v>
      </c>
    </row>
    <row r="434" spans="2:9" x14ac:dyDescent="0.25">
      <c r="B434" s="55"/>
      <c r="C434" s="58" t="s">
        <v>769</v>
      </c>
      <c r="D434" s="56" t="s">
        <v>772</v>
      </c>
      <c r="E434" s="53" t="s">
        <v>773</v>
      </c>
      <c r="F434" s="57">
        <v>10000</v>
      </c>
      <c r="G434" s="117">
        <v>0.28000000000000003</v>
      </c>
      <c r="H434" s="118">
        <f t="shared" si="16"/>
        <v>2800.0000000000005</v>
      </c>
      <c r="I434" s="118">
        <f t="shared" si="15"/>
        <v>7200</v>
      </c>
    </row>
    <row r="435" spans="2:9" x14ac:dyDescent="0.25">
      <c r="B435" s="55"/>
      <c r="C435" s="58" t="s">
        <v>774</v>
      </c>
      <c r="D435" s="56" t="s">
        <v>775</v>
      </c>
      <c r="E435" s="53" t="s">
        <v>776</v>
      </c>
      <c r="F435" s="57">
        <v>15000</v>
      </c>
      <c r="G435" s="117">
        <v>0.28000000000000003</v>
      </c>
      <c r="H435" s="118">
        <f t="shared" si="16"/>
        <v>4200</v>
      </c>
      <c r="I435" s="118">
        <f t="shared" si="15"/>
        <v>10800</v>
      </c>
    </row>
    <row r="436" spans="2:9" x14ac:dyDescent="0.25">
      <c r="B436" s="55"/>
      <c r="C436" s="58" t="s">
        <v>774</v>
      </c>
      <c r="D436" s="56" t="s">
        <v>777</v>
      </c>
      <c r="E436" s="53" t="s">
        <v>778</v>
      </c>
      <c r="F436" s="57">
        <v>25000</v>
      </c>
      <c r="G436" s="117">
        <v>0.28000000000000003</v>
      </c>
      <c r="H436" s="118">
        <f t="shared" si="16"/>
        <v>7000.0000000000009</v>
      </c>
      <c r="I436" s="118">
        <f t="shared" si="15"/>
        <v>18000</v>
      </c>
    </row>
    <row r="437" spans="2:9" x14ac:dyDescent="0.25">
      <c r="B437" s="55" t="s">
        <v>779</v>
      </c>
      <c r="C437" s="58" t="s">
        <v>780</v>
      </c>
      <c r="D437" s="56" t="s">
        <v>781</v>
      </c>
      <c r="E437" s="53" t="s">
        <v>782</v>
      </c>
      <c r="F437" s="57">
        <v>500</v>
      </c>
      <c r="G437" s="117">
        <v>0.15</v>
      </c>
      <c r="H437" s="118">
        <f t="shared" si="16"/>
        <v>75</v>
      </c>
      <c r="I437" s="118">
        <f t="shared" si="15"/>
        <v>425</v>
      </c>
    </row>
    <row r="438" spans="2:9" x14ac:dyDescent="0.25">
      <c r="B438" s="55" t="s">
        <v>783</v>
      </c>
      <c r="C438" s="58" t="s">
        <v>784</v>
      </c>
      <c r="D438" s="56" t="s">
        <v>785</v>
      </c>
      <c r="E438" s="53" t="s">
        <v>786</v>
      </c>
      <c r="F438" s="57">
        <v>100</v>
      </c>
      <c r="G438" s="117">
        <v>0.28000000000000003</v>
      </c>
      <c r="H438" s="118">
        <f t="shared" si="16"/>
        <v>28.000000000000004</v>
      </c>
      <c r="I438" s="118">
        <f t="shared" si="15"/>
        <v>72</v>
      </c>
    </row>
    <row r="439" spans="2:9" x14ac:dyDescent="0.25">
      <c r="B439" s="55"/>
      <c r="C439" s="58" t="s">
        <v>784</v>
      </c>
      <c r="D439" s="56" t="s">
        <v>787</v>
      </c>
      <c r="E439" s="53" t="s">
        <v>788</v>
      </c>
      <c r="F439" s="57">
        <v>160</v>
      </c>
      <c r="G439" s="117">
        <v>0.28000000000000003</v>
      </c>
      <c r="H439" s="118">
        <f t="shared" si="16"/>
        <v>44.800000000000004</v>
      </c>
      <c r="I439" s="118">
        <f t="shared" si="15"/>
        <v>115.19999999999999</v>
      </c>
    </row>
    <row r="440" spans="2:9" x14ac:dyDescent="0.25">
      <c r="B440" s="55" t="s">
        <v>789</v>
      </c>
      <c r="C440" s="58" t="s">
        <v>790</v>
      </c>
      <c r="D440" s="56" t="s">
        <v>791</v>
      </c>
      <c r="E440" s="53" t="s">
        <v>792</v>
      </c>
      <c r="F440" s="57">
        <v>35</v>
      </c>
      <c r="G440" s="117">
        <v>0.15</v>
      </c>
      <c r="H440" s="118">
        <f t="shared" si="16"/>
        <v>5.25</v>
      </c>
      <c r="I440" s="118">
        <f t="shared" si="15"/>
        <v>29.75</v>
      </c>
    </row>
    <row r="441" spans="2:9" x14ac:dyDescent="0.25">
      <c r="B441" s="55"/>
      <c r="C441" s="58"/>
      <c r="D441" s="56"/>
      <c r="E441" s="53"/>
      <c r="F441" s="57"/>
    </row>
    <row r="442" spans="2:9" x14ac:dyDescent="0.25">
      <c r="B442" s="59" t="s">
        <v>793</v>
      </c>
      <c r="C442" s="60"/>
      <c r="D442" s="61"/>
      <c r="E442" s="62"/>
      <c r="F442" s="63"/>
    </row>
    <row r="443" spans="2:9" x14ac:dyDescent="0.25">
      <c r="B443" s="51"/>
      <c r="C443" s="24" t="s">
        <v>794</v>
      </c>
      <c r="D443" s="64" t="s">
        <v>795</v>
      </c>
      <c r="E443" s="3" t="s">
        <v>796</v>
      </c>
      <c r="F443" s="4">
        <v>708</v>
      </c>
      <c r="G443" s="117">
        <v>0.28000000000000003</v>
      </c>
      <c r="H443" s="118">
        <f t="shared" si="16"/>
        <v>198.24</v>
      </c>
      <c r="I443" s="118">
        <f t="shared" si="15"/>
        <v>509.76</v>
      </c>
    </row>
    <row r="444" spans="2:9" x14ac:dyDescent="0.25">
      <c r="B444" s="65"/>
      <c r="C444" s="24" t="s">
        <v>794</v>
      </c>
      <c r="D444" s="64" t="s">
        <v>797</v>
      </c>
      <c r="E444" s="3" t="s">
        <v>798</v>
      </c>
      <c r="F444" s="4">
        <v>708</v>
      </c>
      <c r="G444" s="117">
        <v>0.28000000000000003</v>
      </c>
      <c r="H444" s="118">
        <f t="shared" si="16"/>
        <v>198.24</v>
      </c>
      <c r="I444" s="118">
        <f t="shared" si="15"/>
        <v>509.76</v>
      </c>
    </row>
    <row r="445" spans="2:9" x14ac:dyDescent="0.25">
      <c r="B445" s="66"/>
      <c r="C445" s="24" t="s">
        <v>794</v>
      </c>
      <c r="D445" s="64" t="s">
        <v>799</v>
      </c>
      <c r="E445" s="3" t="s">
        <v>800</v>
      </c>
      <c r="F445" s="4">
        <v>708</v>
      </c>
      <c r="G445" s="117">
        <v>0.28000000000000003</v>
      </c>
      <c r="H445" s="118">
        <f t="shared" si="16"/>
        <v>198.24</v>
      </c>
      <c r="I445" s="118">
        <f t="shared" si="15"/>
        <v>509.76</v>
      </c>
    </row>
    <row r="446" spans="2:9" x14ac:dyDescent="0.25">
      <c r="B446" s="66"/>
      <c r="C446" s="24" t="s">
        <v>794</v>
      </c>
      <c r="D446" s="64" t="s">
        <v>801</v>
      </c>
      <c r="E446" s="3" t="s">
        <v>802</v>
      </c>
      <c r="F446" s="4">
        <v>708</v>
      </c>
      <c r="G446" s="117">
        <v>0.28000000000000003</v>
      </c>
      <c r="H446" s="118">
        <f t="shared" si="16"/>
        <v>198.24</v>
      </c>
      <c r="I446" s="118">
        <f t="shared" si="15"/>
        <v>509.76</v>
      </c>
    </row>
    <row r="447" spans="2:9" x14ac:dyDescent="0.25">
      <c r="B447" s="66"/>
      <c r="C447" s="24" t="s">
        <v>794</v>
      </c>
      <c r="D447" s="64" t="s">
        <v>803</v>
      </c>
      <c r="E447" s="3" t="s">
        <v>804</v>
      </c>
      <c r="F447" s="4">
        <v>999</v>
      </c>
      <c r="G447" s="117">
        <v>0.28000000000000003</v>
      </c>
      <c r="H447" s="118">
        <f t="shared" si="16"/>
        <v>279.72000000000003</v>
      </c>
      <c r="I447" s="118">
        <f t="shared" si="15"/>
        <v>719.28</v>
      </c>
    </row>
    <row r="448" spans="2:9" x14ac:dyDescent="0.25">
      <c r="B448" s="66"/>
      <c r="C448" s="24" t="s">
        <v>794</v>
      </c>
      <c r="D448" s="64" t="s">
        <v>805</v>
      </c>
      <c r="E448" s="3" t="s">
        <v>806</v>
      </c>
      <c r="F448" s="4">
        <v>999.99</v>
      </c>
      <c r="G448" s="117">
        <v>0.28000000000000003</v>
      </c>
      <c r="H448" s="118">
        <f t="shared" si="16"/>
        <v>279.99720000000002</v>
      </c>
      <c r="I448" s="118">
        <f t="shared" si="15"/>
        <v>719.99279999999999</v>
      </c>
    </row>
    <row r="449" spans="2:9" x14ac:dyDescent="0.25">
      <c r="B449" s="66"/>
      <c r="C449" s="24" t="s">
        <v>794</v>
      </c>
      <c r="D449" s="64" t="s">
        <v>807</v>
      </c>
      <c r="E449" s="3" t="s">
        <v>808</v>
      </c>
      <c r="F449" s="4">
        <v>999.99</v>
      </c>
      <c r="G449" s="117">
        <v>0.28000000000000003</v>
      </c>
      <c r="H449" s="118">
        <f t="shared" si="16"/>
        <v>279.99720000000002</v>
      </c>
      <c r="I449" s="118">
        <f t="shared" si="15"/>
        <v>719.99279999999999</v>
      </c>
    </row>
    <row r="450" spans="2:9" x14ac:dyDescent="0.25">
      <c r="B450" s="66"/>
      <c r="C450" s="24" t="s">
        <v>809</v>
      </c>
      <c r="D450" s="64" t="s">
        <v>810</v>
      </c>
      <c r="E450" s="3" t="s">
        <v>811</v>
      </c>
      <c r="F450" s="4">
        <v>118</v>
      </c>
      <c r="G450" s="117">
        <v>0.28000000000000003</v>
      </c>
      <c r="H450" s="118">
        <f t="shared" si="16"/>
        <v>33.040000000000006</v>
      </c>
      <c r="I450" s="118">
        <f t="shared" si="15"/>
        <v>84.96</v>
      </c>
    </row>
    <row r="451" spans="2:9" x14ac:dyDescent="0.25">
      <c r="B451" s="27" t="s">
        <v>812</v>
      </c>
      <c r="C451" s="24" t="s">
        <v>813</v>
      </c>
      <c r="D451" s="2" t="s">
        <v>814</v>
      </c>
      <c r="E451" s="3" t="s">
        <v>815</v>
      </c>
      <c r="F451" s="4">
        <v>10</v>
      </c>
      <c r="G451" s="117">
        <v>0.28000000000000003</v>
      </c>
      <c r="H451" s="118">
        <f t="shared" si="16"/>
        <v>2.8000000000000003</v>
      </c>
      <c r="I451" s="118">
        <f t="shared" si="15"/>
        <v>7.1999999999999993</v>
      </c>
    </row>
    <row r="452" spans="2:9" x14ac:dyDescent="0.25">
      <c r="B452" s="27"/>
      <c r="C452" s="24" t="s">
        <v>813</v>
      </c>
      <c r="D452" s="2" t="s">
        <v>816</v>
      </c>
      <c r="E452" s="3" t="s">
        <v>817</v>
      </c>
      <c r="F452" s="4">
        <v>10</v>
      </c>
      <c r="G452" s="117">
        <v>0.28000000000000003</v>
      </c>
      <c r="H452" s="118">
        <f t="shared" si="16"/>
        <v>2.8000000000000003</v>
      </c>
      <c r="I452" s="118">
        <f t="shared" si="15"/>
        <v>7.1999999999999993</v>
      </c>
    </row>
    <row r="453" spans="2:9" x14ac:dyDescent="0.25">
      <c r="B453" s="27"/>
      <c r="C453" s="24" t="s">
        <v>813</v>
      </c>
      <c r="D453" s="64" t="s">
        <v>818</v>
      </c>
      <c r="E453" s="3" t="s">
        <v>819</v>
      </c>
      <c r="F453" s="4">
        <v>10</v>
      </c>
      <c r="G453" s="117">
        <v>0.28000000000000003</v>
      </c>
      <c r="H453" s="118">
        <f t="shared" si="16"/>
        <v>2.8000000000000003</v>
      </c>
      <c r="I453" s="118">
        <f t="shared" si="15"/>
        <v>7.1999999999999993</v>
      </c>
    </row>
    <row r="454" spans="2:9" x14ac:dyDescent="0.25">
      <c r="B454" s="27"/>
      <c r="C454" s="24" t="s">
        <v>813</v>
      </c>
      <c r="D454" s="64" t="s">
        <v>820</v>
      </c>
      <c r="E454" s="3" t="s">
        <v>821</v>
      </c>
      <c r="F454" s="4">
        <v>10</v>
      </c>
      <c r="G454" s="117">
        <v>0.28000000000000003</v>
      </c>
      <c r="H454" s="118">
        <f t="shared" si="16"/>
        <v>2.8000000000000003</v>
      </c>
      <c r="I454" s="118">
        <f t="shared" si="15"/>
        <v>7.1999999999999993</v>
      </c>
    </row>
    <row r="455" spans="2:9" x14ac:dyDescent="0.25">
      <c r="B455" s="27"/>
      <c r="C455" s="24" t="s">
        <v>813</v>
      </c>
      <c r="D455" s="2" t="s">
        <v>822</v>
      </c>
      <c r="E455" s="3" t="s">
        <v>823</v>
      </c>
      <c r="F455" s="4">
        <v>10</v>
      </c>
      <c r="G455" s="117">
        <v>0.28000000000000003</v>
      </c>
      <c r="H455" s="118">
        <f t="shared" si="16"/>
        <v>2.8000000000000003</v>
      </c>
      <c r="I455" s="118">
        <f t="shared" si="15"/>
        <v>7.1999999999999993</v>
      </c>
    </row>
    <row r="456" spans="2:9" x14ac:dyDescent="0.25">
      <c r="B456" s="23"/>
      <c r="C456" s="24" t="s">
        <v>813</v>
      </c>
      <c r="D456" s="2" t="s">
        <v>824</v>
      </c>
      <c r="E456" s="3" t="s">
        <v>825</v>
      </c>
      <c r="F456" s="4">
        <v>10</v>
      </c>
      <c r="G456" s="117">
        <v>0.28000000000000003</v>
      </c>
      <c r="H456" s="118">
        <f t="shared" si="16"/>
        <v>2.8000000000000003</v>
      </c>
      <c r="I456" s="118">
        <f t="shared" si="15"/>
        <v>7.1999999999999993</v>
      </c>
    </row>
    <row r="457" spans="2:9" x14ac:dyDescent="0.25">
      <c r="B457" s="23"/>
      <c r="C457" s="24" t="s">
        <v>813</v>
      </c>
      <c r="D457" s="67" t="s">
        <v>826</v>
      </c>
      <c r="E457" s="3" t="s">
        <v>827</v>
      </c>
      <c r="F457" s="4">
        <v>10</v>
      </c>
      <c r="G457" s="117">
        <v>0.28000000000000003</v>
      </c>
      <c r="H457" s="118">
        <f t="shared" si="16"/>
        <v>2.8000000000000003</v>
      </c>
      <c r="I457" s="118">
        <f t="shared" si="15"/>
        <v>7.1999999999999993</v>
      </c>
    </row>
    <row r="458" spans="2:9" x14ac:dyDescent="0.25">
      <c r="B458" s="23"/>
      <c r="C458" s="24" t="s">
        <v>813</v>
      </c>
      <c r="D458" s="28" t="s">
        <v>828</v>
      </c>
      <c r="E458" s="3" t="s">
        <v>829</v>
      </c>
      <c r="F458" s="4">
        <v>10</v>
      </c>
      <c r="G458" s="117">
        <v>0.28000000000000003</v>
      </c>
      <c r="H458" s="118">
        <f t="shared" si="16"/>
        <v>2.8000000000000003</v>
      </c>
      <c r="I458" s="118">
        <f t="shared" si="15"/>
        <v>7.1999999999999993</v>
      </c>
    </row>
    <row r="459" spans="2:9" x14ac:dyDescent="0.25">
      <c r="B459" s="23"/>
      <c r="C459" s="24" t="s">
        <v>813</v>
      </c>
      <c r="D459" s="2" t="s">
        <v>830</v>
      </c>
      <c r="E459" s="3" t="s">
        <v>831</v>
      </c>
      <c r="F459" s="4">
        <v>10</v>
      </c>
      <c r="G459" s="117">
        <v>0.28000000000000003</v>
      </c>
      <c r="H459" s="118">
        <f t="shared" si="16"/>
        <v>2.8000000000000003</v>
      </c>
      <c r="I459" s="118">
        <f t="shared" si="15"/>
        <v>7.1999999999999993</v>
      </c>
    </row>
    <row r="460" spans="2:9" x14ac:dyDescent="0.25">
      <c r="B460" s="23"/>
      <c r="C460" s="24" t="s">
        <v>813</v>
      </c>
      <c r="D460" s="2" t="s">
        <v>832</v>
      </c>
      <c r="E460" s="3" t="s">
        <v>833</v>
      </c>
      <c r="F460" s="4">
        <v>15</v>
      </c>
      <c r="G460" s="117">
        <v>0.28000000000000003</v>
      </c>
      <c r="H460" s="118">
        <f t="shared" si="16"/>
        <v>4.2</v>
      </c>
      <c r="I460" s="118">
        <f t="shared" si="15"/>
        <v>10.8</v>
      </c>
    </row>
    <row r="461" spans="2:9" x14ac:dyDescent="0.25">
      <c r="B461" s="68"/>
      <c r="C461" s="69" t="s">
        <v>834</v>
      </c>
      <c r="D461" s="64" t="s">
        <v>835</v>
      </c>
      <c r="E461" s="3" t="s">
        <v>836</v>
      </c>
      <c r="F461" s="4">
        <v>14.99</v>
      </c>
      <c r="G461" s="117">
        <v>0.28000000000000003</v>
      </c>
      <c r="H461" s="118">
        <f t="shared" si="16"/>
        <v>4.1972000000000005</v>
      </c>
      <c r="I461" s="118">
        <f t="shared" si="15"/>
        <v>10.7928</v>
      </c>
    </row>
    <row r="462" spans="2:9" x14ac:dyDescent="0.25">
      <c r="B462" s="70"/>
      <c r="C462" s="69" t="s">
        <v>834</v>
      </c>
      <c r="D462" s="2" t="s">
        <v>837</v>
      </c>
      <c r="E462" s="3" t="s">
        <v>838</v>
      </c>
      <c r="F462" s="4">
        <v>14.99</v>
      </c>
      <c r="G462" s="117">
        <v>0.28000000000000003</v>
      </c>
      <c r="H462" s="118">
        <f t="shared" si="16"/>
        <v>4.1972000000000005</v>
      </c>
      <c r="I462" s="118">
        <f t="shared" si="15"/>
        <v>10.7928</v>
      </c>
    </row>
    <row r="463" spans="2:9" x14ac:dyDescent="0.25">
      <c r="B463" s="33" t="s">
        <v>839</v>
      </c>
      <c r="C463" s="71" t="s">
        <v>840</v>
      </c>
      <c r="D463" s="72" t="s">
        <v>841</v>
      </c>
      <c r="E463" s="3" t="s">
        <v>842</v>
      </c>
      <c r="F463" s="4">
        <v>24.99</v>
      </c>
      <c r="G463" s="117">
        <v>0.28000000000000003</v>
      </c>
      <c r="H463" s="118">
        <f t="shared" si="16"/>
        <v>6.9972000000000003</v>
      </c>
      <c r="I463" s="118">
        <f t="shared" si="15"/>
        <v>17.992799999999999</v>
      </c>
    </row>
    <row r="464" spans="2:9" x14ac:dyDescent="0.25">
      <c r="B464" s="33"/>
      <c r="C464" s="71" t="s">
        <v>840</v>
      </c>
      <c r="D464" s="72" t="s">
        <v>843</v>
      </c>
      <c r="E464" s="3" t="s">
        <v>844</v>
      </c>
      <c r="F464" s="4">
        <v>29.99</v>
      </c>
      <c r="G464" s="117">
        <v>0.28000000000000003</v>
      </c>
      <c r="H464" s="118">
        <f t="shared" si="16"/>
        <v>8.3971999999999998</v>
      </c>
      <c r="I464" s="118">
        <f t="shared" si="15"/>
        <v>21.592799999999997</v>
      </c>
    </row>
    <row r="465" spans="2:9" x14ac:dyDescent="0.25">
      <c r="B465" s="33"/>
      <c r="C465" s="71" t="s">
        <v>840</v>
      </c>
      <c r="D465" s="72" t="s">
        <v>845</v>
      </c>
      <c r="E465" s="3" t="s">
        <v>846</v>
      </c>
      <c r="F465" s="4">
        <v>24.99</v>
      </c>
      <c r="G465" s="117">
        <v>0.28000000000000003</v>
      </c>
      <c r="H465" s="118">
        <f t="shared" si="16"/>
        <v>6.9972000000000003</v>
      </c>
      <c r="I465" s="118">
        <f t="shared" si="15"/>
        <v>17.992799999999999</v>
      </c>
    </row>
    <row r="466" spans="2:9" x14ac:dyDescent="0.25">
      <c r="B466" s="33"/>
      <c r="C466" s="71" t="s">
        <v>840</v>
      </c>
      <c r="D466" s="13" t="s">
        <v>847</v>
      </c>
      <c r="E466" s="3" t="s">
        <v>848</v>
      </c>
      <c r="F466" s="73">
        <v>24.99</v>
      </c>
      <c r="G466" s="117">
        <v>0.28000000000000003</v>
      </c>
      <c r="H466" s="118">
        <f t="shared" si="16"/>
        <v>6.9972000000000003</v>
      </c>
      <c r="I466" s="118">
        <f t="shared" si="15"/>
        <v>17.992799999999999</v>
      </c>
    </row>
    <row r="467" spans="2:9" x14ac:dyDescent="0.25">
      <c r="B467" s="33"/>
      <c r="C467" s="71" t="s">
        <v>840</v>
      </c>
      <c r="D467" s="13" t="s">
        <v>849</v>
      </c>
      <c r="E467" s="3" t="s">
        <v>850</v>
      </c>
      <c r="F467" s="73">
        <v>44.99</v>
      </c>
      <c r="G467" s="117">
        <v>0.28000000000000003</v>
      </c>
      <c r="H467" s="118">
        <f t="shared" si="16"/>
        <v>12.597200000000003</v>
      </c>
      <c r="I467" s="118">
        <f t="shared" si="15"/>
        <v>32.392800000000001</v>
      </c>
    </row>
    <row r="468" spans="2:9" x14ac:dyDescent="0.25">
      <c r="B468" s="74"/>
      <c r="C468" s="69" t="s">
        <v>840</v>
      </c>
      <c r="D468" s="72" t="s">
        <v>851</v>
      </c>
      <c r="E468" s="3" t="s">
        <v>852</v>
      </c>
      <c r="F468" s="4">
        <v>29.99</v>
      </c>
      <c r="G468" s="117">
        <v>0.28000000000000003</v>
      </c>
      <c r="H468" s="118">
        <f t="shared" si="16"/>
        <v>8.3971999999999998</v>
      </c>
      <c r="I468" s="118">
        <f t="shared" si="15"/>
        <v>21.592799999999997</v>
      </c>
    </row>
    <row r="469" spans="2:9" x14ac:dyDescent="0.25">
      <c r="B469" s="33"/>
      <c r="C469" s="69" t="s">
        <v>853</v>
      </c>
      <c r="D469" s="72" t="s">
        <v>854</v>
      </c>
      <c r="E469" s="3" t="s">
        <v>855</v>
      </c>
      <c r="F469" s="4">
        <v>14.49</v>
      </c>
      <c r="G469" s="117">
        <v>0.28000000000000003</v>
      </c>
      <c r="H469" s="118">
        <f t="shared" si="16"/>
        <v>4.0572000000000008</v>
      </c>
      <c r="I469" s="118">
        <f t="shared" si="15"/>
        <v>10.4328</v>
      </c>
    </row>
    <row r="470" spans="2:9" x14ac:dyDescent="0.25">
      <c r="B470" s="74"/>
      <c r="C470" s="69" t="s">
        <v>853</v>
      </c>
      <c r="D470" s="64" t="s">
        <v>856</v>
      </c>
      <c r="E470" s="3" t="s">
        <v>857</v>
      </c>
      <c r="F470" s="73">
        <v>9.99</v>
      </c>
      <c r="G470" s="117">
        <v>0.28000000000000003</v>
      </c>
      <c r="H470" s="118">
        <f t="shared" si="16"/>
        <v>2.7972000000000001</v>
      </c>
      <c r="I470" s="118">
        <f t="shared" si="15"/>
        <v>7.1928000000000001</v>
      </c>
    </row>
    <row r="471" spans="2:9" x14ac:dyDescent="0.25">
      <c r="B471" s="74"/>
      <c r="C471" s="69" t="s">
        <v>853</v>
      </c>
      <c r="D471" s="72" t="s">
        <v>858</v>
      </c>
      <c r="E471" s="3" t="s">
        <v>859</v>
      </c>
      <c r="F471" s="4">
        <v>13.99</v>
      </c>
      <c r="G471" s="117">
        <v>0.28000000000000003</v>
      </c>
      <c r="H471" s="118">
        <f t="shared" si="16"/>
        <v>3.9172000000000002</v>
      </c>
      <c r="I471" s="118">
        <f t="shared" si="15"/>
        <v>10.072800000000001</v>
      </c>
    </row>
    <row r="472" spans="2:9" x14ac:dyDescent="0.25">
      <c r="B472" s="33"/>
      <c r="C472" s="69" t="s">
        <v>853</v>
      </c>
      <c r="D472" s="13" t="s">
        <v>860</v>
      </c>
      <c r="E472" s="3" t="s">
        <v>861</v>
      </c>
      <c r="F472" s="73">
        <v>49.99</v>
      </c>
      <c r="G472" s="117">
        <v>0.28000000000000003</v>
      </c>
      <c r="H472" s="118">
        <f t="shared" si="16"/>
        <v>13.997200000000001</v>
      </c>
      <c r="I472" s="118">
        <f t="shared" si="15"/>
        <v>35.992800000000003</v>
      </c>
    </row>
    <row r="473" spans="2:9" x14ac:dyDescent="0.25">
      <c r="B473" s="33"/>
      <c r="C473" s="69" t="s">
        <v>853</v>
      </c>
      <c r="D473" s="13" t="s">
        <v>862</v>
      </c>
      <c r="E473" s="3" t="s">
        <v>863</v>
      </c>
      <c r="F473" s="73">
        <v>19.989999999999998</v>
      </c>
      <c r="G473" s="117">
        <v>0.28000000000000003</v>
      </c>
      <c r="H473" s="118">
        <f t="shared" si="16"/>
        <v>5.5972</v>
      </c>
      <c r="I473" s="118">
        <f t="shared" ref="I473:I535" si="17">F473-H473</f>
        <v>14.392799999999998</v>
      </c>
    </row>
    <row r="474" spans="2:9" x14ac:dyDescent="0.25">
      <c r="B474" s="33"/>
      <c r="C474" s="69" t="s">
        <v>853</v>
      </c>
      <c r="D474" s="13" t="s">
        <v>864</v>
      </c>
      <c r="E474" s="3" t="s">
        <v>865</v>
      </c>
      <c r="F474" s="73">
        <v>19.989999999999998</v>
      </c>
      <c r="G474" s="117">
        <v>0.28000000000000003</v>
      </c>
      <c r="H474" s="118">
        <f t="shared" si="16"/>
        <v>5.5972</v>
      </c>
      <c r="I474" s="118">
        <f t="shared" si="17"/>
        <v>14.392799999999998</v>
      </c>
    </row>
    <row r="475" spans="2:9" x14ac:dyDescent="0.25">
      <c r="B475" s="33"/>
      <c r="C475" s="69" t="s">
        <v>853</v>
      </c>
      <c r="D475" s="13" t="s">
        <v>866</v>
      </c>
      <c r="E475" s="3" t="s">
        <v>867</v>
      </c>
      <c r="F475" s="73">
        <v>19.989999999999998</v>
      </c>
      <c r="G475" s="117">
        <v>0.28000000000000003</v>
      </c>
      <c r="H475" s="118">
        <f t="shared" si="16"/>
        <v>5.5972</v>
      </c>
      <c r="I475" s="118">
        <f t="shared" si="17"/>
        <v>14.392799999999998</v>
      </c>
    </row>
    <row r="476" spans="2:9" x14ac:dyDescent="0.25">
      <c r="B476" s="33"/>
      <c r="C476" s="69" t="s">
        <v>853</v>
      </c>
      <c r="D476" s="13" t="s">
        <v>868</v>
      </c>
      <c r="E476" s="3" t="s">
        <v>869</v>
      </c>
      <c r="F476" s="73">
        <v>39.99</v>
      </c>
      <c r="G476" s="117">
        <v>0.28000000000000003</v>
      </c>
      <c r="H476" s="118">
        <f t="shared" si="16"/>
        <v>11.197200000000002</v>
      </c>
      <c r="I476" s="118">
        <f t="shared" si="17"/>
        <v>28.7928</v>
      </c>
    </row>
    <row r="477" spans="2:9" x14ac:dyDescent="0.25">
      <c r="B477" s="74"/>
      <c r="C477" s="69" t="s">
        <v>853</v>
      </c>
      <c r="D477" s="64" t="s">
        <v>870</v>
      </c>
      <c r="E477" s="3" t="s">
        <v>871</v>
      </c>
      <c r="F477" s="73">
        <v>79.989999999999995</v>
      </c>
      <c r="G477" s="117">
        <v>0.28000000000000003</v>
      </c>
      <c r="H477" s="118">
        <f t="shared" si="16"/>
        <v>22.397200000000002</v>
      </c>
      <c r="I477" s="118">
        <f t="shared" si="17"/>
        <v>57.592799999999997</v>
      </c>
    </row>
    <row r="478" spans="2:9" x14ac:dyDescent="0.25">
      <c r="B478" s="74"/>
      <c r="C478" s="69"/>
      <c r="D478" s="64"/>
      <c r="E478" s="3"/>
      <c r="F478" s="73"/>
      <c r="H478" s="118">
        <f t="shared" si="16"/>
        <v>0</v>
      </c>
      <c r="I478" s="118">
        <f t="shared" si="17"/>
        <v>0</v>
      </c>
    </row>
    <row r="479" spans="2:9" x14ac:dyDescent="0.25">
      <c r="B479" s="75" t="s">
        <v>872</v>
      </c>
      <c r="C479" s="76" t="s">
        <v>873</v>
      </c>
      <c r="D479" s="72" t="s">
        <v>874</v>
      </c>
      <c r="E479" s="3" t="s">
        <v>875</v>
      </c>
      <c r="F479" s="4">
        <v>29.99</v>
      </c>
      <c r="G479" s="117">
        <v>0.28000000000000003</v>
      </c>
      <c r="H479" s="118">
        <f t="shared" si="16"/>
        <v>8.3971999999999998</v>
      </c>
      <c r="I479" s="118">
        <f t="shared" si="17"/>
        <v>21.592799999999997</v>
      </c>
    </row>
    <row r="480" spans="2:9" x14ac:dyDescent="0.25">
      <c r="B480" s="75"/>
      <c r="C480" s="24" t="s">
        <v>873</v>
      </c>
      <c r="D480" s="2" t="s">
        <v>876</v>
      </c>
      <c r="E480" s="3" t="s">
        <v>877</v>
      </c>
      <c r="F480" s="4">
        <v>44.99</v>
      </c>
      <c r="G480" s="117">
        <v>0.28000000000000003</v>
      </c>
      <c r="H480" s="118">
        <f t="shared" si="16"/>
        <v>12.597200000000003</v>
      </c>
      <c r="I480" s="118">
        <f t="shared" si="17"/>
        <v>32.392800000000001</v>
      </c>
    </row>
    <row r="481" spans="2:9" x14ac:dyDescent="0.25">
      <c r="B481" s="75"/>
      <c r="C481" s="76" t="s">
        <v>878</v>
      </c>
      <c r="D481" s="72" t="s">
        <v>879</v>
      </c>
      <c r="E481" s="3" t="s">
        <v>880</v>
      </c>
      <c r="F481" s="4">
        <v>7.99</v>
      </c>
      <c r="G481" s="117">
        <v>0.28000000000000003</v>
      </c>
      <c r="H481" s="118">
        <f t="shared" si="16"/>
        <v>2.2372000000000001</v>
      </c>
      <c r="I481" s="118">
        <f t="shared" si="17"/>
        <v>5.7528000000000006</v>
      </c>
    </row>
    <row r="482" spans="2:9" x14ac:dyDescent="0.25">
      <c r="B482" s="75"/>
      <c r="C482" s="76" t="s">
        <v>878</v>
      </c>
      <c r="D482" s="72" t="s">
        <v>881</v>
      </c>
      <c r="E482" s="3" t="s">
        <v>882</v>
      </c>
      <c r="F482" s="4">
        <v>11.99</v>
      </c>
      <c r="G482" s="117">
        <v>0.28000000000000003</v>
      </c>
      <c r="H482" s="118">
        <f t="shared" si="16"/>
        <v>3.3572000000000002</v>
      </c>
      <c r="I482" s="118">
        <f t="shared" si="17"/>
        <v>8.6327999999999996</v>
      </c>
    </row>
    <row r="483" spans="2:9" x14ac:dyDescent="0.25">
      <c r="B483" s="75"/>
      <c r="C483" s="76" t="s">
        <v>883</v>
      </c>
      <c r="D483" s="2" t="s">
        <v>884</v>
      </c>
      <c r="E483" s="3" t="s">
        <v>885</v>
      </c>
      <c r="F483" s="40">
        <v>14.99</v>
      </c>
      <c r="G483" s="117">
        <v>0.28000000000000003</v>
      </c>
      <c r="H483" s="118">
        <f t="shared" si="16"/>
        <v>4.1972000000000005</v>
      </c>
      <c r="I483" s="118">
        <f t="shared" si="17"/>
        <v>10.7928</v>
      </c>
    </row>
    <row r="484" spans="2:9" x14ac:dyDescent="0.25">
      <c r="B484" s="75"/>
      <c r="C484" s="76" t="s">
        <v>886</v>
      </c>
      <c r="D484" s="72" t="s">
        <v>887</v>
      </c>
      <c r="E484" s="3" t="s">
        <v>888</v>
      </c>
      <c r="F484" s="4">
        <v>69.989999999999995</v>
      </c>
      <c r="G484" s="117">
        <v>0.28000000000000003</v>
      </c>
      <c r="H484" s="118">
        <f t="shared" si="16"/>
        <v>19.597200000000001</v>
      </c>
      <c r="I484" s="118">
        <f t="shared" si="17"/>
        <v>50.392799999999994</v>
      </c>
    </row>
    <row r="485" spans="2:9" x14ac:dyDescent="0.25">
      <c r="B485" s="75"/>
      <c r="C485" s="76" t="s">
        <v>889</v>
      </c>
      <c r="D485" s="72" t="s">
        <v>890</v>
      </c>
      <c r="E485" s="77" t="s">
        <v>891</v>
      </c>
      <c r="F485" s="4">
        <v>339</v>
      </c>
      <c r="G485" s="117">
        <v>0.28000000000000003</v>
      </c>
      <c r="H485" s="118">
        <f t="shared" si="16"/>
        <v>94.920000000000016</v>
      </c>
      <c r="I485" s="118">
        <f t="shared" si="17"/>
        <v>244.07999999999998</v>
      </c>
    </row>
    <row r="486" spans="2:9" x14ac:dyDescent="0.25">
      <c r="B486" s="75"/>
      <c r="C486" s="76" t="s">
        <v>889</v>
      </c>
      <c r="D486" s="72" t="s">
        <v>892</v>
      </c>
      <c r="E486" s="77" t="s">
        <v>893</v>
      </c>
      <c r="F486" s="4">
        <v>619</v>
      </c>
      <c r="G486" s="117">
        <v>0.28000000000000003</v>
      </c>
      <c r="H486" s="118">
        <f t="shared" si="16"/>
        <v>173.32000000000002</v>
      </c>
      <c r="I486" s="118">
        <f t="shared" si="17"/>
        <v>445.67999999999995</v>
      </c>
    </row>
    <row r="487" spans="2:9" x14ac:dyDescent="0.25">
      <c r="B487" s="75"/>
      <c r="C487" s="76" t="s">
        <v>889</v>
      </c>
      <c r="D487" s="72" t="s">
        <v>894</v>
      </c>
      <c r="E487" s="77" t="s">
        <v>895</v>
      </c>
      <c r="F487" s="4">
        <v>3747</v>
      </c>
      <c r="G487" s="117">
        <v>0.28000000000000003</v>
      </c>
      <c r="H487" s="118">
        <f t="shared" si="16"/>
        <v>1049.1600000000001</v>
      </c>
      <c r="I487" s="118">
        <f t="shared" si="17"/>
        <v>2697.84</v>
      </c>
    </row>
    <row r="488" spans="2:9" x14ac:dyDescent="0.25">
      <c r="B488" s="75"/>
      <c r="C488" s="76" t="s">
        <v>896</v>
      </c>
      <c r="D488" s="72" t="s">
        <v>897</v>
      </c>
      <c r="E488" s="77" t="s">
        <v>898</v>
      </c>
      <c r="F488" s="78">
        <v>2153.9899999999998</v>
      </c>
      <c r="G488" s="117">
        <v>0.28000000000000003</v>
      </c>
      <c r="H488" s="118">
        <f t="shared" si="16"/>
        <v>603.11720000000003</v>
      </c>
      <c r="I488" s="118">
        <f t="shared" si="17"/>
        <v>1550.8727999999996</v>
      </c>
    </row>
    <row r="489" spans="2:9" x14ac:dyDescent="0.25">
      <c r="B489" s="75"/>
      <c r="C489" s="76" t="s">
        <v>899</v>
      </c>
      <c r="D489" s="72" t="s">
        <v>900</v>
      </c>
      <c r="E489" s="77" t="s">
        <v>901</v>
      </c>
      <c r="F489" s="78">
        <v>1953.99</v>
      </c>
      <c r="G489" s="117">
        <v>0.28000000000000003</v>
      </c>
      <c r="H489" s="118">
        <f t="shared" si="16"/>
        <v>547.11720000000003</v>
      </c>
      <c r="I489" s="118">
        <f t="shared" si="17"/>
        <v>1406.8728000000001</v>
      </c>
    </row>
    <row r="490" spans="2:9" x14ac:dyDescent="0.25">
      <c r="B490" s="75"/>
      <c r="C490" s="76" t="s">
        <v>902</v>
      </c>
      <c r="D490" s="72" t="s">
        <v>903</v>
      </c>
      <c r="E490" s="77" t="s">
        <v>904</v>
      </c>
      <c r="F490" s="78">
        <v>39.99</v>
      </c>
      <c r="G490" s="117">
        <v>0.28000000000000003</v>
      </c>
      <c r="H490" s="118">
        <f t="shared" si="16"/>
        <v>11.197200000000002</v>
      </c>
      <c r="I490" s="118">
        <f t="shared" si="17"/>
        <v>28.7928</v>
      </c>
    </row>
    <row r="491" spans="2:9" x14ac:dyDescent="0.25">
      <c r="B491" s="75"/>
      <c r="C491" s="76" t="s">
        <v>905</v>
      </c>
      <c r="D491" s="72" t="s">
        <v>906</v>
      </c>
      <c r="E491" s="77" t="s">
        <v>907</v>
      </c>
      <c r="F491" s="78">
        <v>69.989999999999995</v>
      </c>
      <c r="G491" s="117">
        <v>0.28000000000000003</v>
      </c>
      <c r="H491" s="118">
        <f t="shared" si="16"/>
        <v>19.597200000000001</v>
      </c>
      <c r="I491" s="118">
        <f t="shared" si="17"/>
        <v>50.392799999999994</v>
      </c>
    </row>
    <row r="492" spans="2:9" x14ac:dyDescent="0.25">
      <c r="B492" s="79" t="s">
        <v>908</v>
      </c>
      <c r="C492" s="80"/>
      <c r="D492" s="81"/>
      <c r="E492" s="82"/>
      <c r="F492" s="47"/>
    </row>
    <row r="493" spans="2:9" x14ac:dyDescent="0.25">
      <c r="B493" s="27" t="s">
        <v>909</v>
      </c>
      <c r="C493" s="76" t="s">
        <v>910</v>
      </c>
      <c r="D493" s="2" t="s">
        <v>911</v>
      </c>
      <c r="E493" s="3" t="s">
        <v>912</v>
      </c>
      <c r="F493" s="4">
        <v>36</v>
      </c>
      <c r="G493" s="117">
        <v>0.28000000000000003</v>
      </c>
      <c r="H493" s="118">
        <f t="shared" si="16"/>
        <v>10.080000000000002</v>
      </c>
      <c r="I493" s="118">
        <f t="shared" si="17"/>
        <v>25.919999999999998</v>
      </c>
    </row>
    <row r="494" spans="2:9" x14ac:dyDescent="0.25">
      <c r="B494" s="27"/>
      <c r="C494" s="76" t="s">
        <v>910</v>
      </c>
      <c r="D494" s="2" t="s">
        <v>913</v>
      </c>
      <c r="E494" s="3" t="s">
        <v>914</v>
      </c>
      <c r="F494" s="4">
        <v>36</v>
      </c>
      <c r="G494" s="117">
        <v>0.28000000000000003</v>
      </c>
      <c r="H494" s="118">
        <f t="shared" si="16"/>
        <v>10.080000000000002</v>
      </c>
      <c r="I494" s="118">
        <f t="shared" si="17"/>
        <v>25.919999999999998</v>
      </c>
    </row>
    <row r="495" spans="2:9" x14ac:dyDescent="0.25">
      <c r="B495" s="83" t="s">
        <v>915</v>
      </c>
      <c r="C495" s="71" t="s">
        <v>916</v>
      </c>
      <c r="D495" s="72" t="s">
        <v>917</v>
      </c>
      <c r="E495" s="3" t="s">
        <v>918</v>
      </c>
      <c r="F495" s="4">
        <v>32</v>
      </c>
      <c r="G495" s="117">
        <v>0.28000000000000003</v>
      </c>
      <c r="H495" s="118">
        <f t="shared" si="16"/>
        <v>8.9600000000000009</v>
      </c>
      <c r="I495" s="118">
        <f t="shared" si="17"/>
        <v>23.04</v>
      </c>
    </row>
    <row r="496" spans="2:9" x14ac:dyDescent="0.25">
      <c r="B496" s="74"/>
      <c r="C496" s="69" t="s">
        <v>919</v>
      </c>
      <c r="D496" s="72" t="s">
        <v>920</v>
      </c>
      <c r="E496" s="3" t="s">
        <v>921</v>
      </c>
      <c r="F496" s="4">
        <v>6</v>
      </c>
      <c r="G496" s="117">
        <v>0.28000000000000003</v>
      </c>
      <c r="H496" s="118">
        <f t="shared" ref="H496:H559" si="18">F496*G496</f>
        <v>1.6800000000000002</v>
      </c>
      <c r="I496" s="118">
        <f t="shared" si="17"/>
        <v>4.32</v>
      </c>
    </row>
    <row r="497" spans="2:9" x14ac:dyDescent="0.25">
      <c r="B497" s="74"/>
      <c r="C497" s="69" t="s">
        <v>919</v>
      </c>
      <c r="D497" s="72" t="s">
        <v>922</v>
      </c>
      <c r="E497" s="3" t="s">
        <v>923</v>
      </c>
      <c r="F497" s="4">
        <v>25</v>
      </c>
      <c r="G497" s="117">
        <v>0.28000000000000003</v>
      </c>
      <c r="H497" s="118">
        <f t="shared" si="18"/>
        <v>7.0000000000000009</v>
      </c>
      <c r="I497" s="118">
        <f t="shared" si="17"/>
        <v>18</v>
      </c>
    </row>
    <row r="498" spans="2:9" x14ac:dyDescent="0.25">
      <c r="B498" s="74"/>
      <c r="C498" s="28" t="s">
        <v>924</v>
      </c>
      <c r="D498" s="72" t="s">
        <v>925</v>
      </c>
      <c r="E498" s="84" t="s">
        <v>926</v>
      </c>
      <c r="F498" s="4" t="s">
        <v>927</v>
      </c>
      <c r="G498" s="121"/>
      <c r="H498" s="122"/>
      <c r="I498" s="124" t="e">
        <f t="shared" si="17"/>
        <v>#VALUE!</v>
      </c>
    </row>
    <row r="499" spans="2:9" x14ac:dyDescent="0.25">
      <c r="B499" s="44" t="s">
        <v>928</v>
      </c>
      <c r="C499" s="45"/>
      <c r="D499" s="85"/>
      <c r="E499" s="85"/>
      <c r="F499" s="86"/>
    </row>
    <row r="500" spans="2:9" x14ac:dyDescent="0.25">
      <c r="B500" s="23" t="s">
        <v>929</v>
      </c>
      <c r="C500" s="12" t="s">
        <v>930</v>
      </c>
      <c r="D500" s="25" t="s">
        <v>931</v>
      </c>
      <c r="E500" s="26" t="s">
        <v>932</v>
      </c>
      <c r="F500" s="4">
        <v>354</v>
      </c>
      <c r="G500" s="117">
        <v>0.15</v>
      </c>
      <c r="H500" s="118">
        <f t="shared" si="18"/>
        <v>53.1</v>
      </c>
      <c r="I500" s="118">
        <f t="shared" si="17"/>
        <v>300.89999999999998</v>
      </c>
    </row>
    <row r="501" spans="2:9" x14ac:dyDescent="0.25">
      <c r="B501" s="27" t="s">
        <v>933</v>
      </c>
      <c r="C501" s="12" t="s">
        <v>930</v>
      </c>
      <c r="D501" s="25" t="s">
        <v>934</v>
      </c>
      <c r="E501" s="26" t="s">
        <v>935</v>
      </c>
      <c r="F501" s="4">
        <v>1062</v>
      </c>
      <c r="G501" s="117">
        <v>0.28000000000000003</v>
      </c>
      <c r="H501" s="118">
        <f t="shared" si="18"/>
        <v>297.36</v>
      </c>
      <c r="I501" s="118">
        <f t="shared" si="17"/>
        <v>764.64</v>
      </c>
    </row>
    <row r="502" spans="2:9" x14ac:dyDescent="0.25">
      <c r="B502" s="27"/>
      <c r="C502" s="12" t="s">
        <v>930</v>
      </c>
      <c r="D502" s="25" t="s">
        <v>936</v>
      </c>
      <c r="E502" s="26" t="s">
        <v>937</v>
      </c>
      <c r="F502" s="4">
        <v>1770</v>
      </c>
      <c r="G502" s="117">
        <v>0.28000000000000003</v>
      </c>
      <c r="H502" s="118">
        <f t="shared" si="18"/>
        <v>495.6</v>
      </c>
      <c r="I502" s="118">
        <f t="shared" si="17"/>
        <v>1274.4000000000001</v>
      </c>
    </row>
    <row r="503" spans="2:9" x14ac:dyDescent="0.25">
      <c r="B503" s="27"/>
      <c r="C503" s="12"/>
      <c r="D503" s="25"/>
      <c r="E503" s="26"/>
      <c r="F503" s="4"/>
    </row>
    <row r="504" spans="2:9" x14ac:dyDescent="0.25">
      <c r="B504" s="27"/>
      <c r="C504" s="12"/>
      <c r="D504" s="25"/>
      <c r="E504" s="26"/>
      <c r="F504" s="4"/>
    </row>
    <row r="505" spans="2:9" x14ac:dyDescent="0.25">
      <c r="B505" s="41" t="s">
        <v>85</v>
      </c>
      <c r="C505" s="12" t="s">
        <v>930</v>
      </c>
      <c r="D505" s="25" t="s">
        <v>938</v>
      </c>
      <c r="E505" s="26" t="s">
        <v>939</v>
      </c>
      <c r="F505" s="4">
        <v>141</v>
      </c>
      <c r="G505" s="117">
        <v>0.28000000000000003</v>
      </c>
      <c r="H505" s="118">
        <f t="shared" si="18"/>
        <v>39.480000000000004</v>
      </c>
      <c r="I505" s="118">
        <f t="shared" si="17"/>
        <v>101.52</v>
      </c>
    </row>
    <row r="506" spans="2:9" x14ac:dyDescent="0.25">
      <c r="B506" s="27"/>
      <c r="C506" s="12" t="s">
        <v>930</v>
      </c>
      <c r="D506" s="25" t="s">
        <v>940</v>
      </c>
      <c r="E506" s="26" t="s">
        <v>941</v>
      </c>
      <c r="F506" s="4">
        <v>423</v>
      </c>
      <c r="G506" s="117">
        <v>0.28000000000000003</v>
      </c>
      <c r="H506" s="118">
        <f t="shared" si="18"/>
        <v>118.44000000000001</v>
      </c>
      <c r="I506" s="118">
        <f t="shared" si="17"/>
        <v>304.56</v>
      </c>
    </row>
    <row r="507" spans="2:9" x14ac:dyDescent="0.25">
      <c r="B507" s="27"/>
      <c r="C507" s="12" t="s">
        <v>930</v>
      </c>
      <c r="D507" s="25" t="s">
        <v>942</v>
      </c>
      <c r="E507" s="26" t="s">
        <v>943</v>
      </c>
      <c r="F507" s="4">
        <v>705</v>
      </c>
      <c r="G507" s="117">
        <v>0.28000000000000003</v>
      </c>
      <c r="H507" s="118">
        <f t="shared" si="18"/>
        <v>197.4</v>
      </c>
      <c r="I507" s="118">
        <f t="shared" si="17"/>
        <v>507.6</v>
      </c>
    </row>
    <row r="508" spans="2:9" x14ac:dyDescent="0.25">
      <c r="B508" s="27"/>
      <c r="C508" s="12"/>
      <c r="D508" s="25"/>
      <c r="E508" s="32"/>
      <c r="F508" s="4"/>
    </row>
    <row r="509" spans="2:9" x14ac:dyDescent="0.25">
      <c r="B509" s="29" t="s">
        <v>93</v>
      </c>
      <c r="C509" s="12" t="s">
        <v>930</v>
      </c>
      <c r="D509" s="25" t="s">
        <v>944</v>
      </c>
      <c r="E509" s="26" t="s">
        <v>945</v>
      </c>
      <c r="F509" s="4">
        <v>141</v>
      </c>
      <c r="G509" s="117">
        <v>0.15</v>
      </c>
      <c r="H509" s="118">
        <f t="shared" si="18"/>
        <v>21.15</v>
      </c>
      <c r="I509" s="118">
        <f t="shared" si="17"/>
        <v>119.85</v>
      </c>
    </row>
    <row r="510" spans="2:9" x14ac:dyDescent="0.25">
      <c r="B510" s="27"/>
      <c r="C510" s="12" t="s">
        <v>930</v>
      </c>
      <c r="D510" s="25" t="s">
        <v>946</v>
      </c>
      <c r="E510" s="26" t="s">
        <v>947</v>
      </c>
      <c r="F510" s="4">
        <v>423</v>
      </c>
      <c r="G510" s="117">
        <v>0.15</v>
      </c>
      <c r="H510" s="118">
        <f t="shared" si="18"/>
        <v>63.449999999999996</v>
      </c>
      <c r="I510" s="118">
        <f t="shared" si="17"/>
        <v>359.55</v>
      </c>
    </row>
    <row r="511" spans="2:9" x14ac:dyDescent="0.25">
      <c r="B511" s="27"/>
      <c r="C511" s="12" t="s">
        <v>930</v>
      </c>
      <c r="D511" s="25" t="s">
        <v>948</v>
      </c>
      <c r="E511" s="26" t="s">
        <v>949</v>
      </c>
      <c r="F511" s="4">
        <v>705</v>
      </c>
      <c r="G511" s="117">
        <v>0.15</v>
      </c>
      <c r="H511" s="118">
        <f t="shared" si="18"/>
        <v>105.75</v>
      </c>
      <c r="I511" s="118">
        <f t="shared" si="17"/>
        <v>599.25</v>
      </c>
    </row>
    <row r="512" spans="2:9" x14ac:dyDescent="0.25">
      <c r="B512" s="27"/>
      <c r="C512" s="12"/>
      <c r="D512" s="25"/>
      <c r="E512" s="26"/>
      <c r="F512" s="4"/>
    </row>
    <row r="513" spans="2:9" x14ac:dyDescent="0.25">
      <c r="B513" s="41" t="s">
        <v>21</v>
      </c>
      <c r="C513" s="12" t="s">
        <v>930</v>
      </c>
      <c r="D513" s="25" t="s">
        <v>950</v>
      </c>
      <c r="E513" s="26" t="s">
        <v>951</v>
      </c>
      <c r="F513" s="40">
        <v>354</v>
      </c>
      <c r="G513" s="117">
        <v>0.15</v>
      </c>
      <c r="H513" s="118">
        <f t="shared" si="18"/>
        <v>53.1</v>
      </c>
      <c r="I513" s="118">
        <f t="shared" si="17"/>
        <v>300.89999999999998</v>
      </c>
    </row>
    <row r="514" spans="2:9" x14ac:dyDescent="0.25">
      <c r="B514" s="39"/>
      <c r="C514" s="12" t="s">
        <v>930</v>
      </c>
      <c r="D514" s="25" t="s">
        <v>952</v>
      </c>
      <c r="E514" s="26" t="s">
        <v>953</v>
      </c>
      <c r="F514" s="40">
        <v>1062</v>
      </c>
      <c r="G514" s="117">
        <v>0.15</v>
      </c>
      <c r="H514" s="118">
        <f t="shared" si="18"/>
        <v>159.29999999999998</v>
      </c>
      <c r="I514" s="118">
        <f t="shared" si="17"/>
        <v>902.7</v>
      </c>
    </row>
    <row r="515" spans="2:9" x14ac:dyDescent="0.25">
      <c r="B515" s="39"/>
      <c r="C515" s="12" t="s">
        <v>930</v>
      </c>
      <c r="D515" s="25" t="s">
        <v>954</v>
      </c>
      <c r="E515" s="26" t="s">
        <v>955</v>
      </c>
      <c r="F515" s="40">
        <v>1770</v>
      </c>
      <c r="G515" s="117">
        <v>0.15</v>
      </c>
      <c r="H515" s="118">
        <f t="shared" si="18"/>
        <v>265.5</v>
      </c>
      <c r="I515" s="118">
        <f t="shared" si="17"/>
        <v>1504.5</v>
      </c>
    </row>
    <row r="516" spans="2:9" x14ac:dyDescent="0.25">
      <c r="B516" s="39"/>
      <c r="C516" s="12"/>
      <c r="D516" s="25"/>
      <c r="E516" s="26"/>
      <c r="F516" s="40"/>
    </row>
    <row r="517" spans="2:9" x14ac:dyDescent="0.25">
      <c r="B517" s="39" t="s">
        <v>956</v>
      </c>
      <c r="C517" s="12" t="s">
        <v>930</v>
      </c>
      <c r="D517" s="87" t="s">
        <v>957</v>
      </c>
      <c r="E517" s="88" t="s">
        <v>958</v>
      </c>
      <c r="F517" s="40">
        <v>213</v>
      </c>
      <c r="G517" s="117">
        <v>0.28000000000000003</v>
      </c>
      <c r="H517" s="118">
        <f t="shared" si="18"/>
        <v>59.640000000000008</v>
      </c>
      <c r="I517" s="118">
        <f t="shared" si="17"/>
        <v>153.35999999999999</v>
      </c>
    </row>
    <row r="518" spans="2:9" x14ac:dyDescent="0.25">
      <c r="B518" s="89" t="s">
        <v>959</v>
      </c>
      <c r="C518" s="12" t="s">
        <v>930</v>
      </c>
      <c r="D518" s="87" t="s">
        <v>960</v>
      </c>
      <c r="E518" s="88" t="s">
        <v>961</v>
      </c>
      <c r="F518" s="40">
        <v>639</v>
      </c>
      <c r="G518" s="117">
        <v>0.28000000000000003</v>
      </c>
      <c r="H518" s="118">
        <f t="shared" si="18"/>
        <v>178.92000000000002</v>
      </c>
      <c r="I518" s="118">
        <f t="shared" si="17"/>
        <v>460.08</v>
      </c>
    </row>
    <row r="519" spans="2:9" x14ac:dyDescent="0.25">
      <c r="B519" s="39"/>
      <c r="C519" s="12" t="s">
        <v>930</v>
      </c>
      <c r="D519" s="87" t="s">
        <v>962</v>
      </c>
      <c r="E519" s="88" t="s">
        <v>963</v>
      </c>
      <c r="F519" s="40">
        <v>1065</v>
      </c>
      <c r="G519" s="117">
        <v>0.28000000000000003</v>
      </c>
      <c r="H519" s="118">
        <f t="shared" si="18"/>
        <v>298.20000000000005</v>
      </c>
      <c r="I519" s="118">
        <f t="shared" si="17"/>
        <v>766.8</v>
      </c>
    </row>
    <row r="520" spans="2:9" x14ac:dyDescent="0.25">
      <c r="B520" s="39"/>
      <c r="C520" s="12"/>
      <c r="D520" s="90"/>
      <c r="E520" s="88"/>
      <c r="F520" s="40"/>
    </row>
    <row r="521" spans="2:9" x14ac:dyDescent="0.25">
      <c r="B521" s="39"/>
      <c r="C521" s="12"/>
      <c r="D521" s="87"/>
      <c r="E521" s="3"/>
      <c r="F521" s="4"/>
      <c r="H521" s="118">
        <f t="shared" si="18"/>
        <v>0</v>
      </c>
    </row>
    <row r="522" spans="2:9" x14ac:dyDescent="0.25">
      <c r="B522" s="39" t="s">
        <v>964</v>
      </c>
      <c r="C522" s="12" t="s">
        <v>930</v>
      </c>
      <c r="D522" s="87" t="s">
        <v>965</v>
      </c>
      <c r="E522" s="3" t="s">
        <v>966</v>
      </c>
      <c r="F522" s="4">
        <v>240</v>
      </c>
      <c r="G522" s="117">
        <v>0.28000000000000003</v>
      </c>
      <c r="H522" s="118">
        <f t="shared" si="18"/>
        <v>67.2</v>
      </c>
      <c r="I522" s="118">
        <f t="shared" si="17"/>
        <v>172.8</v>
      </c>
    </row>
    <row r="523" spans="2:9" x14ac:dyDescent="0.25">
      <c r="B523" s="39"/>
      <c r="C523" s="12" t="s">
        <v>930</v>
      </c>
      <c r="D523" s="87" t="s">
        <v>967</v>
      </c>
      <c r="E523" s="3" t="s">
        <v>968</v>
      </c>
      <c r="F523" s="4">
        <v>241</v>
      </c>
      <c r="G523" s="117">
        <v>0.28000000000000003</v>
      </c>
      <c r="H523" s="118">
        <f t="shared" si="18"/>
        <v>67.48</v>
      </c>
      <c r="I523" s="118">
        <f t="shared" si="17"/>
        <v>173.51999999999998</v>
      </c>
    </row>
    <row r="524" spans="2:9" x14ac:dyDescent="0.25">
      <c r="B524" s="39"/>
      <c r="C524" s="12"/>
      <c r="D524" s="87"/>
      <c r="E524" s="3"/>
      <c r="F524" s="4"/>
    </row>
    <row r="525" spans="2:9" x14ac:dyDescent="0.25">
      <c r="B525" s="91"/>
      <c r="C525" s="12"/>
      <c r="D525" s="87"/>
      <c r="E525" s="3"/>
      <c r="F525" s="4"/>
    </row>
    <row r="526" spans="2:9" x14ac:dyDescent="0.25">
      <c r="B526" s="29" t="s">
        <v>78</v>
      </c>
      <c r="C526" s="24" t="s">
        <v>416</v>
      </c>
      <c r="D526" s="25" t="s">
        <v>969</v>
      </c>
      <c r="E526" s="26" t="s">
        <v>418</v>
      </c>
      <c r="F526" s="4">
        <v>42</v>
      </c>
      <c r="G526" s="117">
        <v>0.15</v>
      </c>
      <c r="H526" s="118">
        <f t="shared" si="18"/>
        <v>6.3</v>
      </c>
      <c r="I526" s="118">
        <f t="shared" si="17"/>
        <v>35.700000000000003</v>
      </c>
    </row>
    <row r="527" spans="2:9" x14ac:dyDescent="0.25">
      <c r="B527" s="27"/>
      <c r="C527" s="24"/>
      <c r="D527" s="25"/>
      <c r="E527" s="3"/>
      <c r="F527" s="4"/>
    </row>
    <row r="528" spans="2:9" x14ac:dyDescent="0.25">
      <c r="B528" s="29" t="s">
        <v>93</v>
      </c>
      <c r="C528" s="24" t="s">
        <v>430</v>
      </c>
      <c r="D528" s="25" t="s">
        <v>970</v>
      </c>
      <c r="E528" s="3" t="s">
        <v>432</v>
      </c>
      <c r="F528" s="4">
        <v>72</v>
      </c>
      <c r="G528" s="117">
        <v>0.15</v>
      </c>
      <c r="H528" s="118">
        <f t="shared" si="18"/>
        <v>10.799999999999999</v>
      </c>
      <c r="I528" s="118">
        <f t="shared" si="17"/>
        <v>61.2</v>
      </c>
    </row>
    <row r="529" spans="2:9" x14ac:dyDescent="0.25">
      <c r="B529" s="27"/>
      <c r="C529" s="24"/>
      <c r="D529" s="25"/>
      <c r="E529" s="3"/>
      <c r="F529" s="4"/>
    </row>
    <row r="530" spans="2:9" x14ac:dyDescent="0.25">
      <c r="B530" s="27" t="s">
        <v>971</v>
      </c>
      <c r="C530" s="24" t="s">
        <v>972</v>
      </c>
      <c r="D530" s="25" t="s">
        <v>973</v>
      </c>
      <c r="E530" s="3" t="s">
        <v>974</v>
      </c>
      <c r="F530" s="4">
        <v>81</v>
      </c>
      <c r="G530" s="117">
        <v>0.28000000000000003</v>
      </c>
      <c r="H530" s="118">
        <f t="shared" si="18"/>
        <v>22.680000000000003</v>
      </c>
      <c r="I530" s="118">
        <f t="shared" si="17"/>
        <v>58.319999999999993</v>
      </c>
    </row>
    <row r="531" spans="2:9" x14ac:dyDescent="0.25">
      <c r="B531" s="27" t="s">
        <v>975</v>
      </c>
      <c r="C531" s="24" t="s">
        <v>972</v>
      </c>
      <c r="D531" s="25" t="s">
        <v>976</v>
      </c>
      <c r="E531" s="3" t="s">
        <v>977</v>
      </c>
      <c r="F531" s="4">
        <v>84</v>
      </c>
      <c r="G531" s="117">
        <v>0.28000000000000003</v>
      </c>
      <c r="H531" s="118">
        <f t="shared" si="18"/>
        <v>23.520000000000003</v>
      </c>
      <c r="I531" s="118">
        <f t="shared" si="17"/>
        <v>60.48</v>
      </c>
    </row>
    <row r="532" spans="2:9" x14ac:dyDescent="0.25">
      <c r="B532" s="27"/>
      <c r="C532" s="24"/>
      <c r="D532" s="25"/>
      <c r="E532" s="3"/>
      <c r="F532" s="4"/>
    </row>
    <row r="533" spans="2:9" x14ac:dyDescent="0.25">
      <c r="B533" s="27" t="s">
        <v>978</v>
      </c>
      <c r="C533" s="24"/>
      <c r="D533" s="25" t="s">
        <v>979</v>
      </c>
      <c r="E533" s="3" t="s">
        <v>980</v>
      </c>
      <c r="F533" s="4">
        <v>240</v>
      </c>
      <c r="G533" s="117">
        <v>0.28000000000000003</v>
      </c>
      <c r="H533" s="118">
        <f t="shared" si="18"/>
        <v>67.2</v>
      </c>
      <c r="I533" s="118">
        <f t="shared" si="17"/>
        <v>172.8</v>
      </c>
    </row>
    <row r="534" spans="2:9" x14ac:dyDescent="0.25">
      <c r="B534" s="27" t="s">
        <v>981</v>
      </c>
      <c r="C534" s="24"/>
      <c r="D534" s="25" t="s">
        <v>982</v>
      </c>
      <c r="E534" s="3" t="s">
        <v>983</v>
      </c>
      <c r="F534" s="4">
        <v>84</v>
      </c>
      <c r="G534" s="117">
        <v>0.28000000000000003</v>
      </c>
      <c r="H534" s="118">
        <f t="shared" si="18"/>
        <v>23.520000000000003</v>
      </c>
      <c r="I534" s="118">
        <f t="shared" si="17"/>
        <v>60.48</v>
      </c>
    </row>
    <row r="535" spans="2:9" x14ac:dyDescent="0.25">
      <c r="B535" s="89" t="s">
        <v>984</v>
      </c>
      <c r="C535" s="92"/>
      <c r="D535" s="93" t="s">
        <v>985</v>
      </c>
      <c r="E535" s="3" t="s">
        <v>986</v>
      </c>
      <c r="F535" s="4">
        <v>81</v>
      </c>
      <c r="G535" s="117">
        <v>0.28000000000000003</v>
      </c>
      <c r="H535" s="118">
        <f t="shared" si="18"/>
        <v>22.680000000000003</v>
      </c>
      <c r="I535" s="118">
        <f t="shared" si="17"/>
        <v>58.319999999999993</v>
      </c>
    </row>
    <row r="536" spans="2:9" x14ac:dyDescent="0.25">
      <c r="B536" s="89"/>
      <c r="C536" s="92"/>
      <c r="D536" s="93"/>
      <c r="E536" s="3"/>
      <c r="F536" s="4"/>
    </row>
    <row r="537" spans="2:9" x14ac:dyDescent="0.25">
      <c r="B537" s="89" t="s">
        <v>987</v>
      </c>
      <c r="C537" s="92" t="s">
        <v>972</v>
      </c>
      <c r="D537" s="93" t="s">
        <v>988</v>
      </c>
      <c r="E537" s="3" t="s">
        <v>989</v>
      </c>
      <c r="F537" s="4">
        <v>42</v>
      </c>
      <c r="G537" s="117">
        <v>0.28000000000000003</v>
      </c>
      <c r="H537" s="118">
        <f t="shared" si="18"/>
        <v>11.760000000000002</v>
      </c>
      <c r="I537" s="118">
        <f t="shared" ref="I537:I600" si="19">F537-H537</f>
        <v>30.24</v>
      </c>
    </row>
    <row r="538" spans="2:9" x14ac:dyDescent="0.25">
      <c r="B538" s="89" t="s">
        <v>990</v>
      </c>
      <c r="C538" s="92" t="s">
        <v>972</v>
      </c>
      <c r="D538" s="93" t="s">
        <v>991</v>
      </c>
      <c r="E538" s="94" t="s">
        <v>992</v>
      </c>
      <c r="F538" s="4">
        <v>213</v>
      </c>
      <c r="G538" s="117">
        <v>0.28000000000000003</v>
      </c>
      <c r="H538" s="118">
        <f t="shared" si="18"/>
        <v>59.640000000000008</v>
      </c>
      <c r="I538" s="118">
        <f t="shared" si="19"/>
        <v>153.35999999999999</v>
      </c>
    </row>
    <row r="539" spans="2:9" x14ac:dyDescent="0.25">
      <c r="B539" s="89"/>
      <c r="C539" s="92"/>
      <c r="D539" s="87"/>
      <c r="E539" s="3"/>
      <c r="F539" s="4"/>
      <c r="H539" s="118">
        <f t="shared" si="18"/>
        <v>0</v>
      </c>
      <c r="I539" s="118">
        <f t="shared" si="19"/>
        <v>0</v>
      </c>
    </row>
    <row r="540" spans="2:9" ht="30" x14ac:dyDescent="0.25">
      <c r="B540" s="89" t="s">
        <v>993</v>
      </c>
      <c r="C540" s="92"/>
      <c r="D540" s="87"/>
      <c r="E540" s="123" t="s">
        <v>994</v>
      </c>
      <c r="F540" s="4"/>
    </row>
    <row r="541" spans="2:9" x14ac:dyDescent="0.25">
      <c r="B541" s="95" t="s">
        <v>995</v>
      </c>
      <c r="C541" s="96"/>
      <c r="D541" s="17"/>
      <c r="E541" s="17"/>
      <c r="F541" s="18"/>
    </row>
    <row r="542" spans="2:9" x14ac:dyDescent="0.25">
      <c r="B542" s="97" t="s">
        <v>996</v>
      </c>
      <c r="C542" s="80"/>
      <c r="D542" s="21"/>
      <c r="E542" s="21"/>
      <c r="F542" s="22"/>
    </row>
    <row r="543" spans="2:9" x14ac:dyDescent="0.25">
      <c r="B543" s="83"/>
      <c r="C543" s="69"/>
      <c r="D543" s="2" t="s">
        <v>997</v>
      </c>
      <c r="E543" s="3" t="s">
        <v>998</v>
      </c>
      <c r="F543" s="4">
        <v>133.4025</v>
      </c>
      <c r="G543" s="117">
        <v>0.1</v>
      </c>
      <c r="H543" s="118">
        <f t="shared" si="18"/>
        <v>13.340250000000001</v>
      </c>
      <c r="I543" s="118">
        <f t="shared" si="19"/>
        <v>120.06225000000001</v>
      </c>
    </row>
    <row r="544" spans="2:9" x14ac:dyDescent="0.25">
      <c r="B544" s="98"/>
      <c r="C544" s="99"/>
      <c r="D544" s="93" t="s">
        <v>999</v>
      </c>
      <c r="E544" s="84" t="s">
        <v>1000</v>
      </c>
      <c r="F544" s="4">
        <v>137.44500000000002</v>
      </c>
      <c r="G544" s="117">
        <v>0.1</v>
      </c>
      <c r="H544" s="118">
        <f t="shared" si="18"/>
        <v>13.744500000000002</v>
      </c>
      <c r="I544" s="118">
        <f t="shared" si="19"/>
        <v>123.70050000000002</v>
      </c>
    </row>
    <row r="545" spans="2:9" x14ac:dyDescent="0.25">
      <c r="B545" s="98"/>
      <c r="C545" s="99"/>
      <c r="D545" s="93" t="s">
        <v>1001</v>
      </c>
      <c r="E545" s="84" t="s">
        <v>1002</v>
      </c>
      <c r="F545" s="4">
        <v>137.44500000000002</v>
      </c>
      <c r="G545" s="117">
        <v>0.1</v>
      </c>
      <c r="H545" s="118">
        <f t="shared" si="18"/>
        <v>13.744500000000002</v>
      </c>
      <c r="I545" s="118">
        <f t="shared" si="19"/>
        <v>123.70050000000002</v>
      </c>
    </row>
    <row r="546" spans="2:9" x14ac:dyDescent="0.25">
      <c r="B546" s="98"/>
      <c r="C546" s="99"/>
      <c r="D546" s="93" t="s">
        <v>1003</v>
      </c>
      <c r="E546" s="84" t="s">
        <v>1004</v>
      </c>
      <c r="F546" s="4">
        <v>91.602000000000004</v>
      </c>
      <c r="G546" s="117">
        <v>0.1</v>
      </c>
      <c r="H546" s="118">
        <f t="shared" si="18"/>
        <v>9.1602000000000015</v>
      </c>
      <c r="I546" s="118">
        <f t="shared" si="19"/>
        <v>82.441800000000001</v>
      </c>
    </row>
    <row r="547" spans="2:9" x14ac:dyDescent="0.25">
      <c r="B547" s="98"/>
      <c r="C547" s="99"/>
      <c r="D547" s="93" t="s">
        <v>1005</v>
      </c>
      <c r="E547" s="84" t="s">
        <v>1006</v>
      </c>
      <c r="F547" s="4">
        <v>220.5</v>
      </c>
      <c r="G547" s="117">
        <v>0.1</v>
      </c>
      <c r="H547" s="118">
        <f t="shared" si="18"/>
        <v>22.05</v>
      </c>
      <c r="I547" s="118">
        <f t="shared" si="19"/>
        <v>198.45</v>
      </c>
    </row>
    <row r="548" spans="2:9" x14ac:dyDescent="0.25">
      <c r="B548" s="98"/>
      <c r="C548" s="99"/>
      <c r="D548" s="93" t="s">
        <v>1007</v>
      </c>
      <c r="E548" s="84" t="s">
        <v>1008</v>
      </c>
      <c r="F548" s="4">
        <v>231.52500000000001</v>
      </c>
      <c r="G548" s="117">
        <v>0.1</v>
      </c>
      <c r="H548" s="118">
        <f t="shared" si="18"/>
        <v>23.152500000000003</v>
      </c>
      <c r="I548" s="118">
        <f t="shared" si="19"/>
        <v>208.3725</v>
      </c>
    </row>
    <row r="549" spans="2:9" x14ac:dyDescent="0.25">
      <c r="B549" s="98"/>
      <c r="C549" s="99"/>
      <c r="D549" s="93" t="s">
        <v>1009</v>
      </c>
      <c r="E549" s="84" t="s">
        <v>1010</v>
      </c>
      <c r="F549" s="4">
        <v>355.23</v>
      </c>
      <c r="G549" s="117">
        <v>0.1</v>
      </c>
      <c r="H549" s="118">
        <f t="shared" si="18"/>
        <v>35.523000000000003</v>
      </c>
      <c r="I549" s="118">
        <f t="shared" si="19"/>
        <v>319.70699999999999</v>
      </c>
    </row>
    <row r="550" spans="2:9" x14ac:dyDescent="0.25">
      <c r="B550" s="98"/>
      <c r="C550" s="99"/>
      <c r="D550" s="93" t="s">
        <v>1011</v>
      </c>
      <c r="E550" s="84" t="s">
        <v>1012</v>
      </c>
      <c r="F550" s="4">
        <v>383.46</v>
      </c>
      <c r="G550" s="117">
        <v>0.1</v>
      </c>
      <c r="H550" s="118">
        <f t="shared" si="18"/>
        <v>38.345999999999997</v>
      </c>
      <c r="I550" s="118">
        <f t="shared" si="19"/>
        <v>345.11399999999998</v>
      </c>
    </row>
    <row r="551" spans="2:9" x14ac:dyDescent="0.25">
      <c r="B551" s="98"/>
      <c r="C551" s="99"/>
      <c r="D551" s="93" t="s">
        <v>1013</v>
      </c>
      <c r="E551" s="84" t="s">
        <v>1014</v>
      </c>
      <c r="F551" s="4">
        <v>899.47</v>
      </c>
      <c r="G551" s="117">
        <v>0.1</v>
      </c>
      <c r="H551" s="118">
        <f t="shared" si="18"/>
        <v>89.947000000000003</v>
      </c>
      <c r="I551" s="118">
        <f t="shared" si="19"/>
        <v>809.52300000000002</v>
      </c>
    </row>
    <row r="552" spans="2:9" x14ac:dyDescent="0.25">
      <c r="B552" s="98"/>
      <c r="C552" s="99"/>
      <c r="D552" s="93" t="s">
        <v>1015</v>
      </c>
      <c r="E552" s="84" t="s">
        <v>1016</v>
      </c>
      <c r="F552" s="4">
        <v>187.42500000000001</v>
      </c>
      <c r="G552" s="117">
        <v>0.1</v>
      </c>
      <c r="H552" s="118">
        <f t="shared" si="18"/>
        <v>18.742500000000003</v>
      </c>
      <c r="I552" s="118">
        <f t="shared" si="19"/>
        <v>168.6825</v>
      </c>
    </row>
    <row r="553" spans="2:9" x14ac:dyDescent="0.25">
      <c r="B553" s="98"/>
      <c r="C553" s="99"/>
      <c r="D553" s="93" t="s">
        <v>1017</v>
      </c>
      <c r="E553" s="84" t="s">
        <v>1018</v>
      </c>
      <c r="F553" s="4">
        <v>198.45000000000002</v>
      </c>
      <c r="G553" s="117">
        <v>0.1</v>
      </c>
      <c r="H553" s="118">
        <f t="shared" si="18"/>
        <v>19.845000000000002</v>
      </c>
      <c r="I553" s="118">
        <f t="shared" si="19"/>
        <v>178.60500000000002</v>
      </c>
    </row>
    <row r="554" spans="2:9" x14ac:dyDescent="0.25">
      <c r="B554" s="98"/>
      <c r="C554" s="99"/>
      <c r="D554" s="93" t="s">
        <v>1019</v>
      </c>
      <c r="E554" s="84" t="s">
        <v>1020</v>
      </c>
      <c r="F554" s="4">
        <v>78.172499999999999</v>
      </c>
      <c r="G554" s="117">
        <v>0.1</v>
      </c>
      <c r="H554" s="118">
        <f t="shared" si="18"/>
        <v>7.8172500000000005</v>
      </c>
      <c r="I554" s="118">
        <f t="shared" si="19"/>
        <v>70.355249999999998</v>
      </c>
    </row>
    <row r="555" spans="2:9" x14ac:dyDescent="0.25">
      <c r="B555" s="98"/>
      <c r="C555" s="99"/>
      <c r="D555" s="93" t="s">
        <v>1021</v>
      </c>
      <c r="E555" s="84" t="s">
        <v>1022</v>
      </c>
      <c r="F555" s="4">
        <v>98.017499999999998</v>
      </c>
      <c r="G555" s="117">
        <v>0.1</v>
      </c>
      <c r="H555" s="118">
        <f t="shared" si="18"/>
        <v>9.8017500000000002</v>
      </c>
      <c r="I555" s="118">
        <f t="shared" si="19"/>
        <v>88.21575</v>
      </c>
    </row>
    <row r="556" spans="2:9" x14ac:dyDescent="0.25">
      <c r="B556" s="98"/>
      <c r="C556" s="99"/>
      <c r="D556" s="93" t="s">
        <v>1023</v>
      </c>
      <c r="E556" s="84" t="s">
        <v>1024</v>
      </c>
      <c r="F556" s="4">
        <v>38.366999999999997</v>
      </c>
      <c r="G556" s="117">
        <v>0.1</v>
      </c>
      <c r="H556" s="118">
        <f t="shared" si="18"/>
        <v>3.8367</v>
      </c>
      <c r="I556" s="118">
        <f t="shared" si="19"/>
        <v>34.530299999999997</v>
      </c>
    </row>
    <row r="557" spans="2:9" x14ac:dyDescent="0.25">
      <c r="B557" s="98"/>
      <c r="C557" s="99"/>
      <c r="D557" s="93" t="s">
        <v>1025</v>
      </c>
      <c r="E557" s="84" t="s">
        <v>1026</v>
      </c>
      <c r="F557" s="4">
        <v>38.366999999999997</v>
      </c>
      <c r="G557" s="117">
        <v>0.1</v>
      </c>
      <c r="H557" s="118">
        <f t="shared" si="18"/>
        <v>3.8367</v>
      </c>
      <c r="I557" s="118">
        <f t="shared" si="19"/>
        <v>34.530299999999997</v>
      </c>
    </row>
    <row r="558" spans="2:9" x14ac:dyDescent="0.25">
      <c r="B558" s="98"/>
      <c r="C558" s="99"/>
      <c r="D558" s="93" t="s">
        <v>1027</v>
      </c>
      <c r="E558" s="84" t="s">
        <v>1028</v>
      </c>
      <c r="F558" s="4">
        <v>38.366999999999997</v>
      </c>
      <c r="G558" s="117">
        <v>0.1</v>
      </c>
      <c r="H558" s="118">
        <f t="shared" si="18"/>
        <v>3.8367</v>
      </c>
      <c r="I558" s="118">
        <f t="shared" si="19"/>
        <v>34.530299999999997</v>
      </c>
    </row>
    <row r="559" spans="2:9" x14ac:dyDescent="0.25">
      <c r="B559" s="98"/>
      <c r="C559" s="99"/>
      <c r="D559" s="93" t="s">
        <v>1029</v>
      </c>
      <c r="E559" s="84" t="s">
        <v>1030</v>
      </c>
      <c r="F559" s="4">
        <v>38.366999999999997</v>
      </c>
      <c r="G559" s="117">
        <v>0.1</v>
      </c>
      <c r="H559" s="118">
        <f t="shared" si="18"/>
        <v>3.8367</v>
      </c>
      <c r="I559" s="118">
        <f t="shared" si="19"/>
        <v>34.530299999999997</v>
      </c>
    </row>
    <row r="560" spans="2:9" x14ac:dyDescent="0.25">
      <c r="B560" s="98"/>
      <c r="C560" s="99"/>
      <c r="D560" s="93" t="s">
        <v>1031</v>
      </c>
      <c r="E560" s="84" t="s">
        <v>1032</v>
      </c>
      <c r="F560" s="4">
        <v>317.65649999999999</v>
      </c>
      <c r="G560" s="117">
        <v>0.1</v>
      </c>
      <c r="H560" s="118">
        <f t="shared" ref="H560:H623" si="20">F560*G560</f>
        <v>31.765650000000001</v>
      </c>
      <c r="I560" s="118">
        <f t="shared" si="19"/>
        <v>285.89085</v>
      </c>
    </row>
    <row r="561" spans="2:9" x14ac:dyDescent="0.25">
      <c r="B561" s="98"/>
      <c r="C561" s="99"/>
      <c r="D561" s="93" t="s">
        <v>1033</v>
      </c>
      <c r="E561" s="84" t="s">
        <v>1034</v>
      </c>
      <c r="F561" s="4">
        <v>115.76</v>
      </c>
      <c r="G561" s="117">
        <v>0.1</v>
      </c>
      <c r="H561" s="118">
        <f t="shared" si="20"/>
        <v>11.576000000000001</v>
      </c>
      <c r="I561" s="118">
        <f t="shared" si="19"/>
        <v>104.184</v>
      </c>
    </row>
    <row r="562" spans="2:9" x14ac:dyDescent="0.25">
      <c r="B562" s="98"/>
      <c r="C562" s="99"/>
      <c r="D562" s="93" t="s">
        <v>1035</v>
      </c>
      <c r="E562" s="100" t="s">
        <v>1036</v>
      </c>
      <c r="F562" s="4">
        <v>120</v>
      </c>
      <c r="G562" s="117">
        <v>0.1</v>
      </c>
      <c r="H562" s="118">
        <f t="shared" si="20"/>
        <v>12</v>
      </c>
      <c r="I562" s="118">
        <f t="shared" si="19"/>
        <v>108</v>
      </c>
    </row>
    <row r="563" spans="2:9" x14ac:dyDescent="0.25">
      <c r="B563" s="98"/>
      <c r="C563" s="99"/>
      <c r="D563" s="93" t="s">
        <v>1037</v>
      </c>
      <c r="E563" s="100" t="s">
        <v>1038</v>
      </c>
      <c r="F563" s="4">
        <v>58.107000000000006</v>
      </c>
      <c r="G563" s="117">
        <v>0.1</v>
      </c>
      <c r="H563" s="118">
        <f t="shared" si="20"/>
        <v>5.8107000000000006</v>
      </c>
      <c r="I563" s="118">
        <f t="shared" si="19"/>
        <v>52.296300000000002</v>
      </c>
    </row>
    <row r="564" spans="2:9" x14ac:dyDescent="0.25">
      <c r="B564" s="98"/>
      <c r="C564" s="99"/>
      <c r="D564" s="93" t="s">
        <v>1039</v>
      </c>
      <c r="E564" s="84" t="s">
        <v>1040</v>
      </c>
      <c r="F564" s="4">
        <v>49.433999999999997</v>
      </c>
      <c r="G564" s="117">
        <v>0.1</v>
      </c>
      <c r="H564" s="118">
        <f t="shared" si="20"/>
        <v>4.9434000000000005</v>
      </c>
      <c r="I564" s="118">
        <f t="shared" si="19"/>
        <v>44.490600000000001</v>
      </c>
    </row>
    <row r="565" spans="2:9" x14ac:dyDescent="0.25">
      <c r="B565" s="98"/>
      <c r="C565" s="99"/>
      <c r="D565" s="93" t="s">
        <v>1041</v>
      </c>
      <c r="E565" s="84" t="s">
        <v>1042</v>
      </c>
      <c r="F565" s="4">
        <v>644.29999999999995</v>
      </c>
      <c r="G565" s="117">
        <v>0.1</v>
      </c>
      <c r="H565" s="118">
        <f t="shared" si="20"/>
        <v>64.429999999999993</v>
      </c>
      <c r="I565" s="118">
        <f t="shared" si="19"/>
        <v>579.87</v>
      </c>
    </row>
    <row r="566" spans="2:9" x14ac:dyDescent="0.25">
      <c r="B566" s="98"/>
      <c r="C566" s="99"/>
      <c r="D566" s="93" t="s">
        <v>1043</v>
      </c>
      <c r="E566" s="84" t="s">
        <v>1044</v>
      </c>
      <c r="F566" s="4">
        <v>700.77</v>
      </c>
      <c r="G566" s="117">
        <v>0.1</v>
      </c>
      <c r="H566" s="118">
        <f t="shared" si="20"/>
        <v>70.076999999999998</v>
      </c>
      <c r="I566" s="118">
        <f t="shared" si="19"/>
        <v>630.69299999999998</v>
      </c>
    </row>
    <row r="567" spans="2:9" x14ac:dyDescent="0.25">
      <c r="B567" s="98"/>
      <c r="C567" s="99"/>
      <c r="D567" s="93" t="s">
        <v>1045</v>
      </c>
      <c r="E567" s="84" t="s">
        <v>1046</v>
      </c>
      <c r="F567" s="4">
        <v>1732.79</v>
      </c>
      <c r="G567" s="117">
        <v>0.1</v>
      </c>
      <c r="H567" s="118">
        <f t="shared" si="20"/>
        <v>173.279</v>
      </c>
      <c r="I567" s="118">
        <f t="shared" si="19"/>
        <v>1559.511</v>
      </c>
    </row>
    <row r="568" spans="2:9" x14ac:dyDescent="0.25">
      <c r="B568" s="98"/>
      <c r="C568" s="99"/>
      <c r="D568" s="93" t="s">
        <v>1047</v>
      </c>
      <c r="E568" s="84" t="s">
        <v>1048</v>
      </c>
      <c r="F568" s="4">
        <v>308.7</v>
      </c>
      <c r="G568" s="117">
        <v>0.1</v>
      </c>
      <c r="H568" s="118">
        <f t="shared" si="20"/>
        <v>30.87</v>
      </c>
      <c r="I568" s="118">
        <f t="shared" si="19"/>
        <v>277.83</v>
      </c>
    </row>
    <row r="569" spans="2:9" x14ac:dyDescent="0.25">
      <c r="B569" s="98"/>
      <c r="C569" s="99"/>
      <c r="D569" s="93" t="s">
        <v>1049</v>
      </c>
      <c r="E569" s="84" t="s">
        <v>1050</v>
      </c>
      <c r="F569" s="4">
        <v>347.28750000000002</v>
      </c>
      <c r="G569" s="117">
        <v>0.1</v>
      </c>
      <c r="H569" s="118">
        <f t="shared" si="20"/>
        <v>34.728750000000005</v>
      </c>
      <c r="I569" s="118">
        <f t="shared" si="19"/>
        <v>312.55875000000003</v>
      </c>
    </row>
    <row r="570" spans="2:9" x14ac:dyDescent="0.25">
      <c r="B570" s="98"/>
      <c r="C570" s="99"/>
      <c r="D570" s="93" t="s">
        <v>1051</v>
      </c>
      <c r="E570" s="84" t="s">
        <v>1052</v>
      </c>
      <c r="F570" s="4">
        <v>330.75</v>
      </c>
      <c r="G570" s="117">
        <v>0.1</v>
      </c>
      <c r="H570" s="118">
        <f t="shared" si="20"/>
        <v>33.075000000000003</v>
      </c>
      <c r="I570" s="118">
        <f t="shared" si="19"/>
        <v>297.67500000000001</v>
      </c>
    </row>
    <row r="571" spans="2:9" x14ac:dyDescent="0.25">
      <c r="B571" s="98"/>
      <c r="C571" s="99"/>
      <c r="D571" s="93" t="s">
        <v>1053</v>
      </c>
      <c r="E571" s="84" t="s">
        <v>1054</v>
      </c>
      <c r="F571" s="4">
        <v>374.85</v>
      </c>
      <c r="G571" s="117">
        <v>0.1</v>
      </c>
      <c r="H571" s="118">
        <f t="shared" si="20"/>
        <v>37.485000000000007</v>
      </c>
      <c r="I571" s="118">
        <f t="shared" si="19"/>
        <v>337.36500000000001</v>
      </c>
    </row>
    <row r="572" spans="2:9" x14ac:dyDescent="0.25">
      <c r="B572" s="98"/>
      <c r="C572" s="99"/>
      <c r="D572" s="93" t="s">
        <v>1055</v>
      </c>
      <c r="E572" s="84" t="s">
        <v>1056</v>
      </c>
      <c r="F572" s="4">
        <v>413.4375</v>
      </c>
      <c r="G572" s="117">
        <v>0.1</v>
      </c>
      <c r="H572" s="118">
        <f t="shared" si="20"/>
        <v>41.34375</v>
      </c>
      <c r="I572" s="118">
        <f t="shared" si="19"/>
        <v>372.09375</v>
      </c>
    </row>
    <row r="573" spans="2:9" x14ac:dyDescent="0.25">
      <c r="B573" s="98"/>
      <c r="C573" s="99"/>
      <c r="D573" s="93" t="s">
        <v>1057</v>
      </c>
      <c r="E573" s="84" t="s">
        <v>1058</v>
      </c>
      <c r="F573" s="4">
        <v>396.90000000000003</v>
      </c>
      <c r="G573" s="117">
        <v>0.1</v>
      </c>
      <c r="H573" s="118">
        <f t="shared" si="20"/>
        <v>39.690000000000005</v>
      </c>
      <c r="I573" s="118">
        <f t="shared" si="19"/>
        <v>357.21000000000004</v>
      </c>
    </row>
    <row r="574" spans="2:9" x14ac:dyDescent="0.25">
      <c r="B574" s="98"/>
      <c r="C574" s="99"/>
      <c r="D574" s="93" t="s">
        <v>1059</v>
      </c>
      <c r="E574" s="84" t="s">
        <v>1060</v>
      </c>
      <c r="F574" s="4">
        <v>423.27600000000001</v>
      </c>
      <c r="G574" s="117">
        <v>0.1</v>
      </c>
      <c r="H574" s="118">
        <f t="shared" si="20"/>
        <v>42.327600000000004</v>
      </c>
      <c r="I574" s="118">
        <f t="shared" si="19"/>
        <v>380.94839999999999</v>
      </c>
    </row>
    <row r="575" spans="2:9" x14ac:dyDescent="0.25">
      <c r="B575" s="98"/>
      <c r="C575" s="99"/>
      <c r="D575" s="93" t="s">
        <v>1061</v>
      </c>
      <c r="E575" s="84" t="s">
        <v>1062</v>
      </c>
      <c r="F575" s="4">
        <v>423.27600000000001</v>
      </c>
      <c r="G575" s="117">
        <v>0.1</v>
      </c>
      <c r="H575" s="118">
        <f t="shared" si="20"/>
        <v>42.327600000000004</v>
      </c>
      <c r="I575" s="118">
        <f t="shared" si="19"/>
        <v>380.94839999999999</v>
      </c>
    </row>
    <row r="576" spans="2:9" x14ac:dyDescent="0.25">
      <c r="B576" s="98"/>
      <c r="C576" s="99"/>
      <c r="D576" s="93" t="s">
        <v>1063</v>
      </c>
      <c r="E576" s="84" t="s">
        <v>1064</v>
      </c>
      <c r="F576" s="4">
        <v>688.53750000000002</v>
      </c>
      <c r="G576" s="117">
        <v>0.1</v>
      </c>
      <c r="H576" s="118">
        <f t="shared" si="20"/>
        <v>68.853750000000005</v>
      </c>
      <c r="I576" s="118">
        <f t="shared" si="19"/>
        <v>619.68375000000003</v>
      </c>
    </row>
    <row r="577" spans="2:9" x14ac:dyDescent="0.25">
      <c r="B577" s="98"/>
      <c r="C577" s="99"/>
      <c r="D577" s="93" t="s">
        <v>1065</v>
      </c>
      <c r="E577" s="84" t="s">
        <v>1066</v>
      </c>
      <c r="F577" s="4">
        <v>655.74599999999998</v>
      </c>
      <c r="G577" s="117">
        <v>0.1</v>
      </c>
      <c r="H577" s="118">
        <f t="shared" si="20"/>
        <v>65.574600000000004</v>
      </c>
      <c r="I577" s="118">
        <f t="shared" si="19"/>
        <v>590.17139999999995</v>
      </c>
    </row>
    <row r="578" spans="2:9" x14ac:dyDescent="0.25">
      <c r="B578" s="98"/>
      <c r="C578" s="99"/>
      <c r="D578" s="93" t="s">
        <v>1067</v>
      </c>
      <c r="E578" s="84" t="s">
        <v>1068</v>
      </c>
      <c r="F578" s="4">
        <v>635.11350000000004</v>
      </c>
      <c r="G578" s="117">
        <v>0.1</v>
      </c>
      <c r="H578" s="118">
        <f t="shared" si="20"/>
        <v>63.511350000000007</v>
      </c>
      <c r="I578" s="118">
        <f t="shared" si="19"/>
        <v>571.60215000000005</v>
      </c>
    </row>
    <row r="579" spans="2:9" x14ac:dyDescent="0.25">
      <c r="B579" s="98"/>
      <c r="C579" s="99"/>
      <c r="D579" s="93" t="s">
        <v>1069</v>
      </c>
      <c r="E579" s="84" t="s">
        <v>1070</v>
      </c>
      <c r="F579" s="4">
        <v>604.87350000000004</v>
      </c>
      <c r="G579" s="117">
        <v>0.1</v>
      </c>
      <c r="H579" s="118">
        <f t="shared" si="20"/>
        <v>60.487350000000006</v>
      </c>
      <c r="I579" s="118">
        <f t="shared" si="19"/>
        <v>544.38615000000004</v>
      </c>
    </row>
    <row r="580" spans="2:9" x14ac:dyDescent="0.25">
      <c r="B580" s="98"/>
      <c r="C580" s="99"/>
      <c r="D580" s="93" t="s">
        <v>1071</v>
      </c>
      <c r="E580" s="84" t="s">
        <v>1072</v>
      </c>
      <c r="F580" s="4">
        <v>581.71050000000002</v>
      </c>
      <c r="G580" s="117">
        <v>0.1</v>
      </c>
      <c r="H580" s="118">
        <f t="shared" si="20"/>
        <v>58.171050000000008</v>
      </c>
      <c r="I580" s="118">
        <f t="shared" si="19"/>
        <v>523.53944999999999</v>
      </c>
    </row>
    <row r="581" spans="2:9" x14ac:dyDescent="0.25">
      <c r="B581" s="98"/>
      <c r="C581" s="99"/>
      <c r="D581" s="93" t="s">
        <v>1073</v>
      </c>
      <c r="E581" s="84" t="s">
        <v>1074</v>
      </c>
      <c r="F581" s="4">
        <v>554.01150000000007</v>
      </c>
      <c r="G581" s="117">
        <v>0.1</v>
      </c>
      <c r="H581" s="118">
        <f t="shared" si="20"/>
        <v>55.401150000000008</v>
      </c>
      <c r="I581" s="118">
        <f t="shared" si="19"/>
        <v>498.61035000000004</v>
      </c>
    </row>
    <row r="582" spans="2:9" x14ac:dyDescent="0.25">
      <c r="B582" s="98"/>
      <c r="C582" s="99"/>
      <c r="D582" s="93" t="s">
        <v>1075</v>
      </c>
      <c r="E582" s="84" t="s">
        <v>1076</v>
      </c>
      <c r="F582" s="4">
        <v>486.46</v>
      </c>
      <c r="G582" s="117">
        <v>0.1</v>
      </c>
      <c r="H582" s="118">
        <f t="shared" si="20"/>
        <v>48.646000000000001</v>
      </c>
      <c r="I582" s="118">
        <f t="shared" si="19"/>
        <v>437.81399999999996</v>
      </c>
    </row>
    <row r="583" spans="2:9" x14ac:dyDescent="0.25">
      <c r="B583" s="98"/>
      <c r="C583" s="99"/>
      <c r="D583" s="93" t="s">
        <v>1077</v>
      </c>
      <c r="E583" s="84" t="s">
        <v>1078</v>
      </c>
      <c r="F583" s="4">
        <v>486.46</v>
      </c>
      <c r="G583" s="117">
        <v>0.1</v>
      </c>
      <c r="H583" s="118">
        <f t="shared" si="20"/>
        <v>48.646000000000001</v>
      </c>
      <c r="I583" s="118">
        <f t="shared" si="19"/>
        <v>437.81399999999996</v>
      </c>
    </row>
    <row r="584" spans="2:9" x14ac:dyDescent="0.25">
      <c r="B584" s="98"/>
      <c r="C584" s="99"/>
      <c r="D584" s="93" t="s">
        <v>1079</v>
      </c>
      <c r="E584" s="84" t="s">
        <v>1080</v>
      </c>
      <c r="F584" s="4">
        <v>786.36</v>
      </c>
      <c r="G584" s="117">
        <v>0.1</v>
      </c>
      <c r="H584" s="118">
        <f t="shared" si="20"/>
        <v>78.63600000000001</v>
      </c>
      <c r="I584" s="118">
        <f t="shared" si="19"/>
        <v>707.72400000000005</v>
      </c>
    </row>
    <row r="585" spans="2:9" x14ac:dyDescent="0.25">
      <c r="B585" s="98"/>
      <c r="C585" s="99"/>
      <c r="D585" s="93" t="s">
        <v>1081</v>
      </c>
      <c r="E585" s="84" t="s">
        <v>1082</v>
      </c>
      <c r="F585" s="4">
        <v>786.36</v>
      </c>
      <c r="G585" s="117">
        <v>0.1</v>
      </c>
      <c r="H585" s="118">
        <f t="shared" si="20"/>
        <v>78.63600000000001</v>
      </c>
      <c r="I585" s="118">
        <f t="shared" si="19"/>
        <v>707.72400000000005</v>
      </c>
    </row>
    <row r="586" spans="2:9" x14ac:dyDescent="0.25">
      <c r="B586" s="98"/>
      <c r="C586" s="99"/>
      <c r="D586" s="93" t="s">
        <v>1083</v>
      </c>
      <c r="E586" s="84" t="s">
        <v>1084</v>
      </c>
      <c r="F586" s="4">
        <v>565.74</v>
      </c>
      <c r="G586" s="117">
        <v>0.1</v>
      </c>
      <c r="H586" s="118">
        <f t="shared" si="20"/>
        <v>56.574000000000005</v>
      </c>
      <c r="I586" s="118">
        <f t="shared" si="19"/>
        <v>509.166</v>
      </c>
    </row>
    <row r="587" spans="2:9" x14ac:dyDescent="0.25">
      <c r="B587" s="98"/>
      <c r="C587" s="99"/>
      <c r="D587" s="93" t="s">
        <v>1085</v>
      </c>
      <c r="E587" s="84" t="s">
        <v>1086</v>
      </c>
      <c r="F587" s="4">
        <v>463.29150000000004</v>
      </c>
      <c r="G587" s="117">
        <v>0.1</v>
      </c>
      <c r="H587" s="118">
        <f t="shared" si="20"/>
        <v>46.329150000000006</v>
      </c>
      <c r="I587" s="118">
        <f t="shared" si="19"/>
        <v>416.96235000000001</v>
      </c>
    </row>
    <row r="588" spans="2:9" x14ac:dyDescent="0.25">
      <c r="B588" s="98"/>
      <c r="C588" s="99"/>
      <c r="D588" s="93" t="s">
        <v>1087</v>
      </c>
      <c r="E588" s="84" t="s">
        <v>1088</v>
      </c>
      <c r="F588" s="4">
        <v>463.29150000000004</v>
      </c>
      <c r="G588" s="117">
        <v>0.1</v>
      </c>
      <c r="H588" s="118">
        <f t="shared" si="20"/>
        <v>46.329150000000006</v>
      </c>
      <c r="I588" s="118">
        <f t="shared" si="19"/>
        <v>416.96235000000001</v>
      </c>
    </row>
    <row r="589" spans="2:9" x14ac:dyDescent="0.25">
      <c r="B589" s="98"/>
      <c r="C589" s="99"/>
      <c r="D589" s="93" t="s">
        <v>1089</v>
      </c>
      <c r="E589" s="84" t="s">
        <v>1090</v>
      </c>
      <c r="F589" s="4">
        <v>554.01150000000007</v>
      </c>
      <c r="G589" s="117">
        <v>0.1</v>
      </c>
      <c r="H589" s="118">
        <f t="shared" si="20"/>
        <v>55.401150000000008</v>
      </c>
      <c r="I589" s="118">
        <f t="shared" si="19"/>
        <v>498.61035000000004</v>
      </c>
    </row>
    <row r="590" spans="2:9" x14ac:dyDescent="0.25">
      <c r="B590" s="98"/>
      <c r="C590" s="99"/>
      <c r="D590" s="93" t="s">
        <v>1091</v>
      </c>
      <c r="E590" s="84" t="s">
        <v>1092</v>
      </c>
      <c r="F590" s="4">
        <v>554.01150000000007</v>
      </c>
      <c r="G590" s="117">
        <v>0.1</v>
      </c>
      <c r="H590" s="118">
        <f t="shared" si="20"/>
        <v>55.401150000000008</v>
      </c>
      <c r="I590" s="118">
        <f t="shared" si="19"/>
        <v>498.61035000000004</v>
      </c>
    </row>
    <row r="591" spans="2:9" x14ac:dyDescent="0.25">
      <c r="B591" s="98"/>
      <c r="C591" s="99"/>
      <c r="D591" s="93" t="s">
        <v>1093</v>
      </c>
      <c r="E591" s="84" t="s">
        <v>1094</v>
      </c>
      <c r="F591" s="4">
        <v>655.74599999999998</v>
      </c>
      <c r="G591" s="117">
        <v>0.1</v>
      </c>
      <c r="H591" s="118">
        <f t="shared" si="20"/>
        <v>65.574600000000004</v>
      </c>
      <c r="I591" s="118">
        <f t="shared" si="19"/>
        <v>590.17139999999995</v>
      </c>
    </row>
    <row r="592" spans="2:9" x14ac:dyDescent="0.25">
      <c r="B592" s="98"/>
      <c r="C592" s="99"/>
      <c r="D592" s="93" t="s">
        <v>1095</v>
      </c>
      <c r="E592" s="84" t="s">
        <v>1096</v>
      </c>
      <c r="F592" s="4">
        <v>655.74599999999998</v>
      </c>
      <c r="G592" s="117">
        <v>0.1</v>
      </c>
      <c r="H592" s="118">
        <f t="shared" si="20"/>
        <v>65.574600000000004</v>
      </c>
      <c r="I592" s="118">
        <f t="shared" si="19"/>
        <v>590.17139999999995</v>
      </c>
    </row>
    <row r="593" spans="2:9" x14ac:dyDescent="0.25">
      <c r="B593" s="98"/>
      <c r="C593" s="99"/>
      <c r="D593" s="93" t="s">
        <v>1097</v>
      </c>
      <c r="E593" s="84" t="s">
        <v>1098</v>
      </c>
      <c r="F593" s="4">
        <v>757.48050000000001</v>
      </c>
      <c r="G593" s="117">
        <v>0.1</v>
      </c>
      <c r="H593" s="118">
        <f t="shared" si="20"/>
        <v>75.748050000000006</v>
      </c>
      <c r="I593" s="118">
        <f t="shared" si="19"/>
        <v>681.73244999999997</v>
      </c>
    </row>
    <row r="594" spans="2:9" x14ac:dyDescent="0.25">
      <c r="B594" s="98"/>
      <c r="C594" s="99"/>
      <c r="D594" s="93" t="s">
        <v>1099</v>
      </c>
      <c r="E594" s="84" t="s">
        <v>1100</v>
      </c>
      <c r="F594" s="4">
        <v>757.48050000000001</v>
      </c>
      <c r="G594" s="117">
        <v>0.1</v>
      </c>
      <c r="H594" s="118">
        <f t="shared" si="20"/>
        <v>75.748050000000006</v>
      </c>
      <c r="I594" s="118">
        <f t="shared" si="19"/>
        <v>681.73244999999997</v>
      </c>
    </row>
    <row r="595" spans="2:9" x14ac:dyDescent="0.25">
      <c r="B595" s="98"/>
      <c r="C595" s="99"/>
      <c r="D595" s="93" t="s">
        <v>1101</v>
      </c>
      <c r="E595" s="84" t="s">
        <v>1102</v>
      </c>
      <c r="F595" s="4">
        <v>628.14150000000006</v>
      </c>
      <c r="G595" s="117">
        <v>0.1</v>
      </c>
      <c r="H595" s="118">
        <f t="shared" si="20"/>
        <v>62.814150000000012</v>
      </c>
      <c r="I595" s="118">
        <f t="shared" si="19"/>
        <v>565.32735000000002</v>
      </c>
    </row>
    <row r="596" spans="2:9" x14ac:dyDescent="0.25">
      <c r="B596" s="98"/>
      <c r="C596" s="99"/>
      <c r="D596" s="93" t="s">
        <v>1103</v>
      </c>
      <c r="E596" s="84" t="s">
        <v>1104</v>
      </c>
      <c r="F596" s="4">
        <v>628.14150000000006</v>
      </c>
      <c r="G596" s="117">
        <v>0.1</v>
      </c>
      <c r="H596" s="118">
        <f t="shared" si="20"/>
        <v>62.814150000000012</v>
      </c>
      <c r="I596" s="118">
        <f t="shared" si="19"/>
        <v>565.32735000000002</v>
      </c>
    </row>
    <row r="597" spans="2:9" x14ac:dyDescent="0.25">
      <c r="B597" s="98"/>
      <c r="C597" s="99"/>
      <c r="D597" s="93" t="s">
        <v>1105</v>
      </c>
      <c r="E597" s="84" t="s">
        <v>1106</v>
      </c>
      <c r="F597" s="4">
        <v>333.95250000000004</v>
      </c>
      <c r="G597" s="117">
        <v>0.1</v>
      </c>
      <c r="H597" s="118">
        <f t="shared" si="20"/>
        <v>33.395250000000004</v>
      </c>
      <c r="I597" s="118">
        <f t="shared" si="19"/>
        <v>300.55725000000007</v>
      </c>
    </row>
    <row r="598" spans="2:9" x14ac:dyDescent="0.25">
      <c r="B598" s="98"/>
      <c r="C598" s="99"/>
      <c r="D598" s="93" t="s">
        <v>1107</v>
      </c>
      <c r="E598" s="84" t="s">
        <v>1108</v>
      </c>
      <c r="F598" s="4">
        <v>333.95250000000004</v>
      </c>
      <c r="G598" s="117">
        <v>0.1</v>
      </c>
      <c r="H598" s="118">
        <f t="shared" si="20"/>
        <v>33.395250000000004</v>
      </c>
      <c r="I598" s="118">
        <f t="shared" si="19"/>
        <v>300.55725000000007</v>
      </c>
    </row>
    <row r="599" spans="2:9" x14ac:dyDescent="0.25">
      <c r="B599" s="98"/>
      <c r="C599" s="99"/>
      <c r="D599" s="93" t="s">
        <v>1109</v>
      </c>
      <c r="E599" s="84" t="s">
        <v>1110</v>
      </c>
      <c r="F599" s="4">
        <v>424.66200000000003</v>
      </c>
      <c r="G599" s="117">
        <v>0.1</v>
      </c>
      <c r="H599" s="118">
        <f t="shared" si="20"/>
        <v>42.466200000000008</v>
      </c>
      <c r="I599" s="118">
        <f t="shared" si="19"/>
        <v>382.19580000000002</v>
      </c>
    </row>
    <row r="600" spans="2:9" x14ac:dyDescent="0.25">
      <c r="B600" s="98"/>
      <c r="C600" s="99"/>
      <c r="D600" s="93" t="s">
        <v>1111</v>
      </c>
      <c r="E600" s="84" t="s">
        <v>1112</v>
      </c>
      <c r="F600" s="4">
        <v>424.66200000000003</v>
      </c>
      <c r="G600" s="117">
        <v>0.1</v>
      </c>
      <c r="H600" s="118">
        <f t="shared" si="20"/>
        <v>42.466200000000008</v>
      </c>
      <c r="I600" s="118">
        <f t="shared" si="19"/>
        <v>382.19580000000002</v>
      </c>
    </row>
    <row r="601" spans="2:9" x14ac:dyDescent="0.25">
      <c r="B601" s="98"/>
      <c r="C601" s="99"/>
      <c r="D601" s="93" t="s">
        <v>1113</v>
      </c>
      <c r="E601" s="84" t="s">
        <v>1114</v>
      </c>
      <c r="F601" s="4">
        <v>526.39650000000006</v>
      </c>
      <c r="G601" s="117">
        <v>0.1</v>
      </c>
      <c r="H601" s="118">
        <f t="shared" si="20"/>
        <v>52.63965000000001</v>
      </c>
      <c r="I601" s="118">
        <f t="shared" ref="I601:I664" si="21">F601-H601</f>
        <v>473.75685000000004</v>
      </c>
    </row>
    <row r="602" spans="2:9" x14ac:dyDescent="0.25">
      <c r="B602" s="98"/>
      <c r="C602" s="99"/>
      <c r="D602" s="93" t="s">
        <v>1115</v>
      </c>
      <c r="E602" s="84" t="s">
        <v>1116</v>
      </c>
      <c r="F602" s="4">
        <v>526.39650000000006</v>
      </c>
      <c r="G602" s="117">
        <v>0.1</v>
      </c>
      <c r="H602" s="118">
        <f t="shared" si="20"/>
        <v>52.63965000000001</v>
      </c>
      <c r="I602" s="118">
        <f t="shared" si="21"/>
        <v>473.75685000000004</v>
      </c>
    </row>
    <row r="603" spans="2:9" x14ac:dyDescent="0.25">
      <c r="B603" s="98"/>
      <c r="C603" s="99"/>
      <c r="D603" s="93" t="s">
        <v>1117</v>
      </c>
      <c r="E603" s="84" t="s">
        <v>1118</v>
      </c>
      <c r="F603" s="4">
        <v>604.87350000000004</v>
      </c>
      <c r="G603" s="117">
        <v>0.1</v>
      </c>
      <c r="H603" s="118">
        <f t="shared" si="20"/>
        <v>60.487350000000006</v>
      </c>
      <c r="I603" s="118">
        <f t="shared" si="21"/>
        <v>544.38615000000004</v>
      </c>
    </row>
    <row r="604" spans="2:9" x14ac:dyDescent="0.25">
      <c r="B604" s="98"/>
      <c r="C604" s="99"/>
      <c r="D604" s="93" t="s">
        <v>1119</v>
      </c>
      <c r="E604" s="84" t="s">
        <v>1120</v>
      </c>
      <c r="F604" s="4">
        <v>604.87350000000004</v>
      </c>
      <c r="G604" s="117">
        <v>0.1</v>
      </c>
      <c r="H604" s="118">
        <f t="shared" si="20"/>
        <v>60.487350000000006</v>
      </c>
      <c r="I604" s="118">
        <f t="shared" si="21"/>
        <v>544.38615000000004</v>
      </c>
    </row>
    <row r="605" spans="2:9" x14ac:dyDescent="0.25">
      <c r="B605" s="98"/>
      <c r="C605" s="99"/>
      <c r="D605" s="93" t="s">
        <v>1121</v>
      </c>
      <c r="E605" s="84" t="s">
        <v>1122</v>
      </c>
      <c r="F605" s="4">
        <v>166.89750000000001</v>
      </c>
      <c r="G605" s="117">
        <v>0.1</v>
      </c>
      <c r="H605" s="118">
        <f t="shared" si="20"/>
        <v>16.68975</v>
      </c>
      <c r="I605" s="118">
        <f t="shared" si="21"/>
        <v>150.20775</v>
      </c>
    </row>
    <row r="606" spans="2:9" x14ac:dyDescent="0.25">
      <c r="B606" s="98"/>
      <c r="C606" s="99"/>
      <c r="D606" s="93" t="s">
        <v>1123</v>
      </c>
      <c r="E606" s="84" t="s">
        <v>1124</v>
      </c>
      <c r="F606" s="4">
        <v>166.89750000000001</v>
      </c>
      <c r="G606" s="117">
        <v>0.1</v>
      </c>
      <c r="H606" s="118">
        <f t="shared" si="20"/>
        <v>16.68975</v>
      </c>
      <c r="I606" s="118">
        <f t="shared" si="21"/>
        <v>150.20775</v>
      </c>
    </row>
    <row r="607" spans="2:9" x14ac:dyDescent="0.25">
      <c r="B607" s="98"/>
      <c r="C607" s="99"/>
      <c r="D607" s="93" t="s">
        <v>1125</v>
      </c>
      <c r="E607" s="84" t="s">
        <v>1126</v>
      </c>
      <c r="F607" s="4">
        <v>41.895000000000003</v>
      </c>
      <c r="G607" s="117">
        <v>0.1</v>
      </c>
      <c r="H607" s="118">
        <f t="shared" si="20"/>
        <v>4.1895000000000007</v>
      </c>
      <c r="I607" s="118">
        <f t="shared" si="21"/>
        <v>37.705500000000001</v>
      </c>
    </row>
    <row r="608" spans="2:9" x14ac:dyDescent="0.25">
      <c r="B608" s="98"/>
      <c r="C608" s="99"/>
      <c r="D608" s="93" t="s">
        <v>1127</v>
      </c>
      <c r="E608" s="84" t="s">
        <v>1128</v>
      </c>
      <c r="F608" s="4">
        <v>334.63499999999999</v>
      </c>
      <c r="G608" s="117">
        <v>0.1</v>
      </c>
      <c r="H608" s="118">
        <f t="shared" si="20"/>
        <v>33.463500000000003</v>
      </c>
      <c r="I608" s="118">
        <f t="shared" si="21"/>
        <v>301.17149999999998</v>
      </c>
    </row>
    <row r="609" spans="2:9" x14ac:dyDescent="0.25">
      <c r="B609" s="98"/>
      <c r="C609" s="99"/>
      <c r="D609" s="93" t="s">
        <v>1129</v>
      </c>
      <c r="E609" s="84" t="s">
        <v>1130</v>
      </c>
      <c r="F609" s="4">
        <v>403.11600000000004</v>
      </c>
      <c r="G609" s="117">
        <v>0.1</v>
      </c>
      <c r="H609" s="118">
        <f t="shared" si="20"/>
        <v>40.311600000000006</v>
      </c>
      <c r="I609" s="118">
        <f t="shared" si="21"/>
        <v>362.80440000000004</v>
      </c>
    </row>
    <row r="610" spans="2:9" x14ac:dyDescent="0.25">
      <c r="B610" s="98"/>
      <c r="C610" s="99"/>
      <c r="D610" s="93" t="s">
        <v>1131</v>
      </c>
      <c r="E610" s="84" t="s">
        <v>1132</v>
      </c>
      <c r="F610" s="4">
        <v>403.11600000000004</v>
      </c>
      <c r="G610" s="117">
        <v>0.1</v>
      </c>
      <c r="H610" s="118">
        <f t="shared" si="20"/>
        <v>40.311600000000006</v>
      </c>
      <c r="I610" s="118">
        <f t="shared" si="21"/>
        <v>362.80440000000004</v>
      </c>
    </row>
    <row r="611" spans="2:9" x14ac:dyDescent="0.25">
      <c r="B611" s="98"/>
      <c r="C611" s="99"/>
      <c r="D611" s="93" t="s">
        <v>1133</v>
      </c>
      <c r="E611" s="84" t="s">
        <v>1134</v>
      </c>
      <c r="F611" s="4">
        <v>273.77700000000004</v>
      </c>
      <c r="G611" s="117">
        <v>0.1</v>
      </c>
      <c r="H611" s="118">
        <f t="shared" si="20"/>
        <v>27.377700000000004</v>
      </c>
      <c r="I611" s="118">
        <f t="shared" si="21"/>
        <v>246.39930000000004</v>
      </c>
    </row>
    <row r="612" spans="2:9" x14ac:dyDescent="0.25">
      <c r="B612" s="98"/>
      <c r="C612" s="99"/>
      <c r="D612" s="93" t="s">
        <v>1135</v>
      </c>
      <c r="E612" s="84" t="s">
        <v>1136</v>
      </c>
      <c r="F612" s="4">
        <v>273.77700000000004</v>
      </c>
      <c r="G612" s="117">
        <v>0.1</v>
      </c>
      <c r="H612" s="118">
        <f t="shared" si="20"/>
        <v>27.377700000000004</v>
      </c>
      <c r="I612" s="118">
        <f t="shared" si="21"/>
        <v>246.39930000000004</v>
      </c>
    </row>
    <row r="613" spans="2:9" x14ac:dyDescent="0.25">
      <c r="B613" s="98"/>
      <c r="C613" s="99"/>
      <c r="D613" s="93" t="s">
        <v>1137</v>
      </c>
      <c r="E613" s="84" t="s">
        <v>1138</v>
      </c>
      <c r="F613" s="4">
        <v>115.7625</v>
      </c>
      <c r="G613" s="117">
        <v>0.1</v>
      </c>
      <c r="H613" s="118">
        <f t="shared" si="20"/>
        <v>11.576250000000002</v>
      </c>
      <c r="I613" s="118">
        <f t="shared" si="21"/>
        <v>104.18625</v>
      </c>
    </row>
    <row r="614" spans="2:9" x14ac:dyDescent="0.25">
      <c r="B614" s="98"/>
      <c r="C614" s="99"/>
      <c r="D614" s="93" t="s">
        <v>1139</v>
      </c>
      <c r="E614" s="84" t="s">
        <v>1140</v>
      </c>
      <c r="F614" s="4">
        <v>115.7625</v>
      </c>
      <c r="G614" s="117">
        <v>0.1</v>
      </c>
      <c r="H614" s="118">
        <f t="shared" si="20"/>
        <v>11.576250000000002</v>
      </c>
      <c r="I614" s="118">
        <f t="shared" si="21"/>
        <v>104.18625</v>
      </c>
    </row>
    <row r="615" spans="2:9" x14ac:dyDescent="0.25">
      <c r="B615" s="98"/>
      <c r="C615" s="99"/>
      <c r="D615" s="93" t="s">
        <v>1141</v>
      </c>
      <c r="E615" s="84" t="s">
        <v>1142</v>
      </c>
      <c r="F615" s="4">
        <v>123.48</v>
      </c>
      <c r="G615" s="117">
        <v>0.1</v>
      </c>
      <c r="H615" s="118">
        <f t="shared" si="20"/>
        <v>12.348000000000001</v>
      </c>
      <c r="I615" s="118">
        <f t="shared" si="21"/>
        <v>111.13200000000001</v>
      </c>
    </row>
    <row r="616" spans="2:9" x14ac:dyDescent="0.25">
      <c r="B616" s="98"/>
      <c r="C616" s="99"/>
      <c r="D616" s="93" t="s">
        <v>1143</v>
      </c>
      <c r="E616" s="84" t="s">
        <v>1144</v>
      </c>
      <c r="F616" s="4">
        <v>123.48</v>
      </c>
      <c r="G616" s="117">
        <v>0.1</v>
      </c>
      <c r="H616" s="118">
        <f t="shared" si="20"/>
        <v>12.348000000000001</v>
      </c>
      <c r="I616" s="118">
        <f t="shared" si="21"/>
        <v>111.13200000000001</v>
      </c>
    </row>
    <row r="617" spans="2:9" x14ac:dyDescent="0.25">
      <c r="B617" s="98"/>
      <c r="C617" s="99"/>
      <c r="D617" s="93" t="s">
        <v>1145</v>
      </c>
      <c r="E617" s="84" t="s">
        <v>1146</v>
      </c>
      <c r="F617" s="4">
        <v>131.19750000000002</v>
      </c>
      <c r="G617" s="117">
        <v>0.1</v>
      </c>
      <c r="H617" s="118">
        <f t="shared" si="20"/>
        <v>13.119750000000003</v>
      </c>
      <c r="I617" s="118">
        <f t="shared" si="21"/>
        <v>118.07775000000001</v>
      </c>
    </row>
    <row r="618" spans="2:9" x14ac:dyDescent="0.25">
      <c r="B618" s="98"/>
      <c r="C618" s="99"/>
      <c r="D618" s="93" t="s">
        <v>1147</v>
      </c>
      <c r="E618" s="84" t="s">
        <v>1148</v>
      </c>
      <c r="F618" s="4">
        <v>131.19750000000002</v>
      </c>
      <c r="G618" s="117">
        <v>0.1</v>
      </c>
      <c r="H618" s="118">
        <f t="shared" si="20"/>
        <v>13.119750000000003</v>
      </c>
      <c r="I618" s="118">
        <f t="shared" si="21"/>
        <v>118.07775000000001</v>
      </c>
    </row>
    <row r="619" spans="2:9" x14ac:dyDescent="0.25">
      <c r="B619" s="98"/>
      <c r="C619" s="99"/>
      <c r="D619" s="93" t="s">
        <v>1147</v>
      </c>
      <c r="E619" s="84" t="s">
        <v>1149</v>
      </c>
      <c r="F619" s="4">
        <v>131.19750000000002</v>
      </c>
      <c r="G619" s="117">
        <v>0.1</v>
      </c>
      <c r="H619" s="118">
        <f t="shared" si="20"/>
        <v>13.119750000000003</v>
      </c>
      <c r="I619" s="118">
        <f t="shared" si="21"/>
        <v>118.07775000000001</v>
      </c>
    </row>
    <row r="620" spans="2:9" x14ac:dyDescent="0.25">
      <c r="B620" s="98"/>
      <c r="C620" s="99"/>
      <c r="D620" s="93" t="s">
        <v>1150</v>
      </c>
      <c r="E620" s="84" t="s">
        <v>1151</v>
      </c>
      <c r="F620" s="4">
        <v>131.19750000000002</v>
      </c>
      <c r="G620" s="117">
        <v>0.1</v>
      </c>
      <c r="H620" s="118">
        <f t="shared" si="20"/>
        <v>13.119750000000003</v>
      </c>
      <c r="I620" s="118">
        <f t="shared" si="21"/>
        <v>118.07775000000001</v>
      </c>
    </row>
    <row r="621" spans="2:9" x14ac:dyDescent="0.25">
      <c r="B621" s="98"/>
      <c r="C621" s="99"/>
      <c r="D621" s="93" t="s">
        <v>1152</v>
      </c>
      <c r="E621" s="84" t="s">
        <v>1153</v>
      </c>
      <c r="F621" s="4">
        <v>131.19750000000002</v>
      </c>
      <c r="G621" s="117">
        <v>0.1</v>
      </c>
      <c r="H621" s="118">
        <f t="shared" si="20"/>
        <v>13.119750000000003</v>
      </c>
      <c r="I621" s="118">
        <f t="shared" si="21"/>
        <v>118.07775000000001</v>
      </c>
    </row>
    <row r="622" spans="2:9" x14ac:dyDescent="0.25">
      <c r="B622" s="98"/>
      <c r="C622" s="99"/>
      <c r="D622" s="93" t="s">
        <v>1152</v>
      </c>
      <c r="E622" s="84" t="s">
        <v>1154</v>
      </c>
      <c r="F622" s="4">
        <v>131.19750000000002</v>
      </c>
      <c r="G622" s="117">
        <v>0.1</v>
      </c>
      <c r="H622" s="118">
        <f t="shared" si="20"/>
        <v>13.119750000000003</v>
      </c>
      <c r="I622" s="118">
        <f t="shared" si="21"/>
        <v>118.07775000000001</v>
      </c>
    </row>
    <row r="623" spans="2:9" x14ac:dyDescent="0.25">
      <c r="B623" s="98"/>
      <c r="C623" s="99"/>
      <c r="D623" s="93" t="s">
        <v>1155</v>
      </c>
      <c r="E623" s="84" t="s">
        <v>1156</v>
      </c>
      <c r="F623" s="4">
        <v>67.094999999999999</v>
      </c>
      <c r="G623" s="117">
        <v>0.1</v>
      </c>
      <c r="H623" s="118">
        <f t="shared" si="20"/>
        <v>6.7095000000000002</v>
      </c>
      <c r="I623" s="118">
        <f t="shared" si="21"/>
        <v>60.3855</v>
      </c>
    </row>
    <row r="624" spans="2:9" x14ac:dyDescent="0.25">
      <c r="B624" s="98"/>
      <c r="C624" s="99"/>
      <c r="D624" s="93" t="s">
        <v>1157</v>
      </c>
      <c r="E624" s="84" t="s">
        <v>1158</v>
      </c>
      <c r="F624" s="4">
        <v>92.126999999999995</v>
      </c>
      <c r="G624" s="117">
        <v>0.1</v>
      </c>
      <c r="H624" s="118">
        <f t="shared" ref="H624:H687" si="22">F624*G624</f>
        <v>9.2126999999999999</v>
      </c>
      <c r="I624" s="118">
        <f t="shared" si="21"/>
        <v>82.914299999999997</v>
      </c>
    </row>
    <row r="625" spans="2:9" x14ac:dyDescent="0.25">
      <c r="B625" s="98"/>
      <c r="C625" s="99"/>
      <c r="D625" s="93" t="s">
        <v>1159</v>
      </c>
      <c r="E625" s="84" t="s">
        <v>1160</v>
      </c>
      <c r="F625" s="4">
        <v>98.479500000000016</v>
      </c>
      <c r="G625" s="117">
        <v>0.1</v>
      </c>
      <c r="H625" s="118">
        <f t="shared" si="22"/>
        <v>9.8479500000000026</v>
      </c>
      <c r="I625" s="118">
        <f t="shared" si="21"/>
        <v>88.631550000000018</v>
      </c>
    </row>
    <row r="626" spans="2:9" x14ac:dyDescent="0.25">
      <c r="B626" s="98"/>
      <c r="C626" s="99"/>
      <c r="D626" s="93" t="s">
        <v>1161</v>
      </c>
      <c r="E626" s="84" t="s">
        <v>1162</v>
      </c>
      <c r="F626" s="4">
        <v>60.637500000000003</v>
      </c>
      <c r="G626" s="117">
        <v>0.1</v>
      </c>
      <c r="H626" s="118">
        <f t="shared" si="22"/>
        <v>6.0637500000000006</v>
      </c>
      <c r="I626" s="118">
        <f t="shared" si="21"/>
        <v>54.573750000000004</v>
      </c>
    </row>
    <row r="627" spans="2:9" x14ac:dyDescent="0.25">
      <c r="B627" s="98"/>
      <c r="C627" s="99"/>
      <c r="D627" s="93" t="s">
        <v>1163</v>
      </c>
      <c r="E627" s="84" t="s">
        <v>1164</v>
      </c>
      <c r="F627" s="4">
        <v>119.3115</v>
      </c>
      <c r="G627" s="117">
        <v>0.1</v>
      </c>
      <c r="H627" s="118">
        <f t="shared" si="22"/>
        <v>11.931150000000001</v>
      </c>
      <c r="I627" s="118">
        <f t="shared" si="21"/>
        <v>107.38034999999999</v>
      </c>
    </row>
    <row r="628" spans="2:9" x14ac:dyDescent="0.25">
      <c r="B628" s="98"/>
      <c r="C628" s="99"/>
      <c r="D628" s="93" t="s">
        <v>1165</v>
      </c>
      <c r="E628" s="84" t="s">
        <v>1166</v>
      </c>
      <c r="F628" s="4">
        <v>41.895000000000003</v>
      </c>
      <c r="G628" s="117">
        <v>0.1</v>
      </c>
      <c r="H628" s="118">
        <f t="shared" si="22"/>
        <v>4.1895000000000007</v>
      </c>
      <c r="I628" s="118">
        <f t="shared" si="21"/>
        <v>37.705500000000001</v>
      </c>
    </row>
    <row r="629" spans="2:9" x14ac:dyDescent="0.25">
      <c r="B629" s="98"/>
      <c r="C629" s="99"/>
      <c r="D629" s="93" t="s">
        <v>1167</v>
      </c>
      <c r="E629" s="84" t="s">
        <v>1168</v>
      </c>
      <c r="F629" s="4">
        <v>41.9</v>
      </c>
      <c r="G629" s="117">
        <v>0.1</v>
      </c>
      <c r="H629" s="118">
        <f t="shared" si="22"/>
        <v>4.1900000000000004</v>
      </c>
      <c r="I629" s="118">
        <f t="shared" si="21"/>
        <v>37.71</v>
      </c>
    </row>
    <row r="630" spans="2:9" x14ac:dyDescent="0.25">
      <c r="B630" s="98"/>
      <c r="C630" s="99"/>
      <c r="D630" s="93" t="s">
        <v>1169</v>
      </c>
      <c r="E630" s="84" t="s">
        <v>1170</v>
      </c>
      <c r="F630" s="4">
        <v>333.95250000000004</v>
      </c>
      <c r="G630" s="117">
        <v>0.1</v>
      </c>
      <c r="H630" s="118">
        <f t="shared" si="22"/>
        <v>33.395250000000004</v>
      </c>
      <c r="I630" s="118">
        <f t="shared" si="21"/>
        <v>300.55725000000007</v>
      </c>
    </row>
    <row r="631" spans="2:9" x14ac:dyDescent="0.25">
      <c r="B631" s="98"/>
      <c r="C631" s="99"/>
      <c r="D631" s="93" t="s">
        <v>1171</v>
      </c>
      <c r="E631" s="84" t="s">
        <v>1172</v>
      </c>
      <c r="F631" s="4">
        <v>333.95250000000004</v>
      </c>
      <c r="G631" s="117">
        <v>0.1</v>
      </c>
      <c r="H631" s="118">
        <f t="shared" si="22"/>
        <v>33.395250000000004</v>
      </c>
      <c r="I631" s="118">
        <f t="shared" si="21"/>
        <v>300.55725000000007</v>
      </c>
    </row>
    <row r="632" spans="2:9" x14ac:dyDescent="0.25">
      <c r="B632" s="98"/>
      <c r="C632" s="99"/>
      <c r="D632" s="93" t="s">
        <v>1173</v>
      </c>
      <c r="E632" s="84" t="s">
        <v>1174</v>
      </c>
      <c r="F632" s="4">
        <v>333.95250000000004</v>
      </c>
      <c r="G632" s="117">
        <v>0.1</v>
      </c>
      <c r="H632" s="118">
        <f t="shared" si="22"/>
        <v>33.395250000000004</v>
      </c>
      <c r="I632" s="118">
        <f t="shared" si="21"/>
        <v>300.55725000000007</v>
      </c>
    </row>
    <row r="633" spans="2:9" x14ac:dyDescent="0.25">
      <c r="B633" s="98"/>
      <c r="C633" s="99"/>
      <c r="D633" s="93" t="s">
        <v>1175</v>
      </c>
      <c r="E633" s="84" t="s">
        <v>1176</v>
      </c>
      <c r="F633" s="4">
        <v>318.05</v>
      </c>
      <c r="G633" s="117">
        <v>0.1</v>
      </c>
      <c r="H633" s="118">
        <f t="shared" si="22"/>
        <v>31.805000000000003</v>
      </c>
      <c r="I633" s="118">
        <f t="shared" si="21"/>
        <v>286.245</v>
      </c>
    </row>
    <row r="634" spans="2:9" x14ac:dyDescent="0.25">
      <c r="B634" s="98"/>
      <c r="C634" s="99"/>
      <c r="D634" s="93" t="s">
        <v>1177</v>
      </c>
      <c r="E634" s="84" t="s">
        <v>1178</v>
      </c>
      <c r="F634" s="4">
        <v>424.66200000000003</v>
      </c>
      <c r="G634" s="117">
        <v>0.1</v>
      </c>
      <c r="H634" s="118">
        <f t="shared" si="22"/>
        <v>42.466200000000008</v>
      </c>
      <c r="I634" s="118">
        <f t="shared" si="21"/>
        <v>382.19580000000002</v>
      </c>
    </row>
    <row r="635" spans="2:9" x14ac:dyDescent="0.25">
      <c r="B635" s="98"/>
      <c r="C635" s="99"/>
      <c r="D635" s="93" t="s">
        <v>1179</v>
      </c>
      <c r="E635" s="84" t="s">
        <v>1180</v>
      </c>
      <c r="F635" s="4">
        <v>424.66200000000003</v>
      </c>
      <c r="G635" s="117">
        <v>0.1</v>
      </c>
      <c r="H635" s="118">
        <f t="shared" si="22"/>
        <v>42.466200000000008</v>
      </c>
      <c r="I635" s="118">
        <f t="shared" si="21"/>
        <v>382.19580000000002</v>
      </c>
    </row>
    <row r="636" spans="2:9" x14ac:dyDescent="0.25">
      <c r="B636" s="98"/>
      <c r="C636" s="99"/>
      <c r="D636" s="93" t="s">
        <v>1181</v>
      </c>
      <c r="E636" s="84" t="s">
        <v>1182</v>
      </c>
      <c r="F636" s="4">
        <v>424.66200000000003</v>
      </c>
      <c r="G636" s="117">
        <v>0.1</v>
      </c>
      <c r="H636" s="118">
        <f t="shared" si="22"/>
        <v>42.466200000000008</v>
      </c>
      <c r="I636" s="118">
        <f t="shared" si="21"/>
        <v>382.19580000000002</v>
      </c>
    </row>
    <row r="637" spans="2:9" x14ac:dyDescent="0.25">
      <c r="B637" s="98"/>
      <c r="C637" s="99"/>
      <c r="D637" s="93" t="s">
        <v>1183</v>
      </c>
      <c r="E637" s="84" t="s">
        <v>1184</v>
      </c>
      <c r="F637" s="4">
        <v>424.66</v>
      </c>
      <c r="G637" s="117">
        <v>0.1</v>
      </c>
      <c r="H637" s="118">
        <f t="shared" si="22"/>
        <v>42.466000000000008</v>
      </c>
      <c r="I637" s="118">
        <f t="shared" si="21"/>
        <v>382.19400000000002</v>
      </c>
    </row>
    <row r="638" spans="2:9" x14ac:dyDescent="0.25">
      <c r="B638" s="98"/>
      <c r="C638" s="99"/>
      <c r="D638" s="93" t="s">
        <v>1185</v>
      </c>
      <c r="E638" s="84" t="s">
        <v>1186</v>
      </c>
      <c r="F638" s="4">
        <v>475.53449999999998</v>
      </c>
      <c r="G638" s="117">
        <v>0.1</v>
      </c>
      <c r="H638" s="118">
        <f t="shared" si="22"/>
        <v>47.553449999999998</v>
      </c>
      <c r="I638" s="118">
        <f t="shared" si="21"/>
        <v>427.98104999999998</v>
      </c>
    </row>
    <row r="639" spans="2:9" x14ac:dyDescent="0.25">
      <c r="B639" s="98"/>
      <c r="C639" s="99"/>
      <c r="D639" s="93" t="s">
        <v>1187</v>
      </c>
      <c r="E639" s="84" t="s">
        <v>1188</v>
      </c>
      <c r="F639" s="4">
        <v>452.89</v>
      </c>
      <c r="G639" s="117">
        <v>0.1</v>
      </c>
      <c r="H639" s="118">
        <f t="shared" si="22"/>
        <v>45.289000000000001</v>
      </c>
      <c r="I639" s="118">
        <f t="shared" si="21"/>
        <v>407.601</v>
      </c>
    </row>
    <row r="640" spans="2:9" x14ac:dyDescent="0.25">
      <c r="B640" s="98"/>
      <c r="C640" s="99"/>
      <c r="D640" s="93" t="s">
        <v>1189</v>
      </c>
      <c r="E640" s="84" t="s">
        <v>1190</v>
      </c>
      <c r="F640" s="4">
        <v>475.53449999999998</v>
      </c>
      <c r="G640" s="117">
        <v>0.1</v>
      </c>
      <c r="H640" s="118">
        <f t="shared" si="22"/>
        <v>47.553449999999998</v>
      </c>
      <c r="I640" s="118">
        <f t="shared" si="21"/>
        <v>427.98104999999998</v>
      </c>
    </row>
    <row r="641" spans="2:9" x14ac:dyDescent="0.25">
      <c r="B641" s="98"/>
      <c r="C641" s="99"/>
      <c r="D641" s="93" t="s">
        <v>1191</v>
      </c>
      <c r="E641" s="84" t="s">
        <v>1192</v>
      </c>
      <c r="F641" s="4">
        <v>452.89</v>
      </c>
      <c r="G641" s="117">
        <v>0.1</v>
      </c>
      <c r="H641" s="118">
        <f t="shared" si="22"/>
        <v>45.289000000000001</v>
      </c>
      <c r="I641" s="118">
        <f t="shared" si="21"/>
        <v>407.601</v>
      </c>
    </row>
    <row r="642" spans="2:9" x14ac:dyDescent="0.25">
      <c r="B642" s="98"/>
      <c r="C642" s="99"/>
      <c r="D642" s="93" t="s">
        <v>1193</v>
      </c>
      <c r="E642" s="84" t="s">
        <v>1194</v>
      </c>
      <c r="F642" s="4">
        <v>526.39650000000006</v>
      </c>
      <c r="G642" s="117">
        <v>0.1</v>
      </c>
      <c r="H642" s="118">
        <f t="shared" si="22"/>
        <v>52.63965000000001</v>
      </c>
      <c r="I642" s="118">
        <f t="shared" si="21"/>
        <v>473.75685000000004</v>
      </c>
    </row>
    <row r="643" spans="2:9" x14ac:dyDescent="0.25">
      <c r="B643" s="98"/>
      <c r="C643" s="99"/>
      <c r="D643" s="93" t="s">
        <v>1195</v>
      </c>
      <c r="E643" s="84" t="s">
        <v>1196</v>
      </c>
      <c r="F643" s="4">
        <v>501.33</v>
      </c>
      <c r="G643" s="117">
        <v>0.1</v>
      </c>
      <c r="H643" s="118">
        <f t="shared" si="22"/>
        <v>50.133000000000003</v>
      </c>
      <c r="I643" s="118">
        <f t="shared" si="21"/>
        <v>451.197</v>
      </c>
    </row>
    <row r="644" spans="2:9" x14ac:dyDescent="0.25">
      <c r="B644" s="98"/>
      <c r="C644" s="99"/>
      <c r="D644" s="93" t="s">
        <v>1197</v>
      </c>
      <c r="E644" s="84" t="s">
        <v>1198</v>
      </c>
      <c r="F644" s="4">
        <v>526.39650000000006</v>
      </c>
      <c r="G644" s="117">
        <v>0.1</v>
      </c>
      <c r="H644" s="118">
        <f t="shared" si="22"/>
        <v>52.63965000000001</v>
      </c>
      <c r="I644" s="118">
        <f t="shared" si="21"/>
        <v>473.75685000000004</v>
      </c>
    </row>
    <row r="645" spans="2:9" x14ac:dyDescent="0.25">
      <c r="B645" s="98"/>
      <c r="C645" s="99"/>
      <c r="D645" s="93" t="s">
        <v>1199</v>
      </c>
      <c r="E645" s="84" t="s">
        <v>1200</v>
      </c>
      <c r="F645" s="4">
        <v>501.33</v>
      </c>
      <c r="G645" s="117">
        <v>0.1</v>
      </c>
      <c r="H645" s="118">
        <f t="shared" si="22"/>
        <v>50.133000000000003</v>
      </c>
      <c r="I645" s="118">
        <f t="shared" si="21"/>
        <v>451.197</v>
      </c>
    </row>
    <row r="646" spans="2:9" x14ac:dyDescent="0.25">
      <c r="B646" s="98"/>
      <c r="C646" s="99"/>
      <c r="D646" s="93" t="s">
        <v>1201</v>
      </c>
      <c r="E646" s="84" t="s">
        <v>1202</v>
      </c>
      <c r="F646" s="4">
        <v>819.81899999999996</v>
      </c>
      <c r="G646" s="117">
        <v>0.1</v>
      </c>
      <c r="H646" s="118">
        <f t="shared" si="22"/>
        <v>81.981899999999996</v>
      </c>
      <c r="I646" s="118">
        <f t="shared" si="21"/>
        <v>737.83709999999996</v>
      </c>
    </row>
    <row r="647" spans="2:9" x14ac:dyDescent="0.25">
      <c r="B647" s="98"/>
      <c r="C647" s="99"/>
      <c r="D647" s="93" t="s">
        <v>1203</v>
      </c>
      <c r="E647" s="84" t="s">
        <v>1204</v>
      </c>
      <c r="F647" s="4">
        <v>899.19900000000007</v>
      </c>
      <c r="G647" s="117">
        <v>0.1</v>
      </c>
      <c r="H647" s="118">
        <f t="shared" si="22"/>
        <v>89.919900000000013</v>
      </c>
      <c r="I647" s="118">
        <f t="shared" si="21"/>
        <v>809.27910000000008</v>
      </c>
    </row>
    <row r="648" spans="2:9" x14ac:dyDescent="0.25">
      <c r="B648" s="98"/>
      <c r="C648" s="99"/>
      <c r="D648" s="93" t="s">
        <v>1205</v>
      </c>
      <c r="E648" s="84" t="s">
        <v>1206</v>
      </c>
      <c r="F648" s="4">
        <v>507.15000000000003</v>
      </c>
      <c r="G648" s="117">
        <v>0.1</v>
      </c>
      <c r="H648" s="118">
        <f t="shared" si="22"/>
        <v>50.715000000000003</v>
      </c>
      <c r="I648" s="118">
        <f t="shared" si="21"/>
        <v>456.43500000000006</v>
      </c>
    </row>
    <row r="649" spans="2:9" x14ac:dyDescent="0.25">
      <c r="B649" s="98"/>
      <c r="C649" s="99"/>
      <c r="D649" s="93" t="s">
        <v>1207</v>
      </c>
      <c r="E649" s="84" t="s">
        <v>1208</v>
      </c>
      <c r="F649" s="4">
        <v>545.73750000000007</v>
      </c>
      <c r="G649" s="117">
        <v>0.1</v>
      </c>
      <c r="H649" s="118">
        <f t="shared" si="22"/>
        <v>54.573750000000011</v>
      </c>
      <c r="I649" s="118">
        <f t="shared" si="21"/>
        <v>491.16375000000005</v>
      </c>
    </row>
    <row r="650" spans="2:9" x14ac:dyDescent="0.25">
      <c r="B650" s="98"/>
      <c r="C650" s="99"/>
      <c r="D650" s="93" t="s">
        <v>1209</v>
      </c>
      <c r="E650" s="84" t="s">
        <v>1210</v>
      </c>
      <c r="F650" s="4">
        <v>529.20000000000005</v>
      </c>
      <c r="G650" s="117">
        <v>0.1</v>
      </c>
      <c r="H650" s="118">
        <f t="shared" si="22"/>
        <v>52.920000000000009</v>
      </c>
      <c r="I650" s="118">
        <f t="shared" si="21"/>
        <v>476.28000000000003</v>
      </c>
    </row>
    <row r="651" spans="2:9" x14ac:dyDescent="0.25">
      <c r="B651" s="98"/>
      <c r="C651" s="99"/>
      <c r="D651" s="93" t="s">
        <v>1211</v>
      </c>
      <c r="E651" s="84" t="s">
        <v>1212</v>
      </c>
      <c r="F651" s="4">
        <v>573.30000000000007</v>
      </c>
      <c r="G651" s="117">
        <v>0.1</v>
      </c>
      <c r="H651" s="118">
        <f t="shared" si="22"/>
        <v>57.330000000000013</v>
      </c>
      <c r="I651" s="118">
        <f t="shared" si="21"/>
        <v>515.97</v>
      </c>
    </row>
    <row r="652" spans="2:9" x14ac:dyDescent="0.25">
      <c r="B652" s="98"/>
      <c r="C652" s="99"/>
      <c r="D652" s="93" t="s">
        <v>1213</v>
      </c>
      <c r="E652" s="84" t="s">
        <v>1214</v>
      </c>
      <c r="F652" s="4">
        <v>595.35</v>
      </c>
      <c r="G652" s="117">
        <v>0.1</v>
      </c>
      <c r="H652" s="118">
        <f t="shared" si="22"/>
        <v>59.535000000000004</v>
      </c>
      <c r="I652" s="118">
        <f t="shared" si="21"/>
        <v>535.81500000000005</v>
      </c>
    </row>
    <row r="653" spans="2:9" x14ac:dyDescent="0.25">
      <c r="B653" s="98"/>
      <c r="C653" s="99"/>
      <c r="D653" s="93" t="s">
        <v>1215</v>
      </c>
      <c r="E653" s="84" t="s">
        <v>1216</v>
      </c>
      <c r="F653" s="4">
        <v>238.14000000000001</v>
      </c>
      <c r="G653" s="117">
        <v>0.1</v>
      </c>
      <c r="H653" s="118">
        <f t="shared" si="22"/>
        <v>23.814000000000004</v>
      </c>
      <c r="I653" s="118">
        <f t="shared" si="21"/>
        <v>214.32600000000002</v>
      </c>
    </row>
    <row r="654" spans="2:9" x14ac:dyDescent="0.25">
      <c r="B654" s="98"/>
      <c r="C654" s="99"/>
      <c r="D654" s="93" t="s">
        <v>1217</v>
      </c>
      <c r="E654" s="84" t="s">
        <v>1218</v>
      </c>
      <c r="F654" s="4">
        <v>158.76</v>
      </c>
      <c r="G654" s="117">
        <v>0.1</v>
      </c>
      <c r="H654" s="118">
        <f t="shared" si="22"/>
        <v>15.875999999999999</v>
      </c>
      <c r="I654" s="118">
        <f t="shared" si="21"/>
        <v>142.88399999999999</v>
      </c>
    </row>
    <row r="655" spans="2:9" x14ac:dyDescent="0.25">
      <c r="B655" s="98"/>
      <c r="C655" s="99"/>
      <c r="D655" s="93" t="s">
        <v>1219</v>
      </c>
      <c r="E655" s="84" t="s">
        <v>1220</v>
      </c>
      <c r="F655" s="4">
        <v>273.84000000000003</v>
      </c>
      <c r="G655" s="117">
        <v>0.1</v>
      </c>
      <c r="H655" s="118">
        <f t="shared" si="22"/>
        <v>27.384000000000004</v>
      </c>
      <c r="I655" s="118">
        <f t="shared" si="21"/>
        <v>246.45600000000002</v>
      </c>
    </row>
    <row r="656" spans="2:9" x14ac:dyDescent="0.25">
      <c r="B656" s="98"/>
      <c r="C656" s="99"/>
      <c r="D656" s="93" t="s">
        <v>1221</v>
      </c>
      <c r="E656" s="84" t="s">
        <v>1222</v>
      </c>
      <c r="F656" s="4">
        <v>273.84000000000003</v>
      </c>
      <c r="G656" s="117">
        <v>0.1</v>
      </c>
      <c r="H656" s="118">
        <f t="shared" si="22"/>
        <v>27.384000000000004</v>
      </c>
      <c r="I656" s="118">
        <f t="shared" si="21"/>
        <v>246.45600000000002</v>
      </c>
    </row>
    <row r="657" spans="2:9" x14ac:dyDescent="0.25">
      <c r="B657" s="79" t="s">
        <v>1223</v>
      </c>
      <c r="C657" s="80"/>
      <c r="D657" s="101"/>
      <c r="E657" s="21"/>
      <c r="F657" s="4"/>
    </row>
    <row r="658" spans="2:9" x14ac:dyDescent="0.25">
      <c r="B658" s="98"/>
      <c r="C658" s="99"/>
      <c r="D658" s="13" t="s">
        <v>1224</v>
      </c>
      <c r="E658" s="84" t="s">
        <v>1225</v>
      </c>
      <c r="F658" s="4">
        <v>132.46</v>
      </c>
      <c r="G658" s="117">
        <v>0.1</v>
      </c>
      <c r="H658" s="118">
        <f t="shared" si="22"/>
        <v>13.246000000000002</v>
      </c>
      <c r="I658" s="118">
        <f t="shared" si="21"/>
        <v>119.214</v>
      </c>
    </row>
    <row r="659" spans="2:9" x14ac:dyDescent="0.25">
      <c r="B659" s="98"/>
      <c r="C659" s="99"/>
      <c r="D659" s="13" t="s">
        <v>1226</v>
      </c>
      <c r="E659" s="84" t="s">
        <v>1227</v>
      </c>
      <c r="F659" s="4">
        <v>192.86</v>
      </c>
      <c r="G659" s="117">
        <v>0.1</v>
      </c>
      <c r="H659" s="118">
        <f t="shared" si="22"/>
        <v>19.286000000000001</v>
      </c>
      <c r="I659" s="118">
        <f t="shared" si="21"/>
        <v>173.57400000000001</v>
      </c>
    </row>
    <row r="660" spans="2:9" x14ac:dyDescent="0.25">
      <c r="B660" s="98"/>
      <c r="C660" s="99"/>
      <c r="D660" s="13" t="s">
        <v>1228</v>
      </c>
      <c r="E660" s="84" t="s">
        <v>1229</v>
      </c>
      <c r="F660" s="4">
        <v>229.39</v>
      </c>
      <c r="G660" s="117">
        <v>0.1</v>
      </c>
      <c r="H660" s="118">
        <f t="shared" si="22"/>
        <v>22.939</v>
      </c>
      <c r="I660" s="118">
        <f t="shared" si="21"/>
        <v>206.45099999999999</v>
      </c>
    </row>
    <row r="661" spans="2:9" x14ac:dyDescent="0.25">
      <c r="B661" s="98"/>
      <c r="C661" s="99"/>
      <c r="D661" s="13" t="s">
        <v>1230</v>
      </c>
      <c r="E661" s="84" t="s">
        <v>1231</v>
      </c>
      <c r="F661" s="4">
        <v>588.66999999999996</v>
      </c>
      <c r="G661" s="117">
        <v>0.1</v>
      </c>
      <c r="H661" s="118">
        <f t="shared" si="22"/>
        <v>58.866999999999997</v>
      </c>
      <c r="I661" s="118">
        <f t="shared" si="21"/>
        <v>529.803</v>
      </c>
    </row>
    <row r="662" spans="2:9" x14ac:dyDescent="0.25">
      <c r="B662" s="98"/>
      <c r="C662" s="99"/>
      <c r="D662" s="13" t="s">
        <v>1232</v>
      </c>
      <c r="E662" s="84" t="s">
        <v>1233</v>
      </c>
      <c r="F662" s="4">
        <v>180.21</v>
      </c>
      <c r="G662" s="117">
        <v>0.1</v>
      </c>
      <c r="H662" s="118">
        <f t="shared" si="22"/>
        <v>18.021000000000001</v>
      </c>
      <c r="I662" s="118">
        <f t="shared" si="21"/>
        <v>162.18900000000002</v>
      </c>
    </row>
    <row r="663" spans="2:9" x14ac:dyDescent="0.25">
      <c r="B663" s="98"/>
      <c r="C663" s="99"/>
      <c r="D663" s="13" t="s">
        <v>1234</v>
      </c>
      <c r="E663" s="84" t="s">
        <v>1235</v>
      </c>
      <c r="F663" s="4">
        <v>466.06</v>
      </c>
      <c r="G663" s="117">
        <v>0.1</v>
      </c>
      <c r="H663" s="118">
        <f t="shared" si="22"/>
        <v>46.606000000000002</v>
      </c>
      <c r="I663" s="118">
        <f t="shared" si="21"/>
        <v>419.45400000000001</v>
      </c>
    </row>
    <row r="664" spans="2:9" x14ac:dyDescent="0.25">
      <c r="B664" s="98"/>
      <c r="C664" s="99"/>
      <c r="D664" s="13" t="s">
        <v>1236</v>
      </c>
      <c r="E664" s="84" t="s">
        <v>1237</v>
      </c>
      <c r="F664" s="4">
        <v>81.48</v>
      </c>
      <c r="G664" s="117">
        <v>0.1</v>
      </c>
      <c r="H664" s="118">
        <f t="shared" si="22"/>
        <v>8.1480000000000015</v>
      </c>
      <c r="I664" s="118">
        <f t="shared" si="21"/>
        <v>73.332000000000008</v>
      </c>
    </row>
    <row r="665" spans="2:9" x14ac:dyDescent="0.25">
      <c r="B665" s="98"/>
      <c r="C665" s="99"/>
      <c r="D665" s="13" t="s">
        <v>1238</v>
      </c>
      <c r="E665" s="84" t="s">
        <v>1239</v>
      </c>
      <c r="F665" s="4">
        <v>14.57</v>
      </c>
      <c r="G665" s="117">
        <v>0.1</v>
      </c>
      <c r="H665" s="118">
        <f t="shared" si="22"/>
        <v>1.4570000000000001</v>
      </c>
      <c r="I665" s="118">
        <f t="shared" ref="I665:I728" si="23">F665-H665</f>
        <v>13.113</v>
      </c>
    </row>
    <row r="666" spans="2:9" x14ac:dyDescent="0.25">
      <c r="B666" s="98"/>
      <c r="C666" s="99"/>
      <c r="D666" s="13" t="s">
        <v>1240</v>
      </c>
      <c r="E666" s="84" t="s">
        <v>1241</v>
      </c>
      <c r="F666" s="4">
        <v>14.57</v>
      </c>
      <c r="G666" s="117">
        <v>0.1</v>
      </c>
      <c r="H666" s="118">
        <f t="shared" si="22"/>
        <v>1.4570000000000001</v>
      </c>
      <c r="I666" s="118">
        <f t="shared" si="23"/>
        <v>13.113</v>
      </c>
    </row>
    <row r="667" spans="2:9" x14ac:dyDescent="0.25">
      <c r="B667" s="98"/>
      <c r="C667" s="99"/>
      <c r="D667" s="13" t="s">
        <v>1242</v>
      </c>
      <c r="E667" s="84" t="s">
        <v>1243</v>
      </c>
      <c r="F667" s="4">
        <v>314.7</v>
      </c>
      <c r="G667" s="117">
        <v>0.1</v>
      </c>
      <c r="H667" s="118">
        <f t="shared" si="22"/>
        <v>31.47</v>
      </c>
      <c r="I667" s="118">
        <f t="shared" si="23"/>
        <v>283.23</v>
      </c>
    </row>
    <row r="668" spans="2:9" x14ac:dyDescent="0.25">
      <c r="B668" s="98"/>
      <c r="C668" s="99"/>
      <c r="D668" s="13" t="s">
        <v>1244</v>
      </c>
      <c r="E668" s="84" t="s">
        <v>1245</v>
      </c>
      <c r="F668" s="4">
        <v>453.69</v>
      </c>
      <c r="G668" s="117">
        <v>0.1</v>
      </c>
      <c r="H668" s="118">
        <f t="shared" si="22"/>
        <v>45.369</v>
      </c>
      <c r="I668" s="118">
        <f t="shared" si="23"/>
        <v>408.32100000000003</v>
      </c>
    </row>
    <row r="669" spans="2:9" x14ac:dyDescent="0.25">
      <c r="B669" s="98"/>
      <c r="C669" s="99"/>
      <c r="D669" s="13" t="s">
        <v>1246</v>
      </c>
      <c r="E669" s="84" t="s">
        <v>1247</v>
      </c>
      <c r="F669" s="4">
        <v>536.34</v>
      </c>
      <c r="G669" s="117">
        <v>0.1</v>
      </c>
      <c r="H669" s="118">
        <f t="shared" si="22"/>
        <v>53.634000000000007</v>
      </c>
      <c r="I669" s="118">
        <f t="shared" si="23"/>
        <v>482.70600000000002</v>
      </c>
    </row>
    <row r="670" spans="2:9" x14ac:dyDescent="0.25">
      <c r="B670" s="98"/>
      <c r="C670" s="99"/>
      <c r="D670" s="13" t="s">
        <v>1248</v>
      </c>
      <c r="E670" s="84" t="s">
        <v>1249</v>
      </c>
      <c r="F670" s="4">
        <v>379.02</v>
      </c>
      <c r="G670" s="117">
        <v>0.1</v>
      </c>
      <c r="H670" s="118">
        <f t="shared" si="22"/>
        <v>37.902000000000001</v>
      </c>
      <c r="I670" s="118">
        <f t="shared" si="23"/>
        <v>341.11799999999999</v>
      </c>
    </row>
    <row r="671" spans="2:9" x14ac:dyDescent="0.25">
      <c r="B671" s="98"/>
      <c r="C671" s="99"/>
      <c r="D671" s="13" t="s">
        <v>1250</v>
      </c>
      <c r="E671" s="84" t="s">
        <v>1251</v>
      </c>
      <c r="F671" s="4">
        <v>222.26</v>
      </c>
      <c r="G671" s="117">
        <v>0.1</v>
      </c>
      <c r="H671" s="118">
        <f t="shared" si="22"/>
        <v>22.225999999999999</v>
      </c>
      <c r="I671" s="118">
        <f t="shared" si="23"/>
        <v>200.03399999999999</v>
      </c>
    </row>
    <row r="672" spans="2:9" x14ac:dyDescent="0.25">
      <c r="B672" s="98"/>
      <c r="C672" s="99"/>
      <c r="D672" s="13" t="s">
        <v>1252</v>
      </c>
      <c r="E672" s="84" t="s">
        <v>1253</v>
      </c>
      <c r="F672" s="4">
        <v>14.85</v>
      </c>
      <c r="G672" s="117">
        <v>0.1</v>
      </c>
      <c r="H672" s="118">
        <f t="shared" si="22"/>
        <v>1.4850000000000001</v>
      </c>
      <c r="I672" s="118">
        <f t="shared" si="23"/>
        <v>13.365</v>
      </c>
    </row>
    <row r="673" spans="2:9" x14ac:dyDescent="0.25">
      <c r="B673" s="98"/>
      <c r="C673" s="99"/>
      <c r="D673" s="13" t="s">
        <v>1254</v>
      </c>
      <c r="E673" s="84" t="s">
        <v>1255</v>
      </c>
      <c r="F673" s="4">
        <v>15.03</v>
      </c>
      <c r="G673" s="117">
        <v>0.1</v>
      </c>
      <c r="H673" s="118">
        <f t="shared" si="22"/>
        <v>1.5030000000000001</v>
      </c>
      <c r="I673" s="118">
        <f t="shared" si="23"/>
        <v>13.526999999999999</v>
      </c>
    </row>
    <row r="674" spans="2:9" x14ac:dyDescent="0.25">
      <c r="B674" s="98"/>
      <c r="C674" s="99"/>
      <c r="D674" s="13" t="s">
        <v>1256</v>
      </c>
      <c r="E674" s="84" t="s">
        <v>1257</v>
      </c>
      <c r="F674" s="4">
        <v>123.57</v>
      </c>
      <c r="G674" s="117">
        <v>0.1</v>
      </c>
      <c r="H674" s="118">
        <f t="shared" si="22"/>
        <v>12.356999999999999</v>
      </c>
      <c r="I674" s="118">
        <f t="shared" si="23"/>
        <v>111.21299999999999</v>
      </c>
    </row>
    <row r="675" spans="2:9" x14ac:dyDescent="0.25">
      <c r="B675" s="98"/>
      <c r="C675" s="99"/>
      <c r="D675" s="13" t="s">
        <v>1258</v>
      </c>
      <c r="E675" s="84" t="s">
        <v>1259</v>
      </c>
      <c r="F675" s="4">
        <v>345.22</v>
      </c>
      <c r="G675" s="117">
        <v>0.1</v>
      </c>
      <c r="H675" s="118">
        <f t="shared" si="22"/>
        <v>34.522000000000006</v>
      </c>
      <c r="I675" s="118">
        <f t="shared" si="23"/>
        <v>310.69800000000004</v>
      </c>
    </row>
    <row r="676" spans="2:9" x14ac:dyDescent="0.25">
      <c r="B676" s="98"/>
      <c r="C676" s="99"/>
      <c r="D676" s="13" t="s">
        <v>1260</v>
      </c>
      <c r="E676" s="84" t="s">
        <v>1261</v>
      </c>
      <c r="F676" s="4">
        <v>341.38</v>
      </c>
      <c r="G676" s="117">
        <v>0.1</v>
      </c>
      <c r="H676" s="118">
        <f t="shared" si="22"/>
        <v>34.137999999999998</v>
      </c>
      <c r="I676" s="118">
        <f t="shared" si="23"/>
        <v>307.24200000000002</v>
      </c>
    </row>
    <row r="677" spans="2:9" x14ac:dyDescent="0.25">
      <c r="B677" s="98"/>
      <c r="C677" s="99"/>
      <c r="D677" s="13" t="s">
        <v>1262</v>
      </c>
      <c r="E677" s="84" t="s">
        <v>1263</v>
      </c>
      <c r="F677" s="4">
        <v>341.38</v>
      </c>
      <c r="G677" s="117">
        <v>0.1</v>
      </c>
      <c r="H677" s="118">
        <f t="shared" si="22"/>
        <v>34.137999999999998</v>
      </c>
      <c r="I677" s="118">
        <f t="shared" si="23"/>
        <v>307.24200000000002</v>
      </c>
    </row>
    <row r="678" spans="2:9" x14ac:dyDescent="0.25">
      <c r="B678" s="98"/>
      <c r="C678" s="99"/>
      <c r="D678" s="13" t="s">
        <v>1264</v>
      </c>
      <c r="E678" s="84" t="s">
        <v>1265</v>
      </c>
      <c r="F678" s="4">
        <v>588.66999999999996</v>
      </c>
      <c r="G678" s="117">
        <v>0.1</v>
      </c>
      <c r="H678" s="118">
        <f t="shared" si="22"/>
        <v>58.866999999999997</v>
      </c>
      <c r="I678" s="118">
        <f t="shared" si="23"/>
        <v>529.803</v>
      </c>
    </row>
    <row r="679" spans="2:9" x14ac:dyDescent="0.25">
      <c r="B679" s="98"/>
      <c r="C679" s="99"/>
      <c r="D679" s="13" t="s">
        <v>1266</v>
      </c>
      <c r="E679" s="84" t="s">
        <v>1267</v>
      </c>
      <c r="F679" s="4">
        <v>324.49</v>
      </c>
      <c r="G679" s="117">
        <v>0.1</v>
      </c>
      <c r="H679" s="118">
        <f t="shared" si="22"/>
        <v>32.449000000000005</v>
      </c>
      <c r="I679" s="118">
        <f t="shared" si="23"/>
        <v>292.041</v>
      </c>
    </row>
    <row r="680" spans="2:9" x14ac:dyDescent="0.25">
      <c r="B680" s="98"/>
      <c r="C680" s="99"/>
      <c r="D680" s="13" t="s">
        <v>1268</v>
      </c>
      <c r="E680" s="84" t="s">
        <v>1269</v>
      </c>
      <c r="F680" s="4">
        <v>777.67</v>
      </c>
      <c r="G680" s="117">
        <v>0.1</v>
      </c>
      <c r="H680" s="118">
        <f t="shared" si="22"/>
        <v>77.766999999999996</v>
      </c>
      <c r="I680" s="118">
        <f t="shared" si="23"/>
        <v>699.90300000000002</v>
      </c>
    </row>
    <row r="681" spans="2:9" x14ac:dyDescent="0.25">
      <c r="B681" s="98"/>
      <c r="C681" s="99"/>
      <c r="D681" s="13" t="s">
        <v>1270</v>
      </c>
      <c r="E681" s="84" t="s">
        <v>1271</v>
      </c>
      <c r="F681" s="4">
        <v>268.19</v>
      </c>
      <c r="G681" s="117">
        <v>0.1</v>
      </c>
      <c r="H681" s="118">
        <f t="shared" si="22"/>
        <v>26.819000000000003</v>
      </c>
      <c r="I681" s="118">
        <f t="shared" si="23"/>
        <v>241.37099999999998</v>
      </c>
    </row>
    <row r="682" spans="2:9" x14ac:dyDescent="0.25">
      <c r="B682" s="98"/>
      <c r="C682" s="99"/>
      <c r="D682" s="13" t="s">
        <v>1272</v>
      </c>
      <c r="E682" s="84" t="s">
        <v>1273</v>
      </c>
      <c r="F682" s="4">
        <v>224.99</v>
      </c>
      <c r="G682" s="117">
        <v>0.1</v>
      </c>
      <c r="H682" s="118">
        <f t="shared" si="22"/>
        <v>22.499000000000002</v>
      </c>
      <c r="I682" s="118">
        <f t="shared" si="23"/>
        <v>202.49100000000001</v>
      </c>
    </row>
    <row r="683" spans="2:9" x14ac:dyDescent="0.25">
      <c r="B683" s="98"/>
      <c r="C683" s="99"/>
      <c r="D683" s="13" t="s">
        <v>1274</v>
      </c>
      <c r="E683" s="84" t="s">
        <v>1275</v>
      </c>
      <c r="F683" s="4">
        <v>222.35</v>
      </c>
      <c r="G683" s="117">
        <v>0.1</v>
      </c>
      <c r="H683" s="118">
        <f t="shared" si="22"/>
        <v>22.234999999999999</v>
      </c>
      <c r="I683" s="118">
        <f t="shared" si="23"/>
        <v>200.11500000000001</v>
      </c>
    </row>
    <row r="684" spans="2:9" x14ac:dyDescent="0.25">
      <c r="B684" s="98"/>
      <c r="C684" s="99"/>
      <c r="D684" s="13" t="s">
        <v>1276</v>
      </c>
      <c r="E684" s="84" t="s">
        <v>1277</v>
      </c>
      <c r="F684" s="4">
        <v>588.55999999999995</v>
      </c>
      <c r="G684" s="117">
        <v>0.1</v>
      </c>
      <c r="H684" s="118">
        <f t="shared" si="22"/>
        <v>58.855999999999995</v>
      </c>
      <c r="I684" s="118">
        <f t="shared" si="23"/>
        <v>529.70399999999995</v>
      </c>
    </row>
    <row r="685" spans="2:9" x14ac:dyDescent="0.25">
      <c r="B685" s="98"/>
      <c r="C685" s="99"/>
      <c r="D685" s="13" t="s">
        <v>1278</v>
      </c>
      <c r="E685" s="84" t="s">
        <v>1279</v>
      </c>
      <c r="F685" s="4">
        <v>26.18</v>
      </c>
      <c r="G685" s="117">
        <v>0.1</v>
      </c>
      <c r="H685" s="118">
        <f t="shared" si="22"/>
        <v>2.6180000000000003</v>
      </c>
      <c r="I685" s="118">
        <f t="shared" si="23"/>
        <v>23.561999999999998</v>
      </c>
    </row>
    <row r="686" spans="2:9" x14ac:dyDescent="0.25">
      <c r="B686" s="98"/>
      <c r="C686" s="99"/>
      <c r="D686" s="13" t="s">
        <v>1280</v>
      </c>
      <c r="E686" s="84" t="s">
        <v>1281</v>
      </c>
      <c r="F686" s="4">
        <v>8.0299999999999994</v>
      </c>
      <c r="G686" s="117">
        <v>0.1</v>
      </c>
      <c r="H686" s="118">
        <f t="shared" si="22"/>
        <v>0.80299999999999994</v>
      </c>
      <c r="I686" s="118">
        <f t="shared" si="23"/>
        <v>7.2269999999999994</v>
      </c>
    </row>
    <row r="687" spans="2:9" x14ac:dyDescent="0.25">
      <c r="B687" s="98"/>
      <c r="C687" s="99"/>
      <c r="D687" s="13" t="s">
        <v>1282</v>
      </c>
      <c r="E687" s="84" t="s">
        <v>1283</v>
      </c>
      <c r="F687" s="4">
        <v>8.0299999999999994</v>
      </c>
      <c r="G687" s="117">
        <v>0.1</v>
      </c>
      <c r="H687" s="118">
        <f t="shared" si="22"/>
        <v>0.80299999999999994</v>
      </c>
      <c r="I687" s="118">
        <f t="shared" si="23"/>
        <v>7.2269999999999994</v>
      </c>
    </row>
    <row r="688" spans="2:9" x14ac:dyDescent="0.25">
      <c r="B688" s="98"/>
      <c r="C688" s="99"/>
      <c r="D688" s="13" t="s">
        <v>1284</v>
      </c>
      <c r="E688" s="84" t="s">
        <v>1285</v>
      </c>
      <c r="F688" s="4">
        <v>189.12</v>
      </c>
      <c r="G688" s="117">
        <v>0.1</v>
      </c>
      <c r="H688" s="118">
        <f t="shared" ref="H688:H751" si="24">F688*G688</f>
        <v>18.912000000000003</v>
      </c>
      <c r="I688" s="118">
        <f t="shared" si="23"/>
        <v>170.208</v>
      </c>
    </row>
    <row r="689" spans="2:9" x14ac:dyDescent="0.25">
      <c r="B689" s="98"/>
      <c r="C689" s="99"/>
      <c r="D689" s="13" t="s">
        <v>1286</v>
      </c>
      <c r="E689" s="84" t="s">
        <v>1287</v>
      </c>
      <c r="F689" s="4">
        <v>22.33</v>
      </c>
      <c r="G689" s="117">
        <v>0.1</v>
      </c>
      <c r="H689" s="118">
        <f t="shared" si="24"/>
        <v>2.2330000000000001</v>
      </c>
      <c r="I689" s="118">
        <f t="shared" si="23"/>
        <v>20.096999999999998</v>
      </c>
    </row>
    <row r="690" spans="2:9" x14ac:dyDescent="0.25">
      <c r="B690" s="98"/>
      <c r="C690" s="99"/>
      <c r="D690" s="13" t="s">
        <v>1288</v>
      </c>
      <c r="E690" s="84" t="s">
        <v>1289</v>
      </c>
      <c r="F690" s="4">
        <v>228.99</v>
      </c>
      <c r="G690" s="117">
        <v>0.1</v>
      </c>
      <c r="H690" s="118">
        <f t="shared" si="24"/>
        <v>22.899000000000001</v>
      </c>
      <c r="I690" s="118">
        <f t="shared" si="23"/>
        <v>206.09100000000001</v>
      </c>
    </row>
    <row r="691" spans="2:9" x14ac:dyDescent="0.25">
      <c r="B691" s="98"/>
      <c r="C691" s="99"/>
      <c r="D691" s="13" t="s">
        <v>1290</v>
      </c>
      <c r="E691" s="84" t="s">
        <v>1291</v>
      </c>
      <c r="F691" s="4">
        <v>253.51</v>
      </c>
      <c r="G691" s="117">
        <v>0.1</v>
      </c>
      <c r="H691" s="118">
        <f t="shared" si="24"/>
        <v>25.350999999999999</v>
      </c>
      <c r="I691" s="118">
        <f t="shared" si="23"/>
        <v>228.15899999999999</v>
      </c>
    </row>
    <row r="692" spans="2:9" x14ac:dyDescent="0.25">
      <c r="B692" s="98"/>
      <c r="C692" s="99"/>
      <c r="D692" s="13" t="s">
        <v>1292</v>
      </c>
      <c r="E692" s="84" t="s">
        <v>1293</v>
      </c>
      <c r="F692" s="4">
        <v>52.08</v>
      </c>
      <c r="G692" s="117">
        <v>0.1</v>
      </c>
      <c r="H692" s="118">
        <f t="shared" si="24"/>
        <v>5.2080000000000002</v>
      </c>
      <c r="I692" s="118">
        <f t="shared" si="23"/>
        <v>46.872</v>
      </c>
    </row>
    <row r="693" spans="2:9" x14ac:dyDescent="0.25">
      <c r="B693" s="79" t="s">
        <v>1294</v>
      </c>
      <c r="C693" s="80"/>
      <c r="D693" s="101"/>
      <c r="E693" s="21"/>
      <c r="F693" s="4"/>
    </row>
    <row r="694" spans="2:9" x14ac:dyDescent="0.25">
      <c r="B694" s="33"/>
      <c r="C694" s="71" t="s">
        <v>1295</v>
      </c>
      <c r="D694" s="102" t="s">
        <v>1296</v>
      </c>
      <c r="E694" s="103" t="s">
        <v>1297</v>
      </c>
      <c r="F694" s="4">
        <v>219.45</v>
      </c>
      <c r="G694" s="117">
        <v>0.1</v>
      </c>
      <c r="H694" s="118">
        <f t="shared" si="24"/>
        <v>21.945</v>
      </c>
      <c r="I694" s="118">
        <f t="shared" si="23"/>
        <v>197.505</v>
      </c>
    </row>
    <row r="695" spans="2:9" x14ac:dyDescent="0.25">
      <c r="B695" s="98"/>
      <c r="C695" s="71"/>
      <c r="D695" s="102" t="s">
        <v>1298</v>
      </c>
      <c r="E695" s="103" t="s">
        <v>1299</v>
      </c>
      <c r="F695" s="4">
        <v>219.45</v>
      </c>
      <c r="G695" s="117">
        <v>0.1</v>
      </c>
      <c r="H695" s="118">
        <f t="shared" si="24"/>
        <v>21.945</v>
      </c>
      <c r="I695" s="118">
        <f t="shared" si="23"/>
        <v>197.505</v>
      </c>
    </row>
    <row r="696" spans="2:9" x14ac:dyDescent="0.25">
      <c r="B696" s="98"/>
      <c r="C696" s="71"/>
      <c r="D696" s="102" t="s">
        <v>1300</v>
      </c>
      <c r="E696" s="103" t="s">
        <v>1301</v>
      </c>
      <c r="F696" s="4">
        <v>219.45</v>
      </c>
      <c r="G696" s="117">
        <v>0.1</v>
      </c>
      <c r="H696" s="118">
        <f t="shared" si="24"/>
        <v>21.945</v>
      </c>
      <c r="I696" s="118">
        <f t="shared" si="23"/>
        <v>197.505</v>
      </c>
    </row>
    <row r="697" spans="2:9" x14ac:dyDescent="0.25">
      <c r="B697" s="98"/>
      <c r="C697" s="71"/>
      <c r="D697" s="102" t="s">
        <v>1302</v>
      </c>
      <c r="E697" s="103" t="s">
        <v>1303</v>
      </c>
      <c r="F697" s="4">
        <v>219.45</v>
      </c>
      <c r="G697" s="117">
        <v>0.1</v>
      </c>
      <c r="H697" s="118">
        <f t="shared" si="24"/>
        <v>21.945</v>
      </c>
      <c r="I697" s="118">
        <f t="shared" si="23"/>
        <v>197.505</v>
      </c>
    </row>
    <row r="698" spans="2:9" x14ac:dyDescent="0.25">
      <c r="B698" s="98"/>
      <c r="C698" s="71"/>
      <c r="D698" s="102" t="s">
        <v>1304</v>
      </c>
      <c r="E698" s="103" t="s">
        <v>1305</v>
      </c>
      <c r="F698" s="4">
        <v>219.45</v>
      </c>
      <c r="G698" s="117">
        <v>0.1</v>
      </c>
      <c r="H698" s="118">
        <f t="shared" si="24"/>
        <v>21.945</v>
      </c>
      <c r="I698" s="118">
        <f t="shared" si="23"/>
        <v>197.505</v>
      </c>
    </row>
    <row r="699" spans="2:9" x14ac:dyDescent="0.25">
      <c r="B699" s="98"/>
      <c r="C699" s="71"/>
      <c r="D699" s="102" t="s">
        <v>1306</v>
      </c>
      <c r="E699" s="103" t="s">
        <v>1307</v>
      </c>
      <c r="F699" s="4">
        <v>219.45</v>
      </c>
      <c r="G699" s="117">
        <v>0.1</v>
      </c>
      <c r="H699" s="118">
        <f t="shared" si="24"/>
        <v>21.945</v>
      </c>
      <c r="I699" s="118">
        <f t="shared" si="23"/>
        <v>197.505</v>
      </c>
    </row>
    <row r="700" spans="2:9" x14ac:dyDescent="0.25">
      <c r="B700" s="98"/>
      <c r="C700" s="71"/>
      <c r="D700" s="102" t="s">
        <v>1308</v>
      </c>
      <c r="E700" s="103" t="s">
        <v>1309</v>
      </c>
      <c r="F700" s="4">
        <v>219.45</v>
      </c>
      <c r="G700" s="117">
        <v>0.1</v>
      </c>
      <c r="H700" s="118">
        <f t="shared" si="24"/>
        <v>21.945</v>
      </c>
      <c r="I700" s="118">
        <f t="shared" si="23"/>
        <v>197.505</v>
      </c>
    </row>
    <row r="701" spans="2:9" x14ac:dyDescent="0.25">
      <c r="B701" s="98"/>
      <c r="C701" s="71"/>
      <c r="D701" s="102" t="s">
        <v>1310</v>
      </c>
      <c r="E701" s="103" t="s">
        <v>1311</v>
      </c>
      <c r="F701" s="4">
        <v>219.45</v>
      </c>
      <c r="G701" s="117">
        <v>0.1</v>
      </c>
      <c r="H701" s="118">
        <f t="shared" si="24"/>
        <v>21.945</v>
      </c>
      <c r="I701" s="118">
        <f t="shared" si="23"/>
        <v>197.505</v>
      </c>
    </row>
    <row r="702" spans="2:9" x14ac:dyDescent="0.25">
      <c r="B702" s="98"/>
      <c r="C702" s="71"/>
      <c r="D702" s="102" t="s">
        <v>1312</v>
      </c>
      <c r="E702" s="103" t="s">
        <v>1313</v>
      </c>
      <c r="F702" s="4">
        <v>250.95</v>
      </c>
      <c r="G702" s="117">
        <v>0.1</v>
      </c>
      <c r="H702" s="118">
        <f t="shared" si="24"/>
        <v>25.094999999999999</v>
      </c>
      <c r="I702" s="118">
        <f t="shared" si="23"/>
        <v>225.85499999999999</v>
      </c>
    </row>
    <row r="703" spans="2:9" x14ac:dyDescent="0.25">
      <c r="B703" s="98"/>
      <c r="C703" s="71"/>
      <c r="D703" s="102" t="s">
        <v>1314</v>
      </c>
      <c r="E703" s="103" t="s">
        <v>1315</v>
      </c>
      <c r="F703" s="4">
        <v>250.95</v>
      </c>
      <c r="G703" s="117">
        <v>0.1</v>
      </c>
      <c r="H703" s="118">
        <f t="shared" si="24"/>
        <v>25.094999999999999</v>
      </c>
      <c r="I703" s="118">
        <f t="shared" si="23"/>
        <v>225.85499999999999</v>
      </c>
    </row>
    <row r="704" spans="2:9" x14ac:dyDescent="0.25">
      <c r="B704" s="98"/>
      <c r="C704" s="71"/>
      <c r="D704" s="102" t="s">
        <v>1316</v>
      </c>
      <c r="E704" s="103" t="s">
        <v>1317</v>
      </c>
      <c r="F704" s="4">
        <v>250.95</v>
      </c>
      <c r="G704" s="117">
        <v>0.1</v>
      </c>
      <c r="H704" s="118">
        <f t="shared" si="24"/>
        <v>25.094999999999999</v>
      </c>
      <c r="I704" s="118">
        <f t="shared" si="23"/>
        <v>225.85499999999999</v>
      </c>
    </row>
    <row r="705" spans="2:9" x14ac:dyDescent="0.25">
      <c r="B705" s="98"/>
      <c r="C705" s="71"/>
      <c r="D705" s="102" t="s">
        <v>1318</v>
      </c>
      <c r="E705" s="103" t="s">
        <v>1319</v>
      </c>
      <c r="F705" s="4">
        <v>250.95</v>
      </c>
      <c r="G705" s="117">
        <v>0.1</v>
      </c>
      <c r="H705" s="118">
        <f t="shared" si="24"/>
        <v>25.094999999999999</v>
      </c>
      <c r="I705" s="118">
        <f t="shared" si="23"/>
        <v>225.85499999999999</v>
      </c>
    </row>
    <row r="706" spans="2:9" x14ac:dyDescent="0.25">
      <c r="B706" s="98"/>
      <c r="C706" s="71"/>
      <c r="D706" s="102" t="s">
        <v>1320</v>
      </c>
      <c r="E706" s="103" t="s">
        <v>1321</v>
      </c>
      <c r="F706" s="4">
        <v>250.95</v>
      </c>
      <c r="G706" s="117">
        <v>0.1</v>
      </c>
      <c r="H706" s="118">
        <f t="shared" si="24"/>
        <v>25.094999999999999</v>
      </c>
      <c r="I706" s="118">
        <f t="shared" si="23"/>
        <v>225.85499999999999</v>
      </c>
    </row>
    <row r="707" spans="2:9" x14ac:dyDescent="0.25">
      <c r="B707" s="98"/>
      <c r="C707" s="71"/>
      <c r="D707" s="102" t="s">
        <v>1322</v>
      </c>
      <c r="E707" s="103" t="s">
        <v>1323</v>
      </c>
      <c r="F707" s="4">
        <v>250.95</v>
      </c>
      <c r="G707" s="117">
        <v>0.1</v>
      </c>
      <c r="H707" s="118">
        <f t="shared" si="24"/>
        <v>25.094999999999999</v>
      </c>
      <c r="I707" s="118">
        <f t="shared" si="23"/>
        <v>225.85499999999999</v>
      </c>
    </row>
    <row r="708" spans="2:9" x14ac:dyDescent="0.25">
      <c r="B708" s="98"/>
      <c r="C708" s="71"/>
      <c r="D708" s="102" t="s">
        <v>1324</v>
      </c>
      <c r="E708" s="103" t="s">
        <v>1325</v>
      </c>
      <c r="F708" s="4">
        <v>250.95</v>
      </c>
      <c r="G708" s="117">
        <v>0.1</v>
      </c>
      <c r="H708" s="118">
        <f t="shared" si="24"/>
        <v>25.094999999999999</v>
      </c>
      <c r="I708" s="118">
        <f t="shared" si="23"/>
        <v>225.85499999999999</v>
      </c>
    </row>
    <row r="709" spans="2:9" x14ac:dyDescent="0.25">
      <c r="B709" s="98"/>
      <c r="C709" s="71"/>
      <c r="D709" s="102" t="s">
        <v>1326</v>
      </c>
      <c r="E709" s="103" t="s">
        <v>1327</v>
      </c>
      <c r="F709" s="4">
        <v>250.95</v>
      </c>
      <c r="G709" s="117">
        <v>0.1</v>
      </c>
      <c r="H709" s="118">
        <f t="shared" si="24"/>
        <v>25.094999999999999</v>
      </c>
      <c r="I709" s="118">
        <f t="shared" si="23"/>
        <v>225.85499999999999</v>
      </c>
    </row>
    <row r="710" spans="2:9" x14ac:dyDescent="0.25">
      <c r="B710" s="98"/>
      <c r="C710" s="71"/>
      <c r="D710" s="102" t="s">
        <v>1328</v>
      </c>
      <c r="E710" s="103" t="s">
        <v>1329</v>
      </c>
      <c r="F710" s="4">
        <v>261.45</v>
      </c>
      <c r="G710" s="117">
        <v>0.1</v>
      </c>
      <c r="H710" s="118">
        <f t="shared" si="24"/>
        <v>26.145</v>
      </c>
      <c r="I710" s="118">
        <f t="shared" si="23"/>
        <v>235.30499999999998</v>
      </c>
    </row>
    <row r="711" spans="2:9" x14ac:dyDescent="0.25">
      <c r="B711" s="98"/>
      <c r="C711" s="71"/>
      <c r="D711" s="102" t="s">
        <v>1330</v>
      </c>
      <c r="E711" s="103" t="s">
        <v>1331</v>
      </c>
      <c r="F711" s="4">
        <v>261.45</v>
      </c>
      <c r="G711" s="117">
        <v>0.1</v>
      </c>
      <c r="H711" s="118">
        <f t="shared" si="24"/>
        <v>26.145</v>
      </c>
      <c r="I711" s="118">
        <f t="shared" si="23"/>
        <v>235.30499999999998</v>
      </c>
    </row>
    <row r="712" spans="2:9" x14ac:dyDescent="0.25">
      <c r="B712" s="98"/>
      <c r="C712" s="71"/>
      <c r="D712" s="102" t="s">
        <v>1332</v>
      </c>
      <c r="E712" s="103" t="s">
        <v>1333</v>
      </c>
      <c r="F712" s="4">
        <v>261.45</v>
      </c>
      <c r="G712" s="117">
        <v>0.1</v>
      </c>
      <c r="H712" s="118">
        <f t="shared" si="24"/>
        <v>26.145</v>
      </c>
      <c r="I712" s="118">
        <f t="shared" si="23"/>
        <v>235.30499999999998</v>
      </c>
    </row>
    <row r="713" spans="2:9" x14ac:dyDescent="0.25">
      <c r="B713" s="98"/>
      <c r="C713" s="71"/>
      <c r="D713" s="102" t="s">
        <v>1334</v>
      </c>
      <c r="E713" s="103" t="s">
        <v>1335</v>
      </c>
      <c r="F713" s="4">
        <v>261.45</v>
      </c>
      <c r="G713" s="117">
        <v>0.1</v>
      </c>
      <c r="H713" s="118">
        <f t="shared" si="24"/>
        <v>26.145</v>
      </c>
      <c r="I713" s="118">
        <f t="shared" si="23"/>
        <v>235.30499999999998</v>
      </c>
    </row>
    <row r="714" spans="2:9" x14ac:dyDescent="0.25">
      <c r="B714" s="98"/>
      <c r="C714" s="71"/>
      <c r="D714" s="102" t="s">
        <v>1336</v>
      </c>
      <c r="E714" s="103" t="s">
        <v>1337</v>
      </c>
      <c r="F714" s="4">
        <v>261.45</v>
      </c>
      <c r="G714" s="117">
        <v>0.1</v>
      </c>
      <c r="H714" s="118">
        <f t="shared" si="24"/>
        <v>26.145</v>
      </c>
      <c r="I714" s="118">
        <f t="shared" si="23"/>
        <v>235.30499999999998</v>
      </c>
    </row>
    <row r="715" spans="2:9" x14ac:dyDescent="0.25">
      <c r="B715" s="98"/>
      <c r="C715" s="71"/>
      <c r="D715" s="102" t="s">
        <v>1338</v>
      </c>
      <c r="E715" s="103" t="s">
        <v>1339</v>
      </c>
      <c r="F715" s="4">
        <v>261.45</v>
      </c>
      <c r="G715" s="117">
        <v>0.1</v>
      </c>
      <c r="H715" s="118">
        <f t="shared" si="24"/>
        <v>26.145</v>
      </c>
      <c r="I715" s="118">
        <f t="shared" si="23"/>
        <v>235.30499999999998</v>
      </c>
    </row>
    <row r="716" spans="2:9" x14ac:dyDescent="0.25">
      <c r="B716" s="98"/>
      <c r="C716" s="71"/>
      <c r="D716" s="102" t="s">
        <v>1340</v>
      </c>
      <c r="E716" s="103" t="s">
        <v>1341</v>
      </c>
      <c r="F716" s="4">
        <v>261.45</v>
      </c>
      <c r="G716" s="117">
        <v>0.1</v>
      </c>
      <c r="H716" s="118">
        <f t="shared" si="24"/>
        <v>26.145</v>
      </c>
      <c r="I716" s="118">
        <f t="shared" si="23"/>
        <v>235.30499999999998</v>
      </c>
    </row>
    <row r="717" spans="2:9" x14ac:dyDescent="0.25">
      <c r="B717" s="98"/>
      <c r="C717" s="71"/>
      <c r="D717" s="102" t="s">
        <v>1342</v>
      </c>
      <c r="E717" s="103" t="s">
        <v>1343</v>
      </c>
      <c r="F717" s="4">
        <v>261.45</v>
      </c>
      <c r="G717" s="117">
        <v>0.1</v>
      </c>
      <c r="H717" s="118">
        <f t="shared" si="24"/>
        <v>26.145</v>
      </c>
      <c r="I717" s="118">
        <f t="shared" si="23"/>
        <v>235.30499999999998</v>
      </c>
    </row>
    <row r="718" spans="2:9" x14ac:dyDescent="0.25">
      <c r="B718" s="98"/>
      <c r="C718" s="71"/>
      <c r="D718" s="102" t="s">
        <v>1344</v>
      </c>
      <c r="E718" s="103" t="s">
        <v>1345</v>
      </c>
      <c r="F718" s="4">
        <v>315</v>
      </c>
      <c r="G718" s="117">
        <v>0.1</v>
      </c>
      <c r="H718" s="118">
        <f t="shared" si="24"/>
        <v>31.5</v>
      </c>
      <c r="I718" s="118">
        <f t="shared" si="23"/>
        <v>283.5</v>
      </c>
    </row>
    <row r="719" spans="2:9" x14ac:dyDescent="0.25">
      <c r="B719" s="98"/>
      <c r="C719" s="71"/>
      <c r="D719" s="102" t="s">
        <v>1346</v>
      </c>
      <c r="E719" s="103" t="s">
        <v>1347</v>
      </c>
      <c r="F719" s="4">
        <v>315</v>
      </c>
      <c r="G719" s="117">
        <v>0.1</v>
      </c>
      <c r="H719" s="118">
        <f t="shared" si="24"/>
        <v>31.5</v>
      </c>
      <c r="I719" s="118">
        <f t="shared" si="23"/>
        <v>283.5</v>
      </c>
    </row>
    <row r="720" spans="2:9" x14ac:dyDescent="0.25">
      <c r="B720" s="98"/>
      <c r="C720" s="71"/>
      <c r="D720" s="102" t="s">
        <v>1348</v>
      </c>
      <c r="E720" s="103" t="s">
        <v>1349</v>
      </c>
      <c r="F720" s="4">
        <v>315</v>
      </c>
      <c r="G720" s="117">
        <v>0.1</v>
      </c>
      <c r="H720" s="118">
        <f t="shared" si="24"/>
        <v>31.5</v>
      </c>
      <c r="I720" s="118">
        <f t="shared" si="23"/>
        <v>283.5</v>
      </c>
    </row>
    <row r="721" spans="2:9" x14ac:dyDescent="0.25">
      <c r="B721" s="98"/>
      <c r="C721" s="71"/>
      <c r="D721" s="102" t="s">
        <v>1350</v>
      </c>
      <c r="E721" s="103" t="s">
        <v>1351</v>
      </c>
      <c r="F721" s="4">
        <v>315</v>
      </c>
      <c r="G721" s="117">
        <v>0.1</v>
      </c>
      <c r="H721" s="118">
        <f t="shared" si="24"/>
        <v>31.5</v>
      </c>
      <c r="I721" s="118">
        <f t="shared" si="23"/>
        <v>283.5</v>
      </c>
    </row>
    <row r="722" spans="2:9" x14ac:dyDescent="0.25">
      <c r="B722" s="98"/>
      <c r="C722" s="71"/>
      <c r="D722" s="102" t="s">
        <v>1352</v>
      </c>
      <c r="E722" s="103" t="s">
        <v>1353</v>
      </c>
      <c r="F722" s="4">
        <v>315</v>
      </c>
      <c r="G722" s="117">
        <v>0.1</v>
      </c>
      <c r="H722" s="118">
        <f t="shared" si="24"/>
        <v>31.5</v>
      </c>
      <c r="I722" s="118">
        <f t="shared" si="23"/>
        <v>283.5</v>
      </c>
    </row>
    <row r="723" spans="2:9" x14ac:dyDescent="0.25">
      <c r="B723" s="98"/>
      <c r="C723" s="71"/>
      <c r="D723" s="102" t="s">
        <v>1354</v>
      </c>
      <c r="E723" s="103" t="s">
        <v>1355</v>
      </c>
      <c r="F723" s="4">
        <v>315</v>
      </c>
      <c r="G723" s="117">
        <v>0.1</v>
      </c>
      <c r="H723" s="118">
        <f t="shared" si="24"/>
        <v>31.5</v>
      </c>
      <c r="I723" s="118">
        <f t="shared" si="23"/>
        <v>283.5</v>
      </c>
    </row>
    <row r="724" spans="2:9" x14ac:dyDescent="0.25">
      <c r="B724" s="98"/>
      <c r="C724" s="71"/>
      <c r="D724" s="102" t="s">
        <v>1356</v>
      </c>
      <c r="E724" s="103" t="s">
        <v>1357</v>
      </c>
      <c r="F724" s="4">
        <v>315</v>
      </c>
      <c r="G724" s="117">
        <v>0.1</v>
      </c>
      <c r="H724" s="118">
        <f t="shared" si="24"/>
        <v>31.5</v>
      </c>
      <c r="I724" s="118">
        <f t="shared" si="23"/>
        <v>283.5</v>
      </c>
    </row>
    <row r="725" spans="2:9" x14ac:dyDescent="0.25">
      <c r="B725" s="98"/>
      <c r="C725" s="71"/>
      <c r="D725" s="102" t="s">
        <v>1358</v>
      </c>
      <c r="E725" s="103" t="s">
        <v>1359</v>
      </c>
      <c r="F725" s="4">
        <v>315</v>
      </c>
      <c r="G725" s="117">
        <v>0.1</v>
      </c>
      <c r="H725" s="118">
        <f t="shared" si="24"/>
        <v>31.5</v>
      </c>
      <c r="I725" s="118">
        <f t="shared" si="23"/>
        <v>283.5</v>
      </c>
    </row>
    <row r="726" spans="2:9" x14ac:dyDescent="0.25">
      <c r="B726" s="98"/>
      <c r="C726" s="71"/>
      <c r="D726" s="102" t="s">
        <v>1360</v>
      </c>
      <c r="E726" s="103" t="s">
        <v>1361</v>
      </c>
      <c r="F726" s="4">
        <v>325</v>
      </c>
      <c r="G726" s="117">
        <v>0.1</v>
      </c>
      <c r="H726" s="118">
        <f t="shared" si="24"/>
        <v>32.5</v>
      </c>
      <c r="I726" s="118">
        <f t="shared" si="23"/>
        <v>292.5</v>
      </c>
    </row>
    <row r="727" spans="2:9" x14ac:dyDescent="0.25">
      <c r="B727" s="98"/>
      <c r="C727" s="71"/>
      <c r="D727" s="102" t="s">
        <v>1362</v>
      </c>
      <c r="E727" s="103" t="s">
        <v>1363</v>
      </c>
      <c r="F727" s="4">
        <v>325</v>
      </c>
      <c r="G727" s="117">
        <v>0.1</v>
      </c>
      <c r="H727" s="118">
        <f t="shared" si="24"/>
        <v>32.5</v>
      </c>
      <c r="I727" s="118">
        <f t="shared" si="23"/>
        <v>292.5</v>
      </c>
    </row>
    <row r="728" spans="2:9" x14ac:dyDescent="0.25">
      <c r="B728" s="98"/>
      <c r="C728" s="71"/>
      <c r="D728" s="102" t="s">
        <v>1364</v>
      </c>
      <c r="E728" s="103" t="s">
        <v>1365</v>
      </c>
      <c r="F728" s="4">
        <v>325</v>
      </c>
      <c r="G728" s="117">
        <v>0.1</v>
      </c>
      <c r="H728" s="118">
        <f t="shared" si="24"/>
        <v>32.5</v>
      </c>
      <c r="I728" s="118">
        <f t="shared" si="23"/>
        <v>292.5</v>
      </c>
    </row>
    <row r="729" spans="2:9" x14ac:dyDescent="0.25">
      <c r="B729" s="98"/>
      <c r="C729" s="71"/>
      <c r="D729" s="102" t="s">
        <v>1366</v>
      </c>
      <c r="E729" s="103" t="s">
        <v>1367</v>
      </c>
      <c r="F729" s="4">
        <v>325</v>
      </c>
      <c r="G729" s="117">
        <v>0.1</v>
      </c>
      <c r="H729" s="118">
        <f t="shared" si="24"/>
        <v>32.5</v>
      </c>
      <c r="I729" s="118">
        <f t="shared" ref="I729:I792" si="25">F729-H729</f>
        <v>292.5</v>
      </c>
    </row>
    <row r="730" spans="2:9" x14ac:dyDescent="0.25">
      <c r="B730" s="98"/>
      <c r="C730" s="71"/>
      <c r="D730" s="102" t="s">
        <v>1368</v>
      </c>
      <c r="E730" s="103" t="s">
        <v>1369</v>
      </c>
      <c r="F730" s="4">
        <v>325</v>
      </c>
      <c r="G730" s="117">
        <v>0.1</v>
      </c>
      <c r="H730" s="118">
        <f t="shared" si="24"/>
        <v>32.5</v>
      </c>
      <c r="I730" s="118">
        <f t="shared" si="25"/>
        <v>292.5</v>
      </c>
    </row>
    <row r="731" spans="2:9" x14ac:dyDescent="0.25">
      <c r="B731" s="98"/>
      <c r="C731" s="71"/>
      <c r="D731" s="102" t="s">
        <v>1370</v>
      </c>
      <c r="E731" s="103" t="s">
        <v>1371</v>
      </c>
      <c r="F731" s="4">
        <v>325</v>
      </c>
      <c r="G731" s="117">
        <v>0.1</v>
      </c>
      <c r="H731" s="118">
        <f t="shared" si="24"/>
        <v>32.5</v>
      </c>
      <c r="I731" s="118">
        <f t="shared" si="25"/>
        <v>292.5</v>
      </c>
    </row>
    <row r="732" spans="2:9" x14ac:dyDescent="0.25">
      <c r="B732" s="98"/>
      <c r="C732" s="71"/>
      <c r="D732" s="102" t="s">
        <v>1372</v>
      </c>
      <c r="E732" s="103" t="s">
        <v>1373</v>
      </c>
      <c r="F732" s="4">
        <v>325</v>
      </c>
      <c r="G732" s="117">
        <v>0.1</v>
      </c>
      <c r="H732" s="118">
        <f t="shared" si="24"/>
        <v>32.5</v>
      </c>
      <c r="I732" s="118">
        <f t="shared" si="25"/>
        <v>292.5</v>
      </c>
    </row>
    <row r="733" spans="2:9" x14ac:dyDescent="0.25">
      <c r="B733" s="98"/>
      <c r="C733" s="71"/>
      <c r="D733" s="93" t="s">
        <v>1374</v>
      </c>
      <c r="E733" s="103" t="s">
        <v>1375</v>
      </c>
      <c r="F733" s="4">
        <v>325</v>
      </c>
      <c r="G733" s="117">
        <v>0.1</v>
      </c>
      <c r="H733" s="118">
        <f t="shared" si="24"/>
        <v>32.5</v>
      </c>
      <c r="I733" s="118">
        <f t="shared" si="25"/>
        <v>292.5</v>
      </c>
    </row>
    <row r="734" spans="2:9" x14ac:dyDescent="0.25">
      <c r="B734" s="33"/>
      <c r="C734" s="71" t="s">
        <v>1376</v>
      </c>
      <c r="D734" s="102" t="s">
        <v>1377</v>
      </c>
      <c r="E734" s="103" t="s">
        <v>1378</v>
      </c>
      <c r="F734" s="4">
        <v>309.75</v>
      </c>
      <c r="G734" s="117">
        <v>0.1</v>
      </c>
      <c r="H734" s="118">
        <f t="shared" si="24"/>
        <v>30.975000000000001</v>
      </c>
      <c r="I734" s="118">
        <f t="shared" si="25"/>
        <v>278.77499999999998</v>
      </c>
    </row>
    <row r="735" spans="2:9" x14ac:dyDescent="0.25">
      <c r="B735" s="98"/>
      <c r="C735" s="71"/>
      <c r="D735" s="102" t="s">
        <v>1379</v>
      </c>
      <c r="E735" s="103" t="s">
        <v>1380</v>
      </c>
      <c r="F735" s="4">
        <v>309.75</v>
      </c>
      <c r="G735" s="117">
        <v>0.1</v>
      </c>
      <c r="H735" s="118">
        <f t="shared" si="24"/>
        <v>30.975000000000001</v>
      </c>
      <c r="I735" s="118">
        <f t="shared" si="25"/>
        <v>278.77499999999998</v>
      </c>
    </row>
    <row r="736" spans="2:9" x14ac:dyDescent="0.25">
      <c r="B736" s="98"/>
      <c r="C736" s="71"/>
      <c r="D736" s="102" t="s">
        <v>1381</v>
      </c>
      <c r="E736" s="103" t="s">
        <v>1382</v>
      </c>
      <c r="F736" s="4">
        <v>309.75</v>
      </c>
      <c r="G736" s="117">
        <v>0.1</v>
      </c>
      <c r="H736" s="118">
        <f t="shared" si="24"/>
        <v>30.975000000000001</v>
      </c>
      <c r="I736" s="118">
        <f t="shared" si="25"/>
        <v>278.77499999999998</v>
      </c>
    </row>
    <row r="737" spans="2:9" x14ac:dyDescent="0.25">
      <c r="B737" s="98"/>
      <c r="C737" s="71"/>
      <c r="D737" s="102" t="s">
        <v>1383</v>
      </c>
      <c r="E737" s="103" t="s">
        <v>1384</v>
      </c>
      <c r="F737" s="4">
        <v>309.75</v>
      </c>
      <c r="G737" s="117">
        <v>0.1</v>
      </c>
      <c r="H737" s="118">
        <f t="shared" si="24"/>
        <v>30.975000000000001</v>
      </c>
      <c r="I737" s="118">
        <f t="shared" si="25"/>
        <v>278.77499999999998</v>
      </c>
    </row>
    <row r="738" spans="2:9" x14ac:dyDescent="0.25">
      <c r="B738" s="98"/>
      <c r="C738" s="71"/>
      <c r="D738" s="102" t="s">
        <v>1385</v>
      </c>
      <c r="E738" s="103" t="s">
        <v>1386</v>
      </c>
      <c r="F738" s="4">
        <v>309.75</v>
      </c>
      <c r="G738" s="117">
        <v>0.1</v>
      </c>
      <c r="H738" s="118">
        <f t="shared" si="24"/>
        <v>30.975000000000001</v>
      </c>
      <c r="I738" s="118">
        <f t="shared" si="25"/>
        <v>278.77499999999998</v>
      </c>
    </row>
    <row r="739" spans="2:9" x14ac:dyDescent="0.25">
      <c r="B739" s="98"/>
      <c r="C739" s="71"/>
      <c r="D739" s="102" t="s">
        <v>1387</v>
      </c>
      <c r="E739" s="103" t="s">
        <v>1388</v>
      </c>
      <c r="F739" s="4">
        <v>309.75</v>
      </c>
      <c r="G739" s="117">
        <v>0.1</v>
      </c>
      <c r="H739" s="118">
        <f t="shared" si="24"/>
        <v>30.975000000000001</v>
      </c>
      <c r="I739" s="118">
        <f t="shared" si="25"/>
        <v>278.77499999999998</v>
      </c>
    </row>
    <row r="740" spans="2:9" x14ac:dyDescent="0.25">
      <c r="B740" s="98"/>
      <c r="C740" s="71"/>
      <c r="D740" s="102" t="s">
        <v>1389</v>
      </c>
      <c r="E740" s="103" t="s">
        <v>1390</v>
      </c>
      <c r="F740" s="4">
        <v>309.75</v>
      </c>
      <c r="G740" s="117">
        <v>0.1</v>
      </c>
      <c r="H740" s="118">
        <f t="shared" si="24"/>
        <v>30.975000000000001</v>
      </c>
      <c r="I740" s="118">
        <f t="shared" si="25"/>
        <v>278.77499999999998</v>
      </c>
    </row>
    <row r="741" spans="2:9" x14ac:dyDescent="0.25">
      <c r="B741" s="98"/>
      <c r="C741" s="71"/>
      <c r="D741" s="102" t="s">
        <v>1391</v>
      </c>
      <c r="E741" s="103" t="s">
        <v>1392</v>
      </c>
      <c r="F741" s="4">
        <v>309.75</v>
      </c>
      <c r="G741" s="117">
        <v>0.1</v>
      </c>
      <c r="H741" s="118">
        <f t="shared" si="24"/>
        <v>30.975000000000001</v>
      </c>
      <c r="I741" s="118">
        <f t="shared" si="25"/>
        <v>278.77499999999998</v>
      </c>
    </row>
    <row r="742" spans="2:9" x14ac:dyDescent="0.25">
      <c r="B742" s="98"/>
      <c r="C742" s="71"/>
      <c r="D742" s="102" t="s">
        <v>1393</v>
      </c>
      <c r="E742" s="103" t="s">
        <v>1394</v>
      </c>
      <c r="F742" s="4">
        <v>320.25</v>
      </c>
      <c r="G742" s="117">
        <v>0.1</v>
      </c>
      <c r="H742" s="118">
        <f t="shared" si="24"/>
        <v>32.024999999999999</v>
      </c>
      <c r="I742" s="118">
        <f t="shared" si="25"/>
        <v>288.22500000000002</v>
      </c>
    </row>
    <row r="743" spans="2:9" x14ac:dyDescent="0.25">
      <c r="B743" s="98"/>
      <c r="C743" s="71"/>
      <c r="D743" s="102" t="s">
        <v>1395</v>
      </c>
      <c r="E743" s="103" t="s">
        <v>1396</v>
      </c>
      <c r="F743" s="4">
        <v>320.25</v>
      </c>
      <c r="G743" s="117">
        <v>0.1</v>
      </c>
      <c r="H743" s="118">
        <f t="shared" si="24"/>
        <v>32.024999999999999</v>
      </c>
      <c r="I743" s="118">
        <f t="shared" si="25"/>
        <v>288.22500000000002</v>
      </c>
    </row>
    <row r="744" spans="2:9" x14ac:dyDescent="0.25">
      <c r="B744" s="98"/>
      <c r="C744" s="71"/>
      <c r="D744" s="102" t="s">
        <v>1397</v>
      </c>
      <c r="E744" s="103" t="s">
        <v>1398</v>
      </c>
      <c r="F744" s="4">
        <v>320.25</v>
      </c>
      <c r="G744" s="117">
        <v>0.1</v>
      </c>
      <c r="H744" s="118">
        <f t="shared" si="24"/>
        <v>32.024999999999999</v>
      </c>
      <c r="I744" s="118">
        <f t="shared" si="25"/>
        <v>288.22500000000002</v>
      </c>
    </row>
    <row r="745" spans="2:9" x14ac:dyDescent="0.25">
      <c r="B745" s="98"/>
      <c r="C745" s="71"/>
      <c r="D745" s="102" t="s">
        <v>1399</v>
      </c>
      <c r="E745" s="103" t="s">
        <v>1400</v>
      </c>
      <c r="F745" s="4">
        <v>320.25</v>
      </c>
      <c r="G745" s="117">
        <v>0.1</v>
      </c>
      <c r="H745" s="118">
        <f t="shared" si="24"/>
        <v>32.024999999999999</v>
      </c>
      <c r="I745" s="118">
        <f t="shared" si="25"/>
        <v>288.22500000000002</v>
      </c>
    </row>
    <row r="746" spans="2:9" x14ac:dyDescent="0.25">
      <c r="B746" s="98"/>
      <c r="C746" s="71"/>
      <c r="D746" s="102" t="s">
        <v>1401</v>
      </c>
      <c r="E746" s="103" t="s">
        <v>1402</v>
      </c>
      <c r="F746" s="4">
        <v>320.25</v>
      </c>
      <c r="G746" s="117">
        <v>0.1</v>
      </c>
      <c r="H746" s="118">
        <f t="shared" si="24"/>
        <v>32.024999999999999</v>
      </c>
      <c r="I746" s="118">
        <f t="shared" si="25"/>
        <v>288.22500000000002</v>
      </c>
    </row>
    <row r="747" spans="2:9" x14ac:dyDescent="0.25">
      <c r="B747" s="98"/>
      <c r="C747" s="71"/>
      <c r="D747" s="102" t="s">
        <v>1403</v>
      </c>
      <c r="E747" s="103" t="s">
        <v>1404</v>
      </c>
      <c r="F747" s="4">
        <v>320.25</v>
      </c>
      <c r="G747" s="117">
        <v>0.1</v>
      </c>
      <c r="H747" s="118">
        <f t="shared" si="24"/>
        <v>32.024999999999999</v>
      </c>
      <c r="I747" s="118">
        <f t="shared" si="25"/>
        <v>288.22500000000002</v>
      </c>
    </row>
    <row r="748" spans="2:9" x14ac:dyDescent="0.25">
      <c r="B748" s="98"/>
      <c r="C748" s="71"/>
      <c r="D748" s="102" t="s">
        <v>1405</v>
      </c>
      <c r="E748" s="103" t="s">
        <v>1406</v>
      </c>
      <c r="F748" s="4">
        <v>320.25</v>
      </c>
      <c r="G748" s="117">
        <v>0.1</v>
      </c>
      <c r="H748" s="118">
        <f t="shared" si="24"/>
        <v>32.024999999999999</v>
      </c>
      <c r="I748" s="118">
        <f t="shared" si="25"/>
        <v>288.22500000000002</v>
      </c>
    </row>
    <row r="749" spans="2:9" x14ac:dyDescent="0.25">
      <c r="B749" s="98"/>
      <c r="C749" s="71"/>
      <c r="D749" s="102" t="s">
        <v>1407</v>
      </c>
      <c r="E749" s="103" t="s">
        <v>1408</v>
      </c>
      <c r="F749" s="4">
        <v>320.25</v>
      </c>
      <c r="G749" s="117">
        <v>0.1</v>
      </c>
      <c r="H749" s="118">
        <f t="shared" si="24"/>
        <v>32.024999999999999</v>
      </c>
      <c r="I749" s="118">
        <f t="shared" si="25"/>
        <v>288.22500000000002</v>
      </c>
    </row>
    <row r="750" spans="2:9" x14ac:dyDescent="0.25">
      <c r="B750" s="98"/>
      <c r="C750" s="71"/>
      <c r="D750" s="102" t="s">
        <v>1409</v>
      </c>
      <c r="E750" s="103" t="s">
        <v>1410</v>
      </c>
      <c r="F750" s="4">
        <v>345.45</v>
      </c>
      <c r="G750" s="117">
        <v>0.1</v>
      </c>
      <c r="H750" s="118">
        <f t="shared" si="24"/>
        <v>34.545000000000002</v>
      </c>
      <c r="I750" s="118">
        <f t="shared" si="25"/>
        <v>310.90499999999997</v>
      </c>
    </row>
    <row r="751" spans="2:9" x14ac:dyDescent="0.25">
      <c r="B751" s="98"/>
      <c r="C751" s="71"/>
      <c r="D751" s="102" t="s">
        <v>1411</v>
      </c>
      <c r="E751" s="103" t="s">
        <v>1412</v>
      </c>
      <c r="F751" s="4">
        <v>345.45</v>
      </c>
      <c r="G751" s="117">
        <v>0.1</v>
      </c>
      <c r="H751" s="118">
        <f t="shared" si="24"/>
        <v>34.545000000000002</v>
      </c>
      <c r="I751" s="118">
        <f t="shared" si="25"/>
        <v>310.90499999999997</v>
      </c>
    </row>
    <row r="752" spans="2:9" x14ac:dyDescent="0.25">
      <c r="B752" s="98"/>
      <c r="C752" s="71"/>
      <c r="D752" s="102" t="s">
        <v>1413</v>
      </c>
      <c r="E752" s="103" t="s">
        <v>1414</v>
      </c>
      <c r="F752" s="4">
        <v>345.45</v>
      </c>
      <c r="G752" s="117">
        <v>0.1</v>
      </c>
      <c r="H752" s="118">
        <f t="shared" ref="H752:H815" si="26">F752*G752</f>
        <v>34.545000000000002</v>
      </c>
      <c r="I752" s="118">
        <f t="shared" si="25"/>
        <v>310.90499999999997</v>
      </c>
    </row>
    <row r="753" spans="2:9" x14ac:dyDescent="0.25">
      <c r="B753" s="98"/>
      <c r="C753" s="71"/>
      <c r="D753" s="102" t="s">
        <v>1415</v>
      </c>
      <c r="E753" s="103" t="s">
        <v>1416</v>
      </c>
      <c r="F753" s="4">
        <v>345.45</v>
      </c>
      <c r="G753" s="117">
        <v>0.1</v>
      </c>
      <c r="H753" s="118">
        <f t="shared" si="26"/>
        <v>34.545000000000002</v>
      </c>
      <c r="I753" s="118">
        <f t="shared" si="25"/>
        <v>310.90499999999997</v>
      </c>
    </row>
    <row r="754" spans="2:9" x14ac:dyDescent="0.25">
      <c r="B754" s="98"/>
      <c r="C754" s="71"/>
      <c r="D754" s="102" t="s">
        <v>1417</v>
      </c>
      <c r="E754" s="103" t="s">
        <v>1418</v>
      </c>
      <c r="F754" s="4">
        <v>345.45</v>
      </c>
      <c r="G754" s="117">
        <v>0.1</v>
      </c>
      <c r="H754" s="118">
        <f t="shared" si="26"/>
        <v>34.545000000000002</v>
      </c>
      <c r="I754" s="118">
        <f t="shared" si="25"/>
        <v>310.90499999999997</v>
      </c>
    </row>
    <row r="755" spans="2:9" x14ac:dyDescent="0.25">
      <c r="B755" s="98"/>
      <c r="C755" s="71"/>
      <c r="D755" s="102" t="s">
        <v>1419</v>
      </c>
      <c r="E755" s="103" t="s">
        <v>1420</v>
      </c>
      <c r="F755" s="4">
        <v>345.45</v>
      </c>
      <c r="G755" s="117">
        <v>0.1</v>
      </c>
      <c r="H755" s="118">
        <f t="shared" si="26"/>
        <v>34.545000000000002</v>
      </c>
      <c r="I755" s="118">
        <f t="shared" si="25"/>
        <v>310.90499999999997</v>
      </c>
    </row>
    <row r="756" spans="2:9" x14ac:dyDescent="0.25">
      <c r="B756" s="98"/>
      <c r="C756" s="71"/>
      <c r="D756" s="102" t="s">
        <v>1421</v>
      </c>
      <c r="E756" s="103" t="s">
        <v>1422</v>
      </c>
      <c r="F756" s="4">
        <v>345.45</v>
      </c>
      <c r="G756" s="117">
        <v>0.1</v>
      </c>
      <c r="H756" s="118">
        <f t="shared" si="26"/>
        <v>34.545000000000002</v>
      </c>
      <c r="I756" s="118">
        <f t="shared" si="25"/>
        <v>310.90499999999997</v>
      </c>
    </row>
    <row r="757" spans="2:9" x14ac:dyDescent="0.25">
      <c r="B757" s="98"/>
      <c r="C757" s="71"/>
      <c r="D757" s="102" t="s">
        <v>1423</v>
      </c>
      <c r="E757" s="103" t="s">
        <v>1424</v>
      </c>
      <c r="F757" s="4">
        <v>345.45</v>
      </c>
      <c r="G757" s="117">
        <v>0.1</v>
      </c>
      <c r="H757" s="118">
        <f t="shared" si="26"/>
        <v>34.545000000000002</v>
      </c>
      <c r="I757" s="118">
        <f t="shared" si="25"/>
        <v>310.90499999999997</v>
      </c>
    </row>
    <row r="758" spans="2:9" x14ac:dyDescent="0.25">
      <c r="B758" s="98"/>
      <c r="C758" s="71"/>
      <c r="D758" s="102" t="s">
        <v>1425</v>
      </c>
      <c r="E758" s="103" t="s">
        <v>1426</v>
      </c>
      <c r="F758" s="4">
        <v>355.95</v>
      </c>
      <c r="G758" s="117">
        <v>0.1</v>
      </c>
      <c r="H758" s="118">
        <f t="shared" si="26"/>
        <v>35.594999999999999</v>
      </c>
      <c r="I758" s="118">
        <f t="shared" si="25"/>
        <v>320.35500000000002</v>
      </c>
    </row>
    <row r="759" spans="2:9" x14ac:dyDescent="0.25">
      <c r="B759" s="98"/>
      <c r="C759" s="71"/>
      <c r="D759" s="102" t="s">
        <v>1427</v>
      </c>
      <c r="E759" s="103" t="s">
        <v>1428</v>
      </c>
      <c r="F759" s="4">
        <v>355.95</v>
      </c>
      <c r="G759" s="117">
        <v>0.1</v>
      </c>
      <c r="H759" s="118">
        <f t="shared" si="26"/>
        <v>35.594999999999999</v>
      </c>
      <c r="I759" s="118">
        <f t="shared" si="25"/>
        <v>320.35500000000002</v>
      </c>
    </row>
    <row r="760" spans="2:9" x14ac:dyDescent="0.25">
      <c r="B760" s="98"/>
      <c r="C760" s="71"/>
      <c r="D760" s="102" t="s">
        <v>1429</v>
      </c>
      <c r="E760" s="103" t="s">
        <v>1430</v>
      </c>
      <c r="F760" s="4">
        <v>355.95</v>
      </c>
      <c r="G760" s="117">
        <v>0.1</v>
      </c>
      <c r="H760" s="118">
        <f t="shared" si="26"/>
        <v>35.594999999999999</v>
      </c>
      <c r="I760" s="118">
        <f t="shared" si="25"/>
        <v>320.35500000000002</v>
      </c>
    </row>
    <row r="761" spans="2:9" x14ac:dyDescent="0.25">
      <c r="B761" s="98"/>
      <c r="C761" s="71"/>
      <c r="D761" s="102" t="s">
        <v>1431</v>
      </c>
      <c r="E761" s="103" t="s">
        <v>1432</v>
      </c>
      <c r="F761" s="4">
        <v>355.95</v>
      </c>
      <c r="G761" s="117">
        <v>0.1</v>
      </c>
      <c r="H761" s="118">
        <f t="shared" si="26"/>
        <v>35.594999999999999</v>
      </c>
      <c r="I761" s="118">
        <f t="shared" si="25"/>
        <v>320.35500000000002</v>
      </c>
    </row>
    <row r="762" spans="2:9" x14ac:dyDescent="0.25">
      <c r="B762" s="98"/>
      <c r="C762" s="71"/>
      <c r="D762" s="102" t="s">
        <v>1433</v>
      </c>
      <c r="E762" s="103" t="s">
        <v>1434</v>
      </c>
      <c r="F762" s="4">
        <v>355.95</v>
      </c>
      <c r="G762" s="117">
        <v>0.1</v>
      </c>
      <c r="H762" s="118">
        <f t="shared" si="26"/>
        <v>35.594999999999999</v>
      </c>
      <c r="I762" s="118">
        <f t="shared" si="25"/>
        <v>320.35500000000002</v>
      </c>
    </row>
    <row r="763" spans="2:9" x14ac:dyDescent="0.25">
      <c r="B763" s="98"/>
      <c r="C763" s="71"/>
      <c r="D763" s="102" t="s">
        <v>1435</v>
      </c>
      <c r="E763" s="103" t="s">
        <v>1436</v>
      </c>
      <c r="F763" s="4">
        <v>355.95</v>
      </c>
      <c r="G763" s="117">
        <v>0.1</v>
      </c>
      <c r="H763" s="118">
        <f t="shared" si="26"/>
        <v>35.594999999999999</v>
      </c>
      <c r="I763" s="118">
        <f t="shared" si="25"/>
        <v>320.35500000000002</v>
      </c>
    </row>
    <row r="764" spans="2:9" x14ac:dyDescent="0.25">
      <c r="B764" s="98"/>
      <c r="C764" s="71"/>
      <c r="D764" s="102" t="s">
        <v>1437</v>
      </c>
      <c r="E764" s="103" t="s">
        <v>1438</v>
      </c>
      <c r="F764" s="4">
        <v>355.95</v>
      </c>
      <c r="G764" s="117">
        <v>0.1</v>
      </c>
      <c r="H764" s="118">
        <f t="shared" si="26"/>
        <v>35.594999999999999</v>
      </c>
      <c r="I764" s="118">
        <f t="shared" si="25"/>
        <v>320.35500000000002</v>
      </c>
    </row>
    <row r="765" spans="2:9" x14ac:dyDescent="0.25">
      <c r="B765" s="98"/>
      <c r="C765" s="71"/>
      <c r="D765" s="102" t="s">
        <v>1439</v>
      </c>
      <c r="E765" s="103" t="s">
        <v>1440</v>
      </c>
      <c r="F765" s="4">
        <v>355.95</v>
      </c>
      <c r="G765" s="117">
        <v>0.1</v>
      </c>
      <c r="H765" s="118">
        <f t="shared" si="26"/>
        <v>35.594999999999999</v>
      </c>
      <c r="I765" s="118">
        <f t="shared" si="25"/>
        <v>320.35500000000002</v>
      </c>
    </row>
    <row r="766" spans="2:9" x14ac:dyDescent="0.25">
      <c r="B766" s="98"/>
      <c r="C766" s="71"/>
      <c r="D766" s="102" t="s">
        <v>1441</v>
      </c>
      <c r="E766" s="103" t="s">
        <v>1442</v>
      </c>
      <c r="F766" s="4">
        <v>376.95</v>
      </c>
      <c r="G766" s="117">
        <v>0.1</v>
      </c>
      <c r="H766" s="118">
        <f t="shared" si="26"/>
        <v>37.695</v>
      </c>
      <c r="I766" s="118">
        <f t="shared" si="25"/>
        <v>339.255</v>
      </c>
    </row>
    <row r="767" spans="2:9" x14ac:dyDescent="0.25">
      <c r="B767" s="98"/>
      <c r="C767" s="71"/>
      <c r="D767" s="102" t="s">
        <v>1443</v>
      </c>
      <c r="E767" s="103" t="s">
        <v>1444</v>
      </c>
      <c r="F767" s="4">
        <v>376.95</v>
      </c>
      <c r="G767" s="117">
        <v>0.1</v>
      </c>
      <c r="H767" s="118">
        <f t="shared" si="26"/>
        <v>37.695</v>
      </c>
      <c r="I767" s="118">
        <f t="shared" si="25"/>
        <v>339.255</v>
      </c>
    </row>
    <row r="768" spans="2:9" x14ac:dyDescent="0.25">
      <c r="B768" s="98"/>
      <c r="C768" s="71"/>
      <c r="D768" s="102" t="s">
        <v>1445</v>
      </c>
      <c r="E768" s="103" t="s">
        <v>1446</v>
      </c>
      <c r="F768" s="4">
        <v>376.95</v>
      </c>
      <c r="G768" s="117">
        <v>0.1</v>
      </c>
      <c r="H768" s="118">
        <f t="shared" si="26"/>
        <v>37.695</v>
      </c>
      <c r="I768" s="118">
        <f t="shared" si="25"/>
        <v>339.255</v>
      </c>
    </row>
    <row r="769" spans="2:9" x14ac:dyDescent="0.25">
      <c r="B769" s="98"/>
      <c r="C769" s="71"/>
      <c r="D769" s="102" t="s">
        <v>1447</v>
      </c>
      <c r="E769" s="103" t="s">
        <v>1448</v>
      </c>
      <c r="F769" s="4">
        <v>376.95</v>
      </c>
      <c r="G769" s="117">
        <v>0.1</v>
      </c>
      <c r="H769" s="118">
        <f t="shared" si="26"/>
        <v>37.695</v>
      </c>
      <c r="I769" s="118">
        <f t="shared" si="25"/>
        <v>339.255</v>
      </c>
    </row>
    <row r="770" spans="2:9" x14ac:dyDescent="0.25">
      <c r="B770" s="98"/>
      <c r="C770" s="71"/>
      <c r="D770" s="102" t="s">
        <v>1449</v>
      </c>
      <c r="E770" s="103" t="s">
        <v>1450</v>
      </c>
      <c r="F770" s="4">
        <v>376.95</v>
      </c>
      <c r="G770" s="117">
        <v>0.1</v>
      </c>
      <c r="H770" s="118">
        <f t="shared" si="26"/>
        <v>37.695</v>
      </c>
      <c r="I770" s="118">
        <f t="shared" si="25"/>
        <v>339.255</v>
      </c>
    </row>
    <row r="771" spans="2:9" x14ac:dyDescent="0.25">
      <c r="B771" s="98"/>
      <c r="C771" s="71"/>
      <c r="D771" s="102" t="s">
        <v>1451</v>
      </c>
      <c r="E771" s="103" t="s">
        <v>1452</v>
      </c>
      <c r="F771" s="4">
        <v>376.95</v>
      </c>
      <c r="G771" s="117">
        <v>0.1</v>
      </c>
      <c r="H771" s="118">
        <f t="shared" si="26"/>
        <v>37.695</v>
      </c>
      <c r="I771" s="118">
        <f t="shared" si="25"/>
        <v>339.255</v>
      </c>
    </row>
    <row r="772" spans="2:9" x14ac:dyDescent="0.25">
      <c r="B772" s="98"/>
      <c r="C772" s="71"/>
      <c r="D772" s="102" t="s">
        <v>1453</v>
      </c>
      <c r="E772" s="103" t="s">
        <v>1454</v>
      </c>
      <c r="F772" s="4">
        <v>376.95</v>
      </c>
      <c r="G772" s="117">
        <v>0.1</v>
      </c>
      <c r="H772" s="118">
        <f t="shared" si="26"/>
        <v>37.695</v>
      </c>
      <c r="I772" s="118">
        <f t="shared" si="25"/>
        <v>339.255</v>
      </c>
    </row>
    <row r="773" spans="2:9" x14ac:dyDescent="0.25">
      <c r="B773" s="98"/>
      <c r="C773" s="71"/>
      <c r="D773" s="102" t="s">
        <v>1455</v>
      </c>
      <c r="E773" s="103" t="s">
        <v>1456</v>
      </c>
      <c r="F773" s="4">
        <v>376.95</v>
      </c>
      <c r="G773" s="117">
        <v>0.1</v>
      </c>
      <c r="H773" s="118">
        <f t="shared" si="26"/>
        <v>37.695</v>
      </c>
      <c r="I773" s="118">
        <f t="shared" si="25"/>
        <v>339.255</v>
      </c>
    </row>
    <row r="774" spans="2:9" x14ac:dyDescent="0.25">
      <c r="B774" s="33"/>
      <c r="C774" s="71" t="s">
        <v>1457</v>
      </c>
      <c r="D774" s="102" t="s">
        <v>1458</v>
      </c>
      <c r="E774" s="103" t="s">
        <v>1459</v>
      </c>
      <c r="F774" s="4">
        <v>460.95</v>
      </c>
      <c r="G774" s="117">
        <v>0.1</v>
      </c>
      <c r="H774" s="118">
        <f t="shared" si="26"/>
        <v>46.094999999999999</v>
      </c>
      <c r="I774" s="118">
        <f t="shared" si="25"/>
        <v>414.85500000000002</v>
      </c>
    </row>
    <row r="775" spans="2:9" x14ac:dyDescent="0.25">
      <c r="B775" s="98"/>
      <c r="C775" s="71"/>
      <c r="D775" s="102" t="s">
        <v>1460</v>
      </c>
      <c r="E775" s="103" t="s">
        <v>1461</v>
      </c>
      <c r="F775" s="4">
        <v>460.95</v>
      </c>
      <c r="G775" s="117">
        <v>0.1</v>
      </c>
      <c r="H775" s="118">
        <f t="shared" si="26"/>
        <v>46.094999999999999</v>
      </c>
      <c r="I775" s="118">
        <f t="shared" si="25"/>
        <v>414.85500000000002</v>
      </c>
    </row>
    <row r="776" spans="2:9" x14ac:dyDescent="0.25">
      <c r="B776" s="98"/>
      <c r="C776" s="71"/>
      <c r="D776" s="102" t="s">
        <v>1462</v>
      </c>
      <c r="E776" s="103" t="s">
        <v>1463</v>
      </c>
      <c r="F776" s="4">
        <v>460.95</v>
      </c>
      <c r="G776" s="117">
        <v>0.1</v>
      </c>
      <c r="H776" s="118">
        <f t="shared" si="26"/>
        <v>46.094999999999999</v>
      </c>
      <c r="I776" s="118">
        <f t="shared" si="25"/>
        <v>414.85500000000002</v>
      </c>
    </row>
    <row r="777" spans="2:9" x14ac:dyDescent="0.25">
      <c r="B777" s="98"/>
      <c r="C777" s="71"/>
      <c r="D777" s="102" t="s">
        <v>1464</v>
      </c>
      <c r="E777" s="103" t="s">
        <v>1465</v>
      </c>
      <c r="F777" s="4">
        <v>460.95</v>
      </c>
      <c r="G777" s="117">
        <v>0.1</v>
      </c>
      <c r="H777" s="118">
        <f t="shared" si="26"/>
        <v>46.094999999999999</v>
      </c>
      <c r="I777" s="118">
        <f t="shared" si="25"/>
        <v>414.85500000000002</v>
      </c>
    </row>
    <row r="778" spans="2:9" x14ac:dyDescent="0.25">
      <c r="B778" s="98"/>
      <c r="C778" s="71"/>
      <c r="D778" s="102" t="s">
        <v>1466</v>
      </c>
      <c r="E778" s="103" t="s">
        <v>1467</v>
      </c>
      <c r="F778" s="4">
        <v>471.45</v>
      </c>
      <c r="G778" s="117">
        <v>0.1</v>
      </c>
      <c r="H778" s="118">
        <f t="shared" si="26"/>
        <v>47.145000000000003</v>
      </c>
      <c r="I778" s="118">
        <f t="shared" si="25"/>
        <v>424.30500000000001</v>
      </c>
    </row>
    <row r="779" spans="2:9" x14ac:dyDescent="0.25">
      <c r="B779" s="98"/>
      <c r="C779" s="71"/>
      <c r="D779" s="102" t="s">
        <v>1468</v>
      </c>
      <c r="E779" s="103" t="s">
        <v>1469</v>
      </c>
      <c r="F779" s="4">
        <v>471.45</v>
      </c>
      <c r="G779" s="117">
        <v>0.1</v>
      </c>
      <c r="H779" s="118">
        <f t="shared" si="26"/>
        <v>47.145000000000003</v>
      </c>
      <c r="I779" s="118">
        <f t="shared" si="25"/>
        <v>424.30500000000001</v>
      </c>
    </row>
    <row r="780" spans="2:9" x14ac:dyDescent="0.25">
      <c r="B780" s="98"/>
      <c r="C780" s="71"/>
      <c r="D780" s="102" t="s">
        <v>1470</v>
      </c>
      <c r="E780" s="103" t="s">
        <v>1471</v>
      </c>
      <c r="F780" s="4">
        <v>471.45</v>
      </c>
      <c r="G780" s="117">
        <v>0.1</v>
      </c>
      <c r="H780" s="118">
        <f t="shared" si="26"/>
        <v>47.145000000000003</v>
      </c>
      <c r="I780" s="118">
        <f t="shared" si="25"/>
        <v>424.30500000000001</v>
      </c>
    </row>
    <row r="781" spans="2:9" x14ac:dyDescent="0.25">
      <c r="B781" s="98"/>
      <c r="C781" s="71"/>
      <c r="D781" s="102" t="s">
        <v>1472</v>
      </c>
      <c r="E781" s="103" t="s">
        <v>1473</v>
      </c>
      <c r="F781" s="4">
        <v>471.45</v>
      </c>
      <c r="G781" s="117">
        <v>0.1</v>
      </c>
      <c r="H781" s="118">
        <f t="shared" si="26"/>
        <v>47.145000000000003</v>
      </c>
      <c r="I781" s="118">
        <f t="shared" si="25"/>
        <v>424.30500000000001</v>
      </c>
    </row>
    <row r="782" spans="2:9" x14ac:dyDescent="0.25">
      <c r="B782" s="98"/>
      <c r="C782" s="71"/>
      <c r="D782" s="102" t="s">
        <v>1474</v>
      </c>
      <c r="E782" s="103" t="s">
        <v>1475</v>
      </c>
      <c r="F782" s="4">
        <v>523.95000000000005</v>
      </c>
      <c r="G782" s="117">
        <v>0.1</v>
      </c>
      <c r="H782" s="118">
        <f t="shared" si="26"/>
        <v>52.39500000000001</v>
      </c>
      <c r="I782" s="118">
        <f t="shared" si="25"/>
        <v>471.55500000000006</v>
      </c>
    </row>
    <row r="783" spans="2:9" x14ac:dyDescent="0.25">
      <c r="B783" s="98"/>
      <c r="C783" s="71"/>
      <c r="D783" s="102" t="s">
        <v>1476</v>
      </c>
      <c r="E783" s="103" t="s">
        <v>1477</v>
      </c>
      <c r="F783" s="4">
        <v>523.95000000000005</v>
      </c>
      <c r="G783" s="117">
        <v>0.1</v>
      </c>
      <c r="H783" s="118">
        <f t="shared" si="26"/>
        <v>52.39500000000001</v>
      </c>
      <c r="I783" s="118">
        <f t="shared" si="25"/>
        <v>471.55500000000006</v>
      </c>
    </row>
    <row r="784" spans="2:9" x14ac:dyDescent="0.25">
      <c r="B784" s="98"/>
      <c r="C784" s="71"/>
      <c r="D784" s="102" t="s">
        <v>1478</v>
      </c>
      <c r="E784" s="103" t="s">
        <v>1479</v>
      </c>
      <c r="F784" s="4">
        <v>523.95000000000005</v>
      </c>
      <c r="G784" s="117">
        <v>0.1</v>
      </c>
      <c r="H784" s="118">
        <f t="shared" si="26"/>
        <v>52.39500000000001</v>
      </c>
      <c r="I784" s="118">
        <f t="shared" si="25"/>
        <v>471.55500000000006</v>
      </c>
    </row>
    <row r="785" spans="2:9" x14ac:dyDescent="0.25">
      <c r="B785" s="98"/>
      <c r="C785" s="71"/>
      <c r="D785" s="102" t="s">
        <v>1480</v>
      </c>
      <c r="E785" s="103" t="s">
        <v>1481</v>
      </c>
      <c r="F785" s="4">
        <v>523.95000000000005</v>
      </c>
      <c r="G785" s="117">
        <v>0.1</v>
      </c>
      <c r="H785" s="118">
        <f t="shared" si="26"/>
        <v>52.39500000000001</v>
      </c>
      <c r="I785" s="118">
        <f t="shared" si="25"/>
        <v>471.55500000000006</v>
      </c>
    </row>
    <row r="786" spans="2:9" x14ac:dyDescent="0.25">
      <c r="B786" s="98"/>
      <c r="C786" s="71"/>
      <c r="D786" s="102" t="s">
        <v>1482</v>
      </c>
      <c r="E786" s="103" t="s">
        <v>1483</v>
      </c>
      <c r="F786" s="4">
        <v>597.45000000000005</v>
      </c>
      <c r="G786" s="117">
        <v>0.1</v>
      </c>
      <c r="H786" s="118">
        <f t="shared" si="26"/>
        <v>59.745000000000005</v>
      </c>
      <c r="I786" s="118">
        <f t="shared" si="25"/>
        <v>537.70500000000004</v>
      </c>
    </row>
    <row r="787" spans="2:9" x14ac:dyDescent="0.25">
      <c r="B787" s="98"/>
      <c r="C787" s="71"/>
      <c r="D787" s="102" t="s">
        <v>1484</v>
      </c>
      <c r="E787" s="103" t="s">
        <v>1485</v>
      </c>
      <c r="F787" s="4">
        <v>597.45000000000005</v>
      </c>
      <c r="G787" s="117">
        <v>0.1</v>
      </c>
      <c r="H787" s="118">
        <f t="shared" si="26"/>
        <v>59.745000000000005</v>
      </c>
      <c r="I787" s="118">
        <f t="shared" si="25"/>
        <v>537.70500000000004</v>
      </c>
    </row>
    <row r="788" spans="2:9" x14ac:dyDescent="0.25">
      <c r="B788" s="98"/>
      <c r="C788" s="71"/>
      <c r="D788" s="102" t="s">
        <v>1486</v>
      </c>
      <c r="E788" s="103" t="s">
        <v>1487</v>
      </c>
      <c r="F788" s="4">
        <v>597.45000000000005</v>
      </c>
      <c r="G788" s="117">
        <v>0.1</v>
      </c>
      <c r="H788" s="118">
        <f t="shared" si="26"/>
        <v>59.745000000000005</v>
      </c>
      <c r="I788" s="118">
        <f t="shared" si="25"/>
        <v>537.70500000000004</v>
      </c>
    </row>
    <row r="789" spans="2:9" x14ac:dyDescent="0.25">
      <c r="B789" s="98"/>
      <c r="C789" s="71"/>
      <c r="D789" s="102" t="s">
        <v>1488</v>
      </c>
      <c r="E789" s="103" t="s">
        <v>1489</v>
      </c>
      <c r="F789" s="4">
        <v>597.45000000000005</v>
      </c>
      <c r="G789" s="117">
        <v>0.1</v>
      </c>
      <c r="H789" s="118">
        <f t="shared" si="26"/>
        <v>59.745000000000005</v>
      </c>
      <c r="I789" s="118">
        <f t="shared" si="25"/>
        <v>537.70500000000004</v>
      </c>
    </row>
    <row r="790" spans="2:9" x14ac:dyDescent="0.25">
      <c r="B790" s="33"/>
      <c r="C790" s="71" t="s">
        <v>1490</v>
      </c>
      <c r="D790" s="102" t="s">
        <v>1491</v>
      </c>
      <c r="E790" s="103" t="s">
        <v>1492</v>
      </c>
      <c r="F790" s="4">
        <v>460.95</v>
      </c>
      <c r="G790" s="117">
        <v>0.1</v>
      </c>
      <c r="H790" s="118">
        <f t="shared" si="26"/>
        <v>46.094999999999999</v>
      </c>
      <c r="I790" s="118">
        <f t="shared" si="25"/>
        <v>414.85500000000002</v>
      </c>
    </row>
    <row r="791" spans="2:9" x14ac:dyDescent="0.25">
      <c r="B791" s="98"/>
      <c r="C791" s="71"/>
      <c r="D791" s="102" t="s">
        <v>1493</v>
      </c>
      <c r="E791" s="103" t="s">
        <v>1494</v>
      </c>
      <c r="F791" s="4">
        <v>460.95</v>
      </c>
      <c r="G791" s="117">
        <v>0.1</v>
      </c>
      <c r="H791" s="118">
        <f t="shared" si="26"/>
        <v>46.094999999999999</v>
      </c>
      <c r="I791" s="118">
        <f t="shared" si="25"/>
        <v>414.85500000000002</v>
      </c>
    </row>
    <row r="792" spans="2:9" x14ac:dyDescent="0.25">
      <c r="B792" s="98"/>
      <c r="C792" s="71"/>
      <c r="D792" s="102" t="s">
        <v>1495</v>
      </c>
      <c r="E792" s="103" t="s">
        <v>1496</v>
      </c>
      <c r="F792" s="4">
        <v>460.95</v>
      </c>
      <c r="G792" s="117">
        <v>0.1</v>
      </c>
      <c r="H792" s="118">
        <f t="shared" si="26"/>
        <v>46.094999999999999</v>
      </c>
      <c r="I792" s="118">
        <f t="shared" si="25"/>
        <v>414.85500000000002</v>
      </c>
    </row>
    <row r="793" spans="2:9" x14ac:dyDescent="0.25">
      <c r="B793" s="98"/>
      <c r="C793" s="71"/>
      <c r="D793" s="102" t="s">
        <v>1497</v>
      </c>
      <c r="E793" s="103" t="s">
        <v>1498</v>
      </c>
      <c r="F793" s="4">
        <v>460.95</v>
      </c>
      <c r="G793" s="117">
        <v>0.1</v>
      </c>
      <c r="H793" s="118">
        <f t="shared" si="26"/>
        <v>46.094999999999999</v>
      </c>
      <c r="I793" s="118">
        <f t="shared" ref="I793:I856" si="27">F793-H793</f>
        <v>414.85500000000002</v>
      </c>
    </row>
    <row r="794" spans="2:9" x14ac:dyDescent="0.25">
      <c r="B794" s="98"/>
      <c r="C794" s="71"/>
      <c r="D794" s="102" t="s">
        <v>1499</v>
      </c>
      <c r="E794" s="103" t="s">
        <v>1500</v>
      </c>
      <c r="F794" s="4">
        <v>460.95</v>
      </c>
      <c r="G794" s="117">
        <v>0.1</v>
      </c>
      <c r="H794" s="118">
        <f t="shared" si="26"/>
        <v>46.094999999999999</v>
      </c>
      <c r="I794" s="118">
        <f t="shared" si="27"/>
        <v>414.85500000000002</v>
      </c>
    </row>
    <row r="795" spans="2:9" x14ac:dyDescent="0.25">
      <c r="B795" s="98"/>
      <c r="C795" s="71"/>
      <c r="D795" s="102" t="s">
        <v>1501</v>
      </c>
      <c r="E795" s="103" t="s">
        <v>1502</v>
      </c>
      <c r="F795" s="4">
        <v>460.95</v>
      </c>
      <c r="G795" s="117">
        <v>0.1</v>
      </c>
      <c r="H795" s="118">
        <f t="shared" si="26"/>
        <v>46.094999999999999</v>
      </c>
      <c r="I795" s="118">
        <f t="shared" si="27"/>
        <v>414.85500000000002</v>
      </c>
    </row>
    <row r="796" spans="2:9" x14ac:dyDescent="0.25">
      <c r="B796" s="98"/>
      <c r="C796" s="71"/>
      <c r="D796" s="102" t="s">
        <v>1503</v>
      </c>
      <c r="E796" s="103" t="s">
        <v>1504</v>
      </c>
      <c r="F796" s="4">
        <v>460.95</v>
      </c>
      <c r="G796" s="117">
        <v>0.1</v>
      </c>
      <c r="H796" s="118">
        <f t="shared" si="26"/>
        <v>46.094999999999999</v>
      </c>
      <c r="I796" s="118">
        <f t="shared" si="27"/>
        <v>414.85500000000002</v>
      </c>
    </row>
    <row r="797" spans="2:9" x14ac:dyDescent="0.25">
      <c r="B797" s="98"/>
      <c r="C797" s="71"/>
      <c r="D797" s="102" t="s">
        <v>1505</v>
      </c>
      <c r="E797" s="103" t="s">
        <v>1506</v>
      </c>
      <c r="F797" s="4">
        <v>460.95</v>
      </c>
      <c r="G797" s="117">
        <v>0.1</v>
      </c>
      <c r="H797" s="118">
        <f t="shared" si="26"/>
        <v>46.094999999999999</v>
      </c>
      <c r="I797" s="118">
        <f t="shared" si="27"/>
        <v>414.85500000000002</v>
      </c>
    </row>
    <row r="798" spans="2:9" x14ac:dyDescent="0.25">
      <c r="B798" s="98"/>
      <c r="C798" s="71"/>
      <c r="D798" s="102" t="s">
        <v>1507</v>
      </c>
      <c r="E798" s="103" t="s">
        <v>1508</v>
      </c>
      <c r="F798" s="4">
        <v>471.45</v>
      </c>
      <c r="G798" s="117">
        <v>0.1</v>
      </c>
      <c r="H798" s="118">
        <f t="shared" si="26"/>
        <v>47.145000000000003</v>
      </c>
      <c r="I798" s="118">
        <f t="shared" si="27"/>
        <v>424.30500000000001</v>
      </c>
    </row>
    <row r="799" spans="2:9" x14ac:dyDescent="0.25">
      <c r="B799" s="98"/>
      <c r="C799" s="71"/>
      <c r="D799" s="102" t="s">
        <v>1509</v>
      </c>
      <c r="E799" s="103" t="s">
        <v>1510</v>
      </c>
      <c r="F799" s="4">
        <v>471.45</v>
      </c>
      <c r="G799" s="117">
        <v>0.1</v>
      </c>
      <c r="H799" s="118">
        <f t="shared" si="26"/>
        <v>47.145000000000003</v>
      </c>
      <c r="I799" s="118">
        <f t="shared" si="27"/>
        <v>424.30500000000001</v>
      </c>
    </row>
    <row r="800" spans="2:9" x14ac:dyDescent="0.25">
      <c r="B800" s="98"/>
      <c r="C800" s="71"/>
      <c r="D800" s="102" t="s">
        <v>1511</v>
      </c>
      <c r="E800" s="103" t="s">
        <v>1512</v>
      </c>
      <c r="F800" s="4">
        <v>471.45</v>
      </c>
      <c r="G800" s="117">
        <v>0.1</v>
      </c>
      <c r="H800" s="118">
        <f t="shared" si="26"/>
        <v>47.145000000000003</v>
      </c>
      <c r="I800" s="118">
        <f t="shared" si="27"/>
        <v>424.30500000000001</v>
      </c>
    </row>
    <row r="801" spans="2:9" x14ac:dyDescent="0.25">
      <c r="B801" s="98"/>
      <c r="C801" s="71"/>
      <c r="D801" s="102" t="s">
        <v>1513</v>
      </c>
      <c r="E801" s="103" t="s">
        <v>1514</v>
      </c>
      <c r="F801" s="4">
        <v>471.45</v>
      </c>
      <c r="G801" s="117">
        <v>0.1</v>
      </c>
      <c r="H801" s="118">
        <f t="shared" si="26"/>
        <v>47.145000000000003</v>
      </c>
      <c r="I801" s="118">
        <f t="shared" si="27"/>
        <v>424.30500000000001</v>
      </c>
    </row>
    <row r="802" spans="2:9" x14ac:dyDescent="0.25">
      <c r="B802" s="98"/>
      <c r="C802" s="71"/>
      <c r="D802" s="102" t="s">
        <v>1515</v>
      </c>
      <c r="E802" s="103" t="s">
        <v>1516</v>
      </c>
      <c r="F802" s="4">
        <v>471.45</v>
      </c>
      <c r="G802" s="117">
        <v>0.1</v>
      </c>
      <c r="H802" s="118">
        <f t="shared" si="26"/>
        <v>47.145000000000003</v>
      </c>
      <c r="I802" s="118">
        <f t="shared" si="27"/>
        <v>424.30500000000001</v>
      </c>
    </row>
    <row r="803" spans="2:9" x14ac:dyDescent="0.25">
      <c r="B803" s="98"/>
      <c r="C803" s="71"/>
      <c r="D803" s="102" t="s">
        <v>1517</v>
      </c>
      <c r="E803" s="103" t="s">
        <v>1518</v>
      </c>
      <c r="F803" s="4">
        <v>471.45</v>
      </c>
      <c r="G803" s="117">
        <v>0.1</v>
      </c>
      <c r="H803" s="118">
        <f t="shared" si="26"/>
        <v>47.145000000000003</v>
      </c>
      <c r="I803" s="118">
        <f t="shared" si="27"/>
        <v>424.30500000000001</v>
      </c>
    </row>
    <row r="804" spans="2:9" x14ac:dyDescent="0.25">
      <c r="B804" s="98"/>
      <c r="C804" s="71"/>
      <c r="D804" s="102" t="s">
        <v>1519</v>
      </c>
      <c r="E804" s="103" t="s">
        <v>1520</v>
      </c>
      <c r="F804" s="4">
        <v>471.45</v>
      </c>
      <c r="G804" s="117">
        <v>0.1</v>
      </c>
      <c r="H804" s="118">
        <f t="shared" si="26"/>
        <v>47.145000000000003</v>
      </c>
      <c r="I804" s="118">
        <f t="shared" si="27"/>
        <v>424.30500000000001</v>
      </c>
    </row>
    <row r="805" spans="2:9" x14ac:dyDescent="0.25">
      <c r="B805" s="98"/>
      <c r="C805" s="71"/>
      <c r="D805" s="102" t="s">
        <v>1521</v>
      </c>
      <c r="E805" s="103" t="s">
        <v>1522</v>
      </c>
      <c r="F805" s="4">
        <v>471.45</v>
      </c>
      <c r="G805" s="117">
        <v>0.1</v>
      </c>
      <c r="H805" s="118">
        <f t="shared" si="26"/>
        <v>47.145000000000003</v>
      </c>
      <c r="I805" s="118">
        <f t="shared" si="27"/>
        <v>424.30500000000001</v>
      </c>
    </row>
    <row r="806" spans="2:9" x14ac:dyDescent="0.25">
      <c r="B806" s="98"/>
      <c r="C806" s="71"/>
      <c r="D806" s="102" t="s">
        <v>1523</v>
      </c>
      <c r="E806" s="103" t="s">
        <v>1524</v>
      </c>
      <c r="F806" s="4">
        <v>555.45000000000005</v>
      </c>
      <c r="G806" s="117">
        <v>0.1</v>
      </c>
      <c r="H806" s="118">
        <f t="shared" si="26"/>
        <v>55.545000000000009</v>
      </c>
      <c r="I806" s="118">
        <f t="shared" si="27"/>
        <v>499.90500000000003</v>
      </c>
    </row>
    <row r="807" spans="2:9" x14ac:dyDescent="0.25">
      <c r="B807" s="98"/>
      <c r="C807" s="71"/>
      <c r="D807" s="102" t="s">
        <v>1525</v>
      </c>
      <c r="E807" s="103" t="s">
        <v>1526</v>
      </c>
      <c r="F807" s="4">
        <v>555.45000000000005</v>
      </c>
      <c r="G807" s="117">
        <v>0.1</v>
      </c>
      <c r="H807" s="118">
        <f t="shared" si="26"/>
        <v>55.545000000000009</v>
      </c>
      <c r="I807" s="118">
        <f t="shared" si="27"/>
        <v>499.90500000000003</v>
      </c>
    </row>
    <row r="808" spans="2:9" x14ac:dyDescent="0.25">
      <c r="B808" s="98"/>
      <c r="C808" s="71"/>
      <c r="D808" s="102" t="s">
        <v>1527</v>
      </c>
      <c r="E808" s="103" t="s">
        <v>1528</v>
      </c>
      <c r="F808" s="4">
        <v>555.45000000000005</v>
      </c>
      <c r="G808" s="117">
        <v>0.1</v>
      </c>
      <c r="H808" s="118">
        <f t="shared" si="26"/>
        <v>55.545000000000009</v>
      </c>
      <c r="I808" s="118">
        <f t="shared" si="27"/>
        <v>499.90500000000003</v>
      </c>
    </row>
    <row r="809" spans="2:9" x14ac:dyDescent="0.25">
      <c r="B809" s="98"/>
      <c r="C809" s="71"/>
      <c r="D809" s="102" t="s">
        <v>1529</v>
      </c>
      <c r="E809" s="103" t="s">
        <v>1530</v>
      </c>
      <c r="F809" s="4">
        <v>555.45000000000005</v>
      </c>
      <c r="G809" s="117">
        <v>0.1</v>
      </c>
      <c r="H809" s="118">
        <f t="shared" si="26"/>
        <v>55.545000000000009</v>
      </c>
      <c r="I809" s="118">
        <f t="shared" si="27"/>
        <v>499.90500000000003</v>
      </c>
    </row>
    <row r="810" spans="2:9" x14ac:dyDescent="0.25">
      <c r="B810" s="98"/>
      <c r="C810" s="71"/>
      <c r="D810" s="102" t="s">
        <v>1531</v>
      </c>
      <c r="E810" s="103" t="s">
        <v>1532</v>
      </c>
      <c r="F810" s="4">
        <v>555.45000000000005</v>
      </c>
      <c r="G810" s="117">
        <v>0.1</v>
      </c>
      <c r="H810" s="118">
        <f t="shared" si="26"/>
        <v>55.545000000000009</v>
      </c>
      <c r="I810" s="118">
        <f t="shared" si="27"/>
        <v>499.90500000000003</v>
      </c>
    </row>
    <row r="811" spans="2:9" x14ac:dyDescent="0.25">
      <c r="B811" s="98"/>
      <c r="C811" s="71"/>
      <c r="D811" s="102" t="s">
        <v>1533</v>
      </c>
      <c r="E811" s="103" t="s">
        <v>1534</v>
      </c>
      <c r="F811" s="4">
        <v>555.45000000000005</v>
      </c>
      <c r="G811" s="117">
        <v>0.1</v>
      </c>
      <c r="H811" s="118">
        <f t="shared" si="26"/>
        <v>55.545000000000009</v>
      </c>
      <c r="I811" s="118">
        <f t="shared" si="27"/>
        <v>499.90500000000003</v>
      </c>
    </row>
    <row r="812" spans="2:9" x14ac:dyDescent="0.25">
      <c r="B812" s="98"/>
      <c r="C812" s="71"/>
      <c r="D812" s="102" t="s">
        <v>1535</v>
      </c>
      <c r="E812" s="103" t="s">
        <v>1536</v>
      </c>
      <c r="F812" s="4">
        <v>555.45000000000005</v>
      </c>
      <c r="G812" s="117">
        <v>0.1</v>
      </c>
      <c r="H812" s="118">
        <f t="shared" si="26"/>
        <v>55.545000000000009</v>
      </c>
      <c r="I812" s="118">
        <f t="shared" si="27"/>
        <v>499.90500000000003</v>
      </c>
    </row>
    <row r="813" spans="2:9" x14ac:dyDescent="0.25">
      <c r="B813" s="98"/>
      <c r="C813" s="71"/>
      <c r="D813" s="102" t="s">
        <v>1537</v>
      </c>
      <c r="E813" s="103" t="s">
        <v>1538</v>
      </c>
      <c r="F813" s="4">
        <v>555.45000000000005</v>
      </c>
      <c r="G813" s="117">
        <v>0.1</v>
      </c>
      <c r="H813" s="118">
        <f t="shared" si="26"/>
        <v>55.545000000000009</v>
      </c>
      <c r="I813" s="118">
        <f t="shared" si="27"/>
        <v>499.90500000000003</v>
      </c>
    </row>
    <row r="814" spans="2:9" x14ac:dyDescent="0.25">
      <c r="B814" s="98"/>
      <c r="C814" s="71"/>
      <c r="D814" s="102" t="s">
        <v>1539</v>
      </c>
      <c r="E814" s="103" t="s">
        <v>1540</v>
      </c>
      <c r="F814" s="4">
        <v>618.45000000000005</v>
      </c>
      <c r="G814" s="117">
        <v>0.1</v>
      </c>
      <c r="H814" s="118">
        <f t="shared" si="26"/>
        <v>61.845000000000006</v>
      </c>
      <c r="I814" s="118">
        <f t="shared" si="27"/>
        <v>556.60500000000002</v>
      </c>
    </row>
    <row r="815" spans="2:9" x14ac:dyDescent="0.25">
      <c r="B815" s="98"/>
      <c r="C815" s="71"/>
      <c r="D815" s="102" t="s">
        <v>1541</v>
      </c>
      <c r="E815" s="103" t="s">
        <v>1542</v>
      </c>
      <c r="F815" s="4">
        <v>618.45000000000005</v>
      </c>
      <c r="G815" s="117">
        <v>0.1</v>
      </c>
      <c r="H815" s="118">
        <f t="shared" si="26"/>
        <v>61.845000000000006</v>
      </c>
      <c r="I815" s="118">
        <f t="shared" si="27"/>
        <v>556.60500000000002</v>
      </c>
    </row>
    <row r="816" spans="2:9" x14ac:dyDescent="0.25">
      <c r="B816" s="98"/>
      <c r="C816" s="71"/>
      <c r="D816" s="102" t="s">
        <v>1543</v>
      </c>
      <c r="E816" s="103" t="s">
        <v>1544</v>
      </c>
      <c r="F816" s="4">
        <v>618.45000000000005</v>
      </c>
      <c r="G816" s="117">
        <v>0.1</v>
      </c>
      <c r="H816" s="118">
        <f t="shared" ref="H816:H879" si="28">F816*G816</f>
        <v>61.845000000000006</v>
      </c>
      <c r="I816" s="118">
        <f t="shared" si="27"/>
        <v>556.60500000000002</v>
      </c>
    </row>
    <row r="817" spans="2:9" x14ac:dyDescent="0.25">
      <c r="B817" s="98"/>
      <c r="C817" s="71"/>
      <c r="D817" s="102" t="s">
        <v>1545</v>
      </c>
      <c r="E817" s="103" t="s">
        <v>1546</v>
      </c>
      <c r="F817" s="4">
        <v>618.45000000000005</v>
      </c>
      <c r="G817" s="117">
        <v>0.1</v>
      </c>
      <c r="H817" s="118">
        <f t="shared" si="28"/>
        <v>61.845000000000006</v>
      </c>
      <c r="I817" s="118">
        <f t="shared" si="27"/>
        <v>556.60500000000002</v>
      </c>
    </row>
    <row r="818" spans="2:9" x14ac:dyDescent="0.25">
      <c r="B818" s="98"/>
      <c r="C818" s="71"/>
      <c r="D818" s="102" t="s">
        <v>1547</v>
      </c>
      <c r="E818" s="103" t="s">
        <v>1548</v>
      </c>
      <c r="F818" s="4">
        <v>618.45000000000005</v>
      </c>
      <c r="G818" s="117">
        <v>0.1</v>
      </c>
      <c r="H818" s="118">
        <f t="shared" si="28"/>
        <v>61.845000000000006</v>
      </c>
      <c r="I818" s="118">
        <f t="shared" si="27"/>
        <v>556.60500000000002</v>
      </c>
    </row>
    <row r="819" spans="2:9" x14ac:dyDescent="0.25">
      <c r="B819" s="98"/>
      <c r="C819" s="71"/>
      <c r="D819" s="102" t="s">
        <v>1549</v>
      </c>
      <c r="E819" s="103" t="s">
        <v>1550</v>
      </c>
      <c r="F819" s="4">
        <v>618.45000000000005</v>
      </c>
      <c r="G819" s="117">
        <v>0.1</v>
      </c>
      <c r="H819" s="118">
        <f t="shared" si="28"/>
        <v>61.845000000000006</v>
      </c>
      <c r="I819" s="118">
        <f t="shared" si="27"/>
        <v>556.60500000000002</v>
      </c>
    </row>
    <row r="820" spans="2:9" x14ac:dyDescent="0.25">
      <c r="B820" s="98"/>
      <c r="C820" s="71"/>
      <c r="D820" s="102" t="s">
        <v>1551</v>
      </c>
      <c r="E820" s="103" t="s">
        <v>1552</v>
      </c>
      <c r="F820" s="4">
        <v>618.45000000000005</v>
      </c>
      <c r="G820" s="117">
        <v>0.1</v>
      </c>
      <c r="H820" s="118">
        <f t="shared" si="28"/>
        <v>61.845000000000006</v>
      </c>
      <c r="I820" s="118">
        <f t="shared" si="27"/>
        <v>556.60500000000002</v>
      </c>
    </row>
    <row r="821" spans="2:9" x14ac:dyDescent="0.25">
      <c r="B821" s="98"/>
      <c r="C821" s="71"/>
      <c r="D821" s="102" t="s">
        <v>1553</v>
      </c>
      <c r="E821" s="103" t="s">
        <v>1554</v>
      </c>
      <c r="F821" s="4">
        <v>618.45000000000005</v>
      </c>
      <c r="G821" s="117">
        <v>0.1</v>
      </c>
      <c r="H821" s="118">
        <f t="shared" si="28"/>
        <v>61.845000000000006</v>
      </c>
      <c r="I821" s="118">
        <f t="shared" si="27"/>
        <v>556.60500000000002</v>
      </c>
    </row>
    <row r="822" spans="2:9" x14ac:dyDescent="0.25">
      <c r="B822" s="98"/>
      <c r="C822" s="71"/>
      <c r="D822" s="102" t="s">
        <v>1555</v>
      </c>
      <c r="E822" s="103" t="s">
        <v>1556</v>
      </c>
      <c r="F822" s="4">
        <v>481.95</v>
      </c>
      <c r="G822" s="117">
        <v>0.1</v>
      </c>
      <c r="H822" s="118">
        <f t="shared" si="28"/>
        <v>48.195</v>
      </c>
      <c r="I822" s="118">
        <f t="shared" si="27"/>
        <v>433.755</v>
      </c>
    </row>
    <row r="823" spans="2:9" x14ac:dyDescent="0.25">
      <c r="B823" s="98"/>
      <c r="C823" s="71"/>
      <c r="D823" s="102" t="s">
        <v>1557</v>
      </c>
      <c r="E823" s="103" t="s">
        <v>1558</v>
      </c>
      <c r="F823" s="4">
        <v>481.95</v>
      </c>
      <c r="G823" s="117">
        <v>0.1</v>
      </c>
      <c r="H823" s="118">
        <f t="shared" si="28"/>
        <v>48.195</v>
      </c>
      <c r="I823" s="118">
        <f t="shared" si="27"/>
        <v>433.755</v>
      </c>
    </row>
    <row r="824" spans="2:9" x14ac:dyDescent="0.25">
      <c r="B824" s="98"/>
      <c r="C824" s="71"/>
      <c r="D824" s="102" t="s">
        <v>1559</v>
      </c>
      <c r="E824" s="103" t="s">
        <v>1560</v>
      </c>
      <c r="F824" s="4">
        <v>481.95</v>
      </c>
      <c r="G824" s="117">
        <v>0.1</v>
      </c>
      <c r="H824" s="118">
        <f t="shared" si="28"/>
        <v>48.195</v>
      </c>
      <c r="I824" s="118">
        <f t="shared" si="27"/>
        <v>433.755</v>
      </c>
    </row>
    <row r="825" spans="2:9" x14ac:dyDescent="0.25">
      <c r="B825" s="98"/>
      <c r="C825" s="71"/>
      <c r="D825" s="102" t="s">
        <v>1561</v>
      </c>
      <c r="E825" s="103" t="s">
        <v>1562</v>
      </c>
      <c r="F825" s="4">
        <v>481.95</v>
      </c>
      <c r="G825" s="117">
        <v>0.1</v>
      </c>
      <c r="H825" s="118">
        <f t="shared" si="28"/>
        <v>48.195</v>
      </c>
      <c r="I825" s="118">
        <f t="shared" si="27"/>
        <v>433.755</v>
      </c>
    </row>
    <row r="826" spans="2:9" x14ac:dyDescent="0.25">
      <c r="B826" s="98"/>
      <c r="C826" s="71"/>
      <c r="D826" s="102" t="s">
        <v>1563</v>
      </c>
      <c r="E826" s="103" t="s">
        <v>1564</v>
      </c>
      <c r="F826" s="4">
        <v>586.95000000000005</v>
      </c>
      <c r="G826" s="117">
        <v>0.1</v>
      </c>
      <c r="H826" s="118">
        <f t="shared" si="28"/>
        <v>58.695000000000007</v>
      </c>
      <c r="I826" s="118">
        <f t="shared" si="27"/>
        <v>528.255</v>
      </c>
    </row>
    <row r="827" spans="2:9" x14ac:dyDescent="0.25">
      <c r="B827" s="98"/>
      <c r="C827" s="71"/>
      <c r="D827" s="102" t="s">
        <v>1565</v>
      </c>
      <c r="E827" s="103" t="s">
        <v>1566</v>
      </c>
      <c r="F827" s="4">
        <v>586.95000000000005</v>
      </c>
      <c r="G827" s="117">
        <v>0.1</v>
      </c>
      <c r="H827" s="118">
        <f t="shared" si="28"/>
        <v>58.695000000000007</v>
      </c>
      <c r="I827" s="118">
        <f t="shared" si="27"/>
        <v>528.255</v>
      </c>
    </row>
    <row r="828" spans="2:9" x14ac:dyDescent="0.25">
      <c r="B828" s="98"/>
      <c r="C828" s="71"/>
      <c r="D828" s="102" t="s">
        <v>1567</v>
      </c>
      <c r="E828" s="103" t="s">
        <v>1568</v>
      </c>
      <c r="F828" s="4">
        <v>586.95000000000005</v>
      </c>
      <c r="G828" s="117">
        <v>0.1</v>
      </c>
      <c r="H828" s="118">
        <f t="shared" si="28"/>
        <v>58.695000000000007</v>
      </c>
      <c r="I828" s="118">
        <f t="shared" si="27"/>
        <v>528.255</v>
      </c>
    </row>
    <row r="829" spans="2:9" x14ac:dyDescent="0.25">
      <c r="B829" s="98"/>
      <c r="C829" s="71"/>
      <c r="D829" s="102" t="s">
        <v>1569</v>
      </c>
      <c r="E829" s="103" t="s">
        <v>1570</v>
      </c>
      <c r="F829" s="4">
        <v>586.95000000000005</v>
      </c>
      <c r="G829" s="117">
        <v>0.1</v>
      </c>
      <c r="H829" s="118">
        <f t="shared" si="28"/>
        <v>58.695000000000007</v>
      </c>
      <c r="I829" s="118">
        <f t="shared" si="27"/>
        <v>528.255</v>
      </c>
    </row>
    <row r="830" spans="2:9" x14ac:dyDescent="0.25">
      <c r="B830" s="98"/>
      <c r="C830" s="71"/>
      <c r="D830" s="102" t="s">
        <v>1571</v>
      </c>
      <c r="E830" s="103" t="s">
        <v>1572</v>
      </c>
      <c r="F830" s="4">
        <v>586.95000000000005</v>
      </c>
      <c r="G830" s="117">
        <v>0.1</v>
      </c>
      <c r="H830" s="118">
        <f t="shared" si="28"/>
        <v>58.695000000000007</v>
      </c>
      <c r="I830" s="118">
        <f t="shared" si="27"/>
        <v>528.255</v>
      </c>
    </row>
    <row r="831" spans="2:9" x14ac:dyDescent="0.25">
      <c r="B831" s="98"/>
      <c r="C831" s="71"/>
      <c r="D831" s="102" t="s">
        <v>1573</v>
      </c>
      <c r="E831" s="103" t="s">
        <v>1574</v>
      </c>
      <c r="F831" s="4">
        <v>586.95000000000005</v>
      </c>
      <c r="G831" s="117">
        <v>0.1</v>
      </c>
      <c r="H831" s="118">
        <f t="shared" si="28"/>
        <v>58.695000000000007</v>
      </c>
      <c r="I831" s="118">
        <f t="shared" si="27"/>
        <v>528.255</v>
      </c>
    </row>
    <row r="832" spans="2:9" x14ac:dyDescent="0.25">
      <c r="B832" s="98"/>
      <c r="C832" s="71"/>
      <c r="D832" s="102" t="s">
        <v>1575</v>
      </c>
      <c r="E832" s="103" t="s">
        <v>1576</v>
      </c>
      <c r="F832" s="4">
        <v>586.95000000000005</v>
      </c>
      <c r="G832" s="117">
        <v>0.1</v>
      </c>
      <c r="H832" s="118">
        <f t="shared" si="28"/>
        <v>58.695000000000007</v>
      </c>
      <c r="I832" s="118">
        <f t="shared" si="27"/>
        <v>528.255</v>
      </c>
    </row>
    <row r="833" spans="2:9" x14ac:dyDescent="0.25">
      <c r="B833" s="98"/>
      <c r="C833" s="71"/>
      <c r="D833" s="102" t="s">
        <v>1577</v>
      </c>
      <c r="E833" s="103" t="s">
        <v>1578</v>
      </c>
      <c r="F833" s="4">
        <v>586.95000000000005</v>
      </c>
      <c r="G833" s="117">
        <v>0.1</v>
      </c>
      <c r="H833" s="118">
        <f t="shared" si="28"/>
        <v>58.695000000000007</v>
      </c>
      <c r="I833" s="118">
        <f t="shared" si="27"/>
        <v>528.255</v>
      </c>
    </row>
    <row r="834" spans="2:9" x14ac:dyDescent="0.25">
      <c r="B834" s="98"/>
      <c r="C834" s="71" t="s">
        <v>1579</v>
      </c>
      <c r="D834" s="102" t="s">
        <v>1580</v>
      </c>
      <c r="E834" s="103" t="s">
        <v>1581</v>
      </c>
      <c r="F834" s="4">
        <v>460.95</v>
      </c>
      <c r="G834" s="117">
        <v>0.1</v>
      </c>
      <c r="H834" s="118">
        <f t="shared" si="28"/>
        <v>46.094999999999999</v>
      </c>
      <c r="I834" s="118">
        <f t="shared" si="27"/>
        <v>414.85500000000002</v>
      </c>
    </row>
    <row r="835" spans="2:9" x14ac:dyDescent="0.25">
      <c r="B835" s="33"/>
      <c r="C835" s="71"/>
      <c r="D835" s="102" t="s">
        <v>1582</v>
      </c>
      <c r="E835" s="103" t="s">
        <v>1583</v>
      </c>
      <c r="F835" s="4">
        <v>502.95</v>
      </c>
      <c r="G835" s="117">
        <v>0.1</v>
      </c>
      <c r="H835" s="118">
        <f t="shared" si="28"/>
        <v>50.295000000000002</v>
      </c>
      <c r="I835" s="118">
        <f t="shared" si="27"/>
        <v>452.65499999999997</v>
      </c>
    </row>
    <row r="836" spans="2:9" x14ac:dyDescent="0.25">
      <c r="B836" s="98"/>
      <c r="C836" s="71"/>
      <c r="D836" s="102" t="s">
        <v>1584</v>
      </c>
      <c r="E836" s="103" t="s">
        <v>1585</v>
      </c>
      <c r="F836" s="4">
        <v>502.95</v>
      </c>
      <c r="G836" s="117">
        <v>0.1</v>
      </c>
      <c r="H836" s="118">
        <f t="shared" si="28"/>
        <v>50.295000000000002</v>
      </c>
      <c r="I836" s="118">
        <f t="shared" si="27"/>
        <v>452.65499999999997</v>
      </c>
    </row>
    <row r="837" spans="2:9" x14ac:dyDescent="0.25">
      <c r="B837" s="98"/>
      <c r="C837" s="71"/>
      <c r="D837" s="102" t="s">
        <v>1586</v>
      </c>
      <c r="E837" s="103" t="s">
        <v>1587</v>
      </c>
      <c r="F837" s="4">
        <v>460.95</v>
      </c>
      <c r="G837" s="117">
        <v>0.1</v>
      </c>
      <c r="H837" s="118">
        <f t="shared" si="28"/>
        <v>46.094999999999999</v>
      </c>
      <c r="I837" s="118">
        <f t="shared" si="27"/>
        <v>414.85500000000002</v>
      </c>
    </row>
    <row r="838" spans="2:9" x14ac:dyDescent="0.25">
      <c r="B838" s="98"/>
      <c r="C838" s="71"/>
      <c r="D838" s="102" t="s">
        <v>1588</v>
      </c>
      <c r="E838" s="103" t="s">
        <v>1589</v>
      </c>
      <c r="F838" s="4">
        <v>502.95</v>
      </c>
      <c r="G838" s="117">
        <v>0.1</v>
      </c>
      <c r="H838" s="118">
        <f t="shared" si="28"/>
        <v>50.295000000000002</v>
      </c>
      <c r="I838" s="118">
        <f t="shared" si="27"/>
        <v>452.65499999999997</v>
      </c>
    </row>
    <row r="839" spans="2:9" x14ac:dyDescent="0.25">
      <c r="B839" s="98"/>
      <c r="C839" s="71"/>
      <c r="D839" s="102" t="s">
        <v>1590</v>
      </c>
      <c r="E839" s="103" t="s">
        <v>1591</v>
      </c>
      <c r="F839" s="4">
        <v>502.95</v>
      </c>
      <c r="G839" s="117">
        <v>0.1</v>
      </c>
      <c r="H839" s="118">
        <f t="shared" si="28"/>
        <v>50.295000000000002</v>
      </c>
      <c r="I839" s="118">
        <f t="shared" si="27"/>
        <v>452.65499999999997</v>
      </c>
    </row>
    <row r="840" spans="2:9" x14ac:dyDescent="0.25">
      <c r="B840" s="98"/>
      <c r="C840" s="71"/>
      <c r="D840" s="102" t="s">
        <v>1592</v>
      </c>
      <c r="E840" s="103" t="s">
        <v>1593</v>
      </c>
      <c r="F840" s="4">
        <v>460.95</v>
      </c>
      <c r="G840" s="117">
        <v>0.1</v>
      </c>
      <c r="H840" s="118">
        <f t="shared" si="28"/>
        <v>46.094999999999999</v>
      </c>
      <c r="I840" s="118">
        <f t="shared" si="27"/>
        <v>414.85500000000002</v>
      </c>
    </row>
    <row r="841" spans="2:9" x14ac:dyDescent="0.25">
      <c r="B841" s="98"/>
      <c r="C841" s="71"/>
      <c r="D841" s="102" t="s">
        <v>1594</v>
      </c>
      <c r="E841" s="103" t="s">
        <v>1595</v>
      </c>
      <c r="F841" s="4">
        <v>460.95</v>
      </c>
      <c r="G841" s="117">
        <v>0.1</v>
      </c>
      <c r="H841" s="118">
        <f t="shared" si="28"/>
        <v>46.094999999999999</v>
      </c>
      <c r="I841" s="118">
        <f t="shared" si="27"/>
        <v>414.85500000000002</v>
      </c>
    </row>
    <row r="842" spans="2:9" x14ac:dyDescent="0.25">
      <c r="B842" s="98"/>
      <c r="C842" s="71"/>
      <c r="D842" s="102" t="s">
        <v>1596</v>
      </c>
      <c r="E842" s="103" t="s">
        <v>1597</v>
      </c>
      <c r="F842" s="4">
        <v>471.45</v>
      </c>
      <c r="G842" s="117">
        <v>0.1</v>
      </c>
      <c r="H842" s="118">
        <f t="shared" si="28"/>
        <v>47.145000000000003</v>
      </c>
      <c r="I842" s="118">
        <f t="shared" si="27"/>
        <v>424.30500000000001</v>
      </c>
    </row>
    <row r="843" spans="2:9" x14ac:dyDescent="0.25">
      <c r="B843" s="98"/>
      <c r="C843" s="71"/>
      <c r="D843" s="102" t="s">
        <v>1598</v>
      </c>
      <c r="E843" s="103" t="s">
        <v>1599</v>
      </c>
      <c r="F843" s="4">
        <v>523.95000000000005</v>
      </c>
      <c r="G843" s="117">
        <v>0.1</v>
      </c>
      <c r="H843" s="118">
        <f t="shared" si="28"/>
        <v>52.39500000000001</v>
      </c>
      <c r="I843" s="118">
        <f t="shared" si="27"/>
        <v>471.55500000000006</v>
      </c>
    </row>
    <row r="844" spans="2:9" x14ac:dyDescent="0.25">
      <c r="B844" s="98"/>
      <c r="C844" s="71"/>
      <c r="D844" s="102" t="s">
        <v>1600</v>
      </c>
      <c r="E844" s="103" t="s">
        <v>1601</v>
      </c>
      <c r="F844" s="4">
        <v>523.95000000000005</v>
      </c>
      <c r="G844" s="117">
        <v>0.1</v>
      </c>
      <c r="H844" s="118">
        <f t="shared" si="28"/>
        <v>52.39500000000001</v>
      </c>
      <c r="I844" s="118">
        <f t="shared" si="27"/>
        <v>471.55500000000006</v>
      </c>
    </row>
    <row r="845" spans="2:9" x14ac:dyDescent="0.25">
      <c r="B845" s="98"/>
      <c r="C845" s="71"/>
      <c r="D845" s="102" t="s">
        <v>1602</v>
      </c>
      <c r="E845" s="103" t="s">
        <v>1603</v>
      </c>
      <c r="F845" s="4">
        <v>471.45</v>
      </c>
      <c r="G845" s="117">
        <v>0.1</v>
      </c>
      <c r="H845" s="118">
        <f t="shared" si="28"/>
        <v>47.145000000000003</v>
      </c>
      <c r="I845" s="118">
        <f t="shared" si="27"/>
        <v>424.30500000000001</v>
      </c>
    </row>
    <row r="846" spans="2:9" x14ac:dyDescent="0.25">
      <c r="B846" s="98"/>
      <c r="C846" s="71"/>
      <c r="D846" s="102" t="s">
        <v>1604</v>
      </c>
      <c r="E846" s="103" t="s">
        <v>1605</v>
      </c>
      <c r="F846" s="4">
        <v>523.95000000000005</v>
      </c>
      <c r="G846" s="117">
        <v>0.1</v>
      </c>
      <c r="H846" s="118">
        <f t="shared" si="28"/>
        <v>52.39500000000001</v>
      </c>
      <c r="I846" s="118">
        <f t="shared" si="27"/>
        <v>471.55500000000006</v>
      </c>
    </row>
    <row r="847" spans="2:9" x14ac:dyDescent="0.25">
      <c r="B847" s="98"/>
      <c r="C847" s="71"/>
      <c r="D847" s="102" t="s">
        <v>1606</v>
      </c>
      <c r="E847" s="103" t="s">
        <v>1607</v>
      </c>
      <c r="F847" s="4">
        <v>523.95000000000005</v>
      </c>
      <c r="G847" s="117">
        <v>0.1</v>
      </c>
      <c r="H847" s="118">
        <f t="shared" si="28"/>
        <v>52.39500000000001</v>
      </c>
      <c r="I847" s="118">
        <f t="shared" si="27"/>
        <v>471.55500000000006</v>
      </c>
    </row>
    <row r="848" spans="2:9" x14ac:dyDescent="0.25">
      <c r="B848" s="98"/>
      <c r="C848" s="71"/>
      <c r="D848" s="102" t="s">
        <v>1608</v>
      </c>
      <c r="E848" s="103" t="s">
        <v>1609</v>
      </c>
      <c r="F848" s="4">
        <v>471.45</v>
      </c>
      <c r="G848" s="117">
        <v>0.1</v>
      </c>
      <c r="H848" s="118">
        <f t="shared" si="28"/>
        <v>47.145000000000003</v>
      </c>
      <c r="I848" s="118">
        <f t="shared" si="27"/>
        <v>424.30500000000001</v>
      </c>
    </row>
    <row r="849" spans="2:9" x14ac:dyDescent="0.25">
      <c r="B849" s="98"/>
      <c r="C849" s="71"/>
      <c r="D849" s="102" t="s">
        <v>1610</v>
      </c>
      <c r="E849" s="103" t="s">
        <v>1611</v>
      </c>
      <c r="F849" s="4">
        <v>471.45</v>
      </c>
      <c r="G849" s="117">
        <v>0.1</v>
      </c>
      <c r="H849" s="118">
        <f t="shared" si="28"/>
        <v>47.145000000000003</v>
      </c>
      <c r="I849" s="118">
        <f t="shared" si="27"/>
        <v>424.30500000000001</v>
      </c>
    </row>
    <row r="850" spans="2:9" x14ac:dyDescent="0.25">
      <c r="B850" s="98"/>
      <c r="C850" s="71"/>
      <c r="D850" s="102" t="s">
        <v>1612</v>
      </c>
      <c r="E850" s="103" t="s">
        <v>1613</v>
      </c>
      <c r="F850" s="4">
        <v>481.95</v>
      </c>
      <c r="G850" s="117">
        <v>0.1</v>
      </c>
      <c r="H850" s="118">
        <f t="shared" si="28"/>
        <v>48.195</v>
      </c>
      <c r="I850" s="118">
        <f t="shared" si="27"/>
        <v>433.755</v>
      </c>
    </row>
    <row r="851" spans="2:9" x14ac:dyDescent="0.25">
      <c r="B851" s="98"/>
      <c r="C851" s="71"/>
      <c r="D851" s="102" t="s">
        <v>1614</v>
      </c>
      <c r="E851" s="103" t="s">
        <v>1615</v>
      </c>
      <c r="F851" s="4">
        <v>555.45000000000005</v>
      </c>
      <c r="G851" s="117">
        <v>0.1</v>
      </c>
      <c r="H851" s="118">
        <f t="shared" si="28"/>
        <v>55.545000000000009</v>
      </c>
      <c r="I851" s="118">
        <f t="shared" si="27"/>
        <v>499.90500000000003</v>
      </c>
    </row>
    <row r="852" spans="2:9" x14ac:dyDescent="0.25">
      <c r="B852" s="98"/>
      <c r="C852" s="71"/>
      <c r="D852" s="102" t="s">
        <v>1616</v>
      </c>
      <c r="E852" s="103" t="s">
        <v>1617</v>
      </c>
      <c r="F852" s="4">
        <v>555.45000000000005</v>
      </c>
      <c r="G852" s="117">
        <v>0.1</v>
      </c>
      <c r="H852" s="118">
        <f t="shared" si="28"/>
        <v>55.545000000000009</v>
      </c>
      <c r="I852" s="118">
        <f t="shared" si="27"/>
        <v>499.90500000000003</v>
      </c>
    </row>
    <row r="853" spans="2:9" x14ac:dyDescent="0.25">
      <c r="B853" s="98"/>
      <c r="C853" s="71"/>
      <c r="D853" s="102" t="s">
        <v>1618</v>
      </c>
      <c r="E853" s="103" t="s">
        <v>1619</v>
      </c>
      <c r="F853" s="4">
        <v>481.95</v>
      </c>
      <c r="G853" s="117">
        <v>0.1</v>
      </c>
      <c r="H853" s="118">
        <f t="shared" si="28"/>
        <v>48.195</v>
      </c>
      <c r="I853" s="118">
        <f t="shared" si="27"/>
        <v>433.755</v>
      </c>
    </row>
    <row r="854" spans="2:9" x14ac:dyDescent="0.25">
      <c r="B854" s="98"/>
      <c r="C854" s="71"/>
      <c r="D854" s="102" t="s">
        <v>1620</v>
      </c>
      <c r="E854" s="103" t="s">
        <v>1621</v>
      </c>
      <c r="F854" s="4">
        <v>529</v>
      </c>
      <c r="G854" s="117">
        <v>0.1</v>
      </c>
      <c r="H854" s="118">
        <f t="shared" si="28"/>
        <v>52.900000000000006</v>
      </c>
      <c r="I854" s="118">
        <f t="shared" si="27"/>
        <v>476.1</v>
      </c>
    </row>
    <row r="855" spans="2:9" x14ac:dyDescent="0.25">
      <c r="B855" s="98"/>
      <c r="C855" s="71"/>
      <c r="D855" s="102" t="s">
        <v>1622</v>
      </c>
      <c r="E855" s="103" t="s">
        <v>1623</v>
      </c>
      <c r="F855" s="4">
        <v>529</v>
      </c>
      <c r="G855" s="117">
        <v>0.1</v>
      </c>
      <c r="H855" s="118">
        <f t="shared" si="28"/>
        <v>52.900000000000006</v>
      </c>
      <c r="I855" s="118">
        <f t="shared" si="27"/>
        <v>476.1</v>
      </c>
    </row>
    <row r="856" spans="2:9" x14ac:dyDescent="0.25">
      <c r="B856" s="98"/>
      <c r="C856" s="71"/>
      <c r="D856" s="102" t="s">
        <v>1624</v>
      </c>
      <c r="E856" s="103" t="s">
        <v>1625</v>
      </c>
      <c r="F856" s="4">
        <v>481.95</v>
      </c>
      <c r="G856" s="117">
        <v>0.1</v>
      </c>
      <c r="H856" s="118">
        <f t="shared" si="28"/>
        <v>48.195</v>
      </c>
      <c r="I856" s="118">
        <f t="shared" si="27"/>
        <v>433.755</v>
      </c>
    </row>
    <row r="857" spans="2:9" x14ac:dyDescent="0.25">
      <c r="B857" s="98"/>
      <c r="C857" s="71"/>
      <c r="D857" s="102" t="s">
        <v>1626</v>
      </c>
      <c r="E857" s="103" t="s">
        <v>1627</v>
      </c>
      <c r="F857" s="4">
        <v>481.95</v>
      </c>
      <c r="G857" s="117">
        <v>0.1</v>
      </c>
      <c r="H857" s="118">
        <f t="shared" si="28"/>
        <v>48.195</v>
      </c>
      <c r="I857" s="118">
        <f t="shared" ref="I857:I920" si="29">F857-H857</f>
        <v>433.755</v>
      </c>
    </row>
    <row r="858" spans="2:9" x14ac:dyDescent="0.25">
      <c r="B858" s="98"/>
      <c r="C858" s="71"/>
      <c r="D858" s="102" t="s">
        <v>1628</v>
      </c>
      <c r="E858" s="103" t="s">
        <v>1629</v>
      </c>
      <c r="F858" s="4">
        <v>534.45000000000005</v>
      </c>
      <c r="G858" s="117">
        <v>0.1</v>
      </c>
      <c r="H858" s="118">
        <f t="shared" si="28"/>
        <v>53.445000000000007</v>
      </c>
      <c r="I858" s="118">
        <f t="shared" si="29"/>
        <v>481.00500000000005</v>
      </c>
    </row>
    <row r="859" spans="2:9" x14ac:dyDescent="0.25">
      <c r="B859" s="98"/>
      <c r="C859" s="71"/>
      <c r="D859" s="102" t="s">
        <v>1630</v>
      </c>
      <c r="E859" s="103" t="s">
        <v>1631</v>
      </c>
      <c r="F859" s="4">
        <v>534.45000000000005</v>
      </c>
      <c r="G859" s="117">
        <v>0.1</v>
      </c>
      <c r="H859" s="118">
        <f t="shared" si="28"/>
        <v>53.445000000000007</v>
      </c>
      <c r="I859" s="118">
        <f t="shared" si="29"/>
        <v>481.00500000000005</v>
      </c>
    </row>
    <row r="860" spans="2:9" x14ac:dyDescent="0.25">
      <c r="B860" s="98"/>
      <c r="C860" s="71"/>
      <c r="D860" s="102" t="s">
        <v>1632</v>
      </c>
      <c r="E860" s="103" t="s">
        <v>1633</v>
      </c>
      <c r="F860" s="4">
        <v>534.45000000000005</v>
      </c>
      <c r="G860" s="117">
        <v>0.1</v>
      </c>
      <c r="H860" s="118">
        <f t="shared" si="28"/>
        <v>53.445000000000007</v>
      </c>
      <c r="I860" s="118">
        <f t="shared" si="29"/>
        <v>481.00500000000005</v>
      </c>
    </row>
    <row r="861" spans="2:9" x14ac:dyDescent="0.25">
      <c r="B861" s="98"/>
      <c r="C861" s="71"/>
      <c r="D861" s="102" t="s">
        <v>1634</v>
      </c>
      <c r="E861" s="103" t="s">
        <v>1635</v>
      </c>
      <c r="F861" s="4">
        <v>534.45000000000005</v>
      </c>
      <c r="G861" s="117">
        <v>0.1</v>
      </c>
      <c r="H861" s="118">
        <f t="shared" si="28"/>
        <v>53.445000000000007</v>
      </c>
      <c r="I861" s="118">
        <f t="shared" si="29"/>
        <v>481.00500000000005</v>
      </c>
    </row>
    <row r="862" spans="2:9" x14ac:dyDescent="0.25">
      <c r="B862" s="98"/>
      <c r="C862" s="71"/>
      <c r="D862" s="102" t="s">
        <v>1636</v>
      </c>
      <c r="E862" s="103" t="s">
        <v>1637</v>
      </c>
      <c r="F862" s="4">
        <v>627.9</v>
      </c>
      <c r="G862" s="117">
        <v>0.1</v>
      </c>
      <c r="H862" s="118">
        <f t="shared" si="28"/>
        <v>62.79</v>
      </c>
      <c r="I862" s="118">
        <f t="shared" si="29"/>
        <v>565.11</v>
      </c>
    </row>
    <row r="863" spans="2:9" x14ac:dyDescent="0.25">
      <c r="B863" s="98"/>
      <c r="C863" s="71"/>
      <c r="D863" s="102" t="s">
        <v>1638</v>
      </c>
      <c r="E863" s="103" t="s">
        <v>1639</v>
      </c>
      <c r="F863" s="4">
        <v>627.9</v>
      </c>
      <c r="G863" s="117">
        <v>0.1</v>
      </c>
      <c r="H863" s="118">
        <f t="shared" si="28"/>
        <v>62.79</v>
      </c>
      <c r="I863" s="118">
        <f t="shared" si="29"/>
        <v>565.11</v>
      </c>
    </row>
    <row r="864" spans="2:9" x14ac:dyDescent="0.25">
      <c r="B864" s="98"/>
      <c r="C864" s="71"/>
      <c r="D864" s="102" t="s">
        <v>1640</v>
      </c>
      <c r="E864" s="103" t="s">
        <v>1641</v>
      </c>
      <c r="F864" s="4">
        <v>576.45000000000005</v>
      </c>
      <c r="G864" s="117">
        <v>0.1</v>
      </c>
      <c r="H864" s="118">
        <f t="shared" si="28"/>
        <v>57.64500000000001</v>
      </c>
      <c r="I864" s="118">
        <f t="shared" si="29"/>
        <v>518.80500000000006</v>
      </c>
    </row>
    <row r="865" spans="2:9" x14ac:dyDescent="0.25">
      <c r="B865" s="98"/>
      <c r="C865" s="71"/>
      <c r="D865" s="102" t="s">
        <v>1642</v>
      </c>
      <c r="E865" s="103" t="s">
        <v>1643</v>
      </c>
      <c r="F865" s="4">
        <v>670.95</v>
      </c>
      <c r="G865" s="117">
        <v>0.1</v>
      </c>
      <c r="H865" s="118">
        <f t="shared" si="28"/>
        <v>67.095000000000013</v>
      </c>
      <c r="I865" s="118">
        <f t="shared" si="29"/>
        <v>603.85500000000002</v>
      </c>
    </row>
    <row r="866" spans="2:9" x14ac:dyDescent="0.25">
      <c r="B866" s="98"/>
      <c r="C866" s="71"/>
      <c r="D866" s="102" t="s">
        <v>1644</v>
      </c>
      <c r="E866" s="103" t="s">
        <v>1645</v>
      </c>
      <c r="F866" s="4">
        <v>670.95</v>
      </c>
      <c r="G866" s="117">
        <v>0.1</v>
      </c>
      <c r="H866" s="118">
        <f t="shared" si="28"/>
        <v>67.095000000000013</v>
      </c>
      <c r="I866" s="118">
        <f t="shared" si="29"/>
        <v>603.85500000000002</v>
      </c>
    </row>
    <row r="867" spans="2:9" x14ac:dyDescent="0.25">
      <c r="B867" s="98"/>
      <c r="C867" s="71"/>
      <c r="D867" s="102" t="s">
        <v>1646</v>
      </c>
      <c r="E867" s="103" t="s">
        <v>1647</v>
      </c>
      <c r="F867" s="4">
        <v>576.45000000000005</v>
      </c>
      <c r="G867" s="117">
        <v>0.1</v>
      </c>
      <c r="H867" s="118">
        <f t="shared" si="28"/>
        <v>57.64500000000001</v>
      </c>
      <c r="I867" s="118">
        <f t="shared" si="29"/>
        <v>518.80500000000006</v>
      </c>
    </row>
    <row r="868" spans="2:9" x14ac:dyDescent="0.25">
      <c r="B868" s="98"/>
      <c r="C868" s="71"/>
      <c r="D868" s="102" t="s">
        <v>1648</v>
      </c>
      <c r="E868" s="103" t="s">
        <v>1649</v>
      </c>
      <c r="F868" s="4">
        <v>670.95</v>
      </c>
      <c r="G868" s="117">
        <v>0.1</v>
      </c>
      <c r="H868" s="118">
        <f t="shared" si="28"/>
        <v>67.095000000000013</v>
      </c>
      <c r="I868" s="118">
        <f t="shared" si="29"/>
        <v>603.85500000000002</v>
      </c>
    </row>
    <row r="869" spans="2:9" x14ac:dyDescent="0.25">
      <c r="B869" s="98"/>
      <c r="C869" s="71"/>
      <c r="D869" s="102" t="s">
        <v>1650</v>
      </c>
      <c r="E869" s="103" t="s">
        <v>1651</v>
      </c>
      <c r="F869" s="4">
        <v>670.95</v>
      </c>
      <c r="G869" s="117">
        <v>0.1</v>
      </c>
      <c r="H869" s="118">
        <f t="shared" si="28"/>
        <v>67.095000000000013</v>
      </c>
      <c r="I869" s="118">
        <f t="shared" si="29"/>
        <v>603.85500000000002</v>
      </c>
    </row>
    <row r="870" spans="2:9" x14ac:dyDescent="0.25">
      <c r="B870" s="98"/>
      <c r="C870" s="71"/>
      <c r="D870" s="102" t="s">
        <v>1652</v>
      </c>
      <c r="E870" s="103" t="s">
        <v>1653</v>
      </c>
      <c r="F870" s="4">
        <v>576.45000000000005</v>
      </c>
      <c r="G870" s="117">
        <v>0.1</v>
      </c>
      <c r="H870" s="118">
        <f t="shared" si="28"/>
        <v>57.64500000000001</v>
      </c>
      <c r="I870" s="118">
        <f t="shared" si="29"/>
        <v>518.80500000000006</v>
      </c>
    </row>
    <row r="871" spans="2:9" x14ac:dyDescent="0.25">
      <c r="B871" s="98"/>
      <c r="C871" s="71"/>
      <c r="D871" s="102" t="s">
        <v>1654</v>
      </c>
      <c r="E871" s="103" t="s">
        <v>1655</v>
      </c>
      <c r="F871" s="4">
        <v>576.45000000000005</v>
      </c>
      <c r="G871" s="117">
        <v>0.1</v>
      </c>
      <c r="H871" s="118">
        <f t="shared" si="28"/>
        <v>57.64500000000001</v>
      </c>
      <c r="I871" s="118">
        <f t="shared" si="29"/>
        <v>518.80500000000006</v>
      </c>
    </row>
    <row r="872" spans="2:9" x14ac:dyDescent="0.25">
      <c r="B872" s="98"/>
      <c r="C872" s="71"/>
      <c r="D872" s="102" t="s">
        <v>1656</v>
      </c>
      <c r="E872" s="103" t="s">
        <v>1657</v>
      </c>
      <c r="F872" s="4">
        <v>618.45000000000005</v>
      </c>
      <c r="G872" s="117">
        <v>0.1</v>
      </c>
      <c r="H872" s="118">
        <f t="shared" si="28"/>
        <v>61.845000000000006</v>
      </c>
      <c r="I872" s="118">
        <f t="shared" si="29"/>
        <v>556.60500000000002</v>
      </c>
    </row>
    <row r="873" spans="2:9" x14ac:dyDescent="0.25">
      <c r="B873" s="98"/>
      <c r="C873" s="71"/>
      <c r="D873" s="102" t="s">
        <v>1658</v>
      </c>
      <c r="E873" s="103" t="s">
        <v>1659</v>
      </c>
      <c r="F873" s="4">
        <v>733.95</v>
      </c>
      <c r="G873" s="117">
        <v>0.1</v>
      </c>
      <c r="H873" s="118">
        <f t="shared" si="28"/>
        <v>73.39500000000001</v>
      </c>
      <c r="I873" s="118">
        <f t="shared" si="29"/>
        <v>660.55500000000006</v>
      </c>
    </row>
    <row r="874" spans="2:9" x14ac:dyDescent="0.25">
      <c r="B874" s="98"/>
      <c r="C874" s="71"/>
      <c r="D874" s="102" t="s">
        <v>1660</v>
      </c>
      <c r="E874" s="103" t="s">
        <v>1661</v>
      </c>
      <c r="F874" s="4">
        <v>733.95</v>
      </c>
      <c r="G874" s="117">
        <v>0.1</v>
      </c>
      <c r="H874" s="118">
        <f t="shared" si="28"/>
        <v>73.39500000000001</v>
      </c>
      <c r="I874" s="118">
        <f t="shared" si="29"/>
        <v>660.55500000000006</v>
      </c>
    </row>
    <row r="875" spans="2:9" x14ac:dyDescent="0.25">
      <c r="B875" s="98"/>
      <c r="C875" s="71"/>
      <c r="D875" s="102" t="s">
        <v>1662</v>
      </c>
      <c r="E875" s="103" t="s">
        <v>1663</v>
      </c>
      <c r="F875" s="4">
        <v>618.45000000000005</v>
      </c>
      <c r="G875" s="117">
        <v>0.1</v>
      </c>
      <c r="H875" s="118">
        <f t="shared" si="28"/>
        <v>61.845000000000006</v>
      </c>
      <c r="I875" s="118">
        <f t="shared" si="29"/>
        <v>556.60500000000002</v>
      </c>
    </row>
    <row r="876" spans="2:9" x14ac:dyDescent="0.25">
      <c r="B876" s="98"/>
      <c r="C876" s="71"/>
      <c r="D876" s="102" t="s">
        <v>1664</v>
      </c>
      <c r="E876" s="103" t="s">
        <v>1665</v>
      </c>
      <c r="F876" s="4">
        <v>733.95</v>
      </c>
      <c r="G876" s="117">
        <v>0.1</v>
      </c>
      <c r="H876" s="118">
        <f t="shared" si="28"/>
        <v>73.39500000000001</v>
      </c>
      <c r="I876" s="118">
        <f t="shared" si="29"/>
        <v>660.55500000000006</v>
      </c>
    </row>
    <row r="877" spans="2:9" x14ac:dyDescent="0.25">
      <c r="B877" s="98"/>
      <c r="C877" s="71"/>
      <c r="D877" s="102" t="s">
        <v>1666</v>
      </c>
      <c r="E877" s="103" t="s">
        <v>1667</v>
      </c>
      <c r="F877" s="4">
        <v>733.95</v>
      </c>
      <c r="G877" s="117">
        <v>0.1</v>
      </c>
      <c r="H877" s="118">
        <f t="shared" si="28"/>
        <v>73.39500000000001</v>
      </c>
      <c r="I877" s="118">
        <f t="shared" si="29"/>
        <v>660.55500000000006</v>
      </c>
    </row>
    <row r="878" spans="2:9" x14ac:dyDescent="0.25">
      <c r="B878" s="98"/>
      <c r="C878" s="71"/>
      <c r="D878" s="102" t="s">
        <v>1668</v>
      </c>
      <c r="E878" s="103" t="s">
        <v>1669</v>
      </c>
      <c r="F878" s="4">
        <v>618.45000000000005</v>
      </c>
      <c r="G878" s="117">
        <v>0.1</v>
      </c>
      <c r="H878" s="118">
        <f t="shared" si="28"/>
        <v>61.845000000000006</v>
      </c>
      <c r="I878" s="118">
        <f t="shared" si="29"/>
        <v>556.60500000000002</v>
      </c>
    </row>
    <row r="879" spans="2:9" x14ac:dyDescent="0.25">
      <c r="B879" s="98"/>
      <c r="C879" s="71"/>
      <c r="D879" s="102" t="s">
        <v>1670</v>
      </c>
      <c r="E879" s="103" t="s">
        <v>1671</v>
      </c>
      <c r="F879" s="4">
        <v>618.45000000000005</v>
      </c>
      <c r="G879" s="117">
        <v>0.1</v>
      </c>
      <c r="H879" s="118">
        <f t="shared" si="28"/>
        <v>61.845000000000006</v>
      </c>
      <c r="I879" s="118">
        <f t="shared" si="29"/>
        <v>556.60500000000002</v>
      </c>
    </row>
    <row r="880" spans="2:9" x14ac:dyDescent="0.25">
      <c r="B880" s="98"/>
      <c r="C880" s="71" t="s">
        <v>1672</v>
      </c>
      <c r="D880" s="102" t="s">
        <v>1673</v>
      </c>
      <c r="E880" s="103" t="s">
        <v>1674</v>
      </c>
      <c r="F880" s="4">
        <v>479</v>
      </c>
      <c r="G880" s="117">
        <v>0.1</v>
      </c>
      <c r="H880" s="118">
        <f t="shared" ref="H880:H943" si="30">F880*G880</f>
        <v>47.900000000000006</v>
      </c>
      <c r="I880" s="118">
        <f t="shared" si="29"/>
        <v>431.1</v>
      </c>
    </row>
    <row r="881" spans="2:9" x14ac:dyDescent="0.25">
      <c r="B881" s="98"/>
      <c r="C881" s="71"/>
      <c r="D881" s="102" t="s">
        <v>1675</v>
      </c>
      <c r="E881" s="103" t="s">
        <v>1676</v>
      </c>
      <c r="F881" s="4">
        <v>586.95000000000005</v>
      </c>
      <c r="G881" s="117">
        <v>0.1</v>
      </c>
      <c r="H881" s="118">
        <f t="shared" si="30"/>
        <v>58.695000000000007</v>
      </c>
      <c r="I881" s="118">
        <f t="shared" si="29"/>
        <v>528.255</v>
      </c>
    </row>
    <row r="882" spans="2:9" x14ac:dyDescent="0.25">
      <c r="B882" s="98"/>
      <c r="C882" s="71"/>
      <c r="D882" s="102" t="s">
        <v>1677</v>
      </c>
      <c r="E882" s="103" t="s">
        <v>1678</v>
      </c>
      <c r="F882" s="4">
        <v>681.45</v>
      </c>
      <c r="G882" s="117">
        <v>0.1</v>
      </c>
      <c r="H882" s="118">
        <f t="shared" si="30"/>
        <v>68.14500000000001</v>
      </c>
      <c r="I882" s="118">
        <f t="shared" si="29"/>
        <v>613.30500000000006</v>
      </c>
    </row>
    <row r="883" spans="2:9" x14ac:dyDescent="0.25">
      <c r="B883" s="98"/>
      <c r="C883" s="71"/>
      <c r="D883" s="102" t="s">
        <v>1679</v>
      </c>
      <c r="E883" s="103" t="s">
        <v>1680</v>
      </c>
      <c r="F883" s="4">
        <v>849.45</v>
      </c>
      <c r="G883" s="117">
        <v>0.1</v>
      </c>
      <c r="H883" s="118">
        <f t="shared" si="30"/>
        <v>84.945000000000007</v>
      </c>
      <c r="I883" s="118">
        <f t="shared" si="29"/>
        <v>764.505</v>
      </c>
    </row>
    <row r="884" spans="2:9" x14ac:dyDescent="0.25">
      <c r="B884" s="98"/>
      <c r="C884" s="71"/>
      <c r="D884" s="102" t="s">
        <v>1681</v>
      </c>
      <c r="E884" s="103" t="s">
        <v>1682</v>
      </c>
      <c r="F884" s="4">
        <v>723.45</v>
      </c>
      <c r="G884" s="117">
        <v>0.1</v>
      </c>
      <c r="H884" s="118">
        <f t="shared" si="30"/>
        <v>72.345000000000013</v>
      </c>
      <c r="I884" s="118">
        <f t="shared" si="29"/>
        <v>651.10500000000002</v>
      </c>
    </row>
    <row r="885" spans="2:9" x14ac:dyDescent="0.25">
      <c r="B885" s="98"/>
      <c r="C885" s="71"/>
      <c r="D885" s="102" t="s">
        <v>1683</v>
      </c>
      <c r="E885" s="103" t="s">
        <v>1684</v>
      </c>
      <c r="F885" s="4">
        <v>912.45</v>
      </c>
      <c r="G885" s="117">
        <v>0.1</v>
      </c>
      <c r="H885" s="118">
        <f t="shared" si="30"/>
        <v>91.245000000000005</v>
      </c>
      <c r="I885" s="118">
        <f t="shared" si="29"/>
        <v>821.20500000000004</v>
      </c>
    </row>
    <row r="886" spans="2:9" x14ac:dyDescent="0.25">
      <c r="B886" s="98"/>
      <c r="C886" s="71"/>
      <c r="D886" s="102" t="s">
        <v>1685</v>
      </c>
      <c r="E886" s="103" t="s">
        <v>1686</v>
      </c>
      <c r="F886" s="4">
        <v>765.45</v>
      </c>
      <c r="G886" s="117">
        <v>0.1</v>
      </c>
      <c r="H886" s="118">
        <f t="shared" si="30"/>
        <v>76.545000000000002</v>
      </c>
      <c r="I886" s="118">
        <f t="shared" si="29"/>
        <v>688.90500000000009</v>
      </c>
    </row>
    <row r="887" spans="2:9" x14ac:dyDescent="0.25">
      <c r="B887" s="98"/>
      <c r="C887" s="71"/>
      <c r="D887" s="102" t="s">
        <v>1687</v>
      </c>
      <c r="E887" s="103" t="s">
        <v>1688</v>
      </c>
      <c r="F887" s="4">
        <v>975.45</v>
      </c>
      <c r="G887" s="117">
        <v>0.1</v>
      </c>
      <c r="H887" s="118">
        <f t="shared" si="30"/>
        <v>97.545000000000016</v>
      </c>
      <c r="I887" s="118">
        <f t="shared" si="29"/>
        <v>877.90499999999997</v>
      </c>
    </row>
    <row r="888" spans="2:9" x14ac:dyDescent="0.25">
      <c r="B888" s="98"/>
      <c r="C888" s="71" t="s">
        <v>1689</v>
      </c>
      <c r="D888" s="102" t="s">
        <v>1690</v>
      </c>
      <c r="E888" s="103" t="s">
        <v>1691</v>
      </c>
      <c r="F888" s="4">
        <v>2098.9499999999998</v>
      </c>
      <c r="G888" s="117">
        <v>0.1</v>
      </c>
      <c r="H888" s="118">
        <f t="shared" si="30"/>
        <v>209.89499999999998</v>
      </c>
      <c r="I888" s="118">
        <f t="shared" si="29"/>
        <v>1889.0549999999998</v>
      </c>
    </row>
    <row r="889" spans="2:9" x14ac:dyDescent="0.25">
      <c r="B889" s="33"/>
      <c r="C889" s="71"/>
      <c r="D889" s="93" t="s">
        <v>1692</v>
      </c>
      <c r="E889" s="84" t="s">
        <v>1693</v>
      </c>
      <c r="F889" s="4">
        <v>2256.4499999999998</v>
      </c>
      <c r="G889" s="117">
        <v>0.1</v>
      </c>
      <c r="H889" s="118">
        <f t="shared" si="30"/>
        <v>225.64499999999998</v>
      </c>
      <c r="I889" s="118">
        <f t="shared" si="29"/>
        <v>2030.8049999999998</v>
      </c>
    </row>
    <row r="890" spans="2:9" x14ac:dyDescent="0.25">
      <c r="B890" s="98"/>
      <c r="C890" s="71"/>
      <c r="D890" s="93" t="s">
        <v>1694</v>
      </c>
      <c r="E890" s="84" t="s">
        <v>1695</v>
      </c>
      <c r="F890" s="4">
        <v>2308.9499999999998</v>
      </c>
      <c r="G890" s="117">
        <v>0.1</v>
      </c>
      <c r="H890" s="118">
        <f t="shared" si="30"/>
        <v>230.89499999999998</v>
      </c>
      <c r="I890" s="118">
        <f t="shared" si="29"/>
        <v>2078.0549999999998</v>
      </c>
    </row>
    <row r="891" spans="2:9" x14ac:dyDescent="0.25">
      <c r="B891" s="98"/>
      <c r="C891" s="71"/>
      <c r="D891" s="93" t="s">
        <v>1696</v>
      </c>
      <c r="E891" s="84" t="s">
        <v>1697</v>
      </c>
      <c r="F891" s="4">
        <v>2413.9499999999998</v>
      </c>
      <c r="G891" s="117">
        <v>0.1</v>
      </c>
      <c r="H891" s="118">
        <f t="shared" si="30"/>
        <v>241.39499999999998</v>
      </c>
      <c r="I891" s="118">
        <f t="shared" si="29"/>
        <v>2172.5549999999998</v>
      </c>
    </row>
    <row r="892" spans="2:9" x14ac:dyDescent="0.25">
      <c r="B892" s="98"/>
      <c r="C892" s="71"/>
      <c r="D892" s="93" t="s">
        <v>1698</v>
      </c>
      <c r="E892" s="84" t="s">
        <v>1699</v>
      </c>
      <c r="F892" s="4">
        <v>2518.9499999999998</v>
      </c>
      <c r="G892" s="117">
        <v>0.1</v>
      </c>
      <c r="H892" s="118">
        <f t="shared" si="30"/>
        <v>251.89499999999998</v>
      </c>
      <c r="I892" s="118">
        <f t="shared" si="29"/>
        <v>2267.0549999999998</v>
      </c>
    </row>
    <row r="893" spans="2:9" x14ac:dyDescent="0.25">
      <c r="B893" s="98"/>
      <c r="C893" s="71"/>
      <c r="D893" s="93" t="s">
        <v>1700</v>
      </c>
      <c r="E893" s="84" t="s">
        <v>1701</v>
      </c>
      <c r="F893" s="4">
        <v>2623.95</v>
      </c>
      <c r="G893" s="117">
        <v>0.1</v>
      </c>
      <c r="H893" s="118">
        <f t="shared" si="30"/>
        <v>262.39499999999998</v>
      </c>
      <c r="I893" s="118">
        <f t="shared" si="29"/>
        <v>2361.5549999999998</v>
      </c>
    </row>
    <row r="894" spans="2:9" x14ac:dyDescent="0.25">
      <c r="B894" s="98"/>
      <c r="C894" s="71" t="s">
        <v>1702</v>
      </c>
      <c r="D894" s="93" t="s">
        <v>1703</v>
      </c>
      <c r="E894" s="84" t="s">
        <v>1704</v>
      </c>
      <c r="F894" s="4">
        <v>1363.95</v>
      </c>
      <c r="G894" s="117">
        <v>0.1</v>
      </c>
      <c r="H894" s="118">
        <f t="shared" si="30"/>
        <v>136.39500000000001</v>
      </c>
      <c r="I894" s="118">
        <f t="shared" si="29"/>
        <v>1227.5550000000001</v>
      </c>
    </row>
    <row r="895" spans="2:9" x14ac:dyDescent="0.25">
      <c r="B895" s="98"/>
      <c r="C895" s="71" t="s">
        <v>1705</v>
      </c>
      <c r="D895" s="93" t="s">
        <v>1706</v>
      </c>
      <c r="E895" s="84" t="s">
        <v>1707</v>
      </c>
      <c r="F895" s="4">
        <v>366.45</v>
      </c>
      <c r="G895" s="117">
        <v>0.1</v>
      </c>
      <c r="H895" s="118">
        <f t="shared" si="30"/>
        <v>36.645000000000003</v>
      </c>
      <c r="I895" s="118">
        <f t="shared" si="29"/>
        <v>329.80500000000001</v>
      </c>
    </row>
    <row r="896" spans="2:9" x14ac:dyDescent="0.25">
      <c r="B896" s="98"/>
      <c r="C896" s="71"/>
      <c r="D896" s="93" t="s">
        <v>1708</v>
      </c>
      <c r="E896" s="84" t="s">
        <v>1709</v>
      </c>
      <c r="F896" s="4">
        <v>408.45</v>
      </c>
      <c r="G896" s="117">
        <v>0.1</v>
      </c>
      <c r="H896" s="118">
        <f t="shared" si="30"/>
        <v>40.844999999999999</v>
      </c>
      <c r="I896" s="118">
        <f t="shared" si="29"/>
        <v>367.60500000000002</v>
      </c>
    </row>
    <row r="897" spans="2:9" x14ac:dyDescent="0.25">
      <c r="B897" s="33"/>
      <c r="C897" s="71"/>
      <c r="D897" s="93" t="s">
        <v>1710</v>
      </c>
      <c r="E897" s="84" t="s">
        <v>1711</v>
      </c>
      <c r="F897" s="4">
        <v>418.95</v>
      </c>
      <c r="G897" s="117">
        <v>0.1</v>
      </c>
      <c r="H897" s="118">
        <f t="shared" si="30"/>
        <v>41.895000000000003</v>
      </c>
      <c r="I897" s="118">
        <f t="shared" si="29"/>
        <v>377.05500000000001</v>
      </c>
    </row>
    <row r="898" spans="2:9" x14ac:dyDescent="0.25">
      <c r="B898" s="98"/>
      <c r="C898" s="71"/>
      <c r="D898" s="93" t="s">
        <v>1712</v>
      </c>
      <c r="E898" s="84" t="s">
        <v>1713</v>
      </c>
      <c r="F898" s="4">
        <v>387.45</v>
      </c>
      <c r="G898" s="117">
        <v>0.1</v>
      </c>
      <c r="H898" s="118">
        <f t="shared" si="30"/>
        <v>38.745000000000005</v>
      </c>
      <c r="I898" s="118">
        <f t="shared" si="29"/>
        <v>348.70499999999998</v>
      </c>
    </row>
    <row r="899" spans="2:9" x14ac:dyDescent="0.25">
      <c r="B899" s="98"/>
      <c r="C899" s="71"/>
      <c r="D899" s="93" t="s">
        <v>1714</v>
      </c>
      <c r="E899" s="84" t="s">
        <v>1715</v>
      </c>
      <c r="F899" s="4">
        <v>439.95</v>
      </c>
      <c r="G899" s="117">
        <v>0.1</v>
      </c>
      <c r="H899" s="118">
        <f t="shared" si="30"/>
        <v>43.995000000000005</v>
      </c>
      <c r="I899" s="118">
        <f t="shared" si="29"/>
        <v>395.95499999999998</v>
      </c>
    </row>
    <row r="900" spans="2:9" x14ac:dyDescent="0.25">
      <c r="B900" s="98"/>
      <c r="C900" s="71"/>
      <c r="D900" s="93" t="s">
        <v>1716</v>
      </c>
      <c r="E900" s="84" t="s">
        <v>1717</v>
      </c>
      <c r="F900" s="4">
        <v>450.45</v>
      </c>
      <c r="G900" s="117">
        <v>0.1</v>
      </c>
      <c r="H900" s="118">
        <f t="shared" si="30"/>
        <v>45.045000000000002</v>
      </c>
      <c r="I900" s="118">
        <f t="shared" si="29"/>
        <v>405.40499999999997</v>
      </c>
    </row>
    <row r="901" spans="2:9" x14ac:dyDescent="0.25">
      <c r="B901" s="98"/>
      <c r="C901" s="71" t="s">
        <v>1718</v>
      </c>
      <c r="D901" s="93" t="s">
        <v>1719</v>
      </c>
      <c r="E901" s="84" t="s">
        <v>1720</v>
      </c>
      <c r="F901" s="4">
        <v>135.44999999999999</v>
      </c>
      <c r="G901" s="117">
        <v>0.1</v>
      </c>
      <c r="H901" s="118">
        <f t="shared" si="30"/>
        <v>13.545</v>
      </c>
      <c r="I901" s="118">
        <f t="shared" si="29"/>
        <v>121.90499999999999</v>
      </c>
    </row>
    <row r="902" spans="2:9" x14ac:dyDescent="0.25">
      <c r="B902" s="98"/>
      <c r="C902" s="71"/>
      <c r="D902" s="93" t="s">
        <v>1721</v>
      </c>
      <c r="E902" s="84" t="s">
        <v>1722</v>
      </c>
      <c r="F902" s="4">
        <v>135.44999999999999</v>
      </c>
      <c r="G902" s="117">
        <v>0.1</v>
      </c>
      <c r="H902" s="118">
        <f t="shared" si="30"/>
        <v>13.545</v>
      </c>
      <c r="I902" s="118">
        <f t="shared" si="29"/>
        <v>121.90499999999999</v>
      </c>
    </row>
    <row r="903" spans="2:9" x14ac:dyDescent="0.25">
      <c r="B903" s="33"/>
      <c r="C903" s="71"/>
      <c r="D903" s="93" t="s">
        <v>1723</v>
      </c>
      <c r="E903" s="84" t="s">
        <v>1724</v>
      </c>
      <c r="F903" s="4">
        <v>156.44999999999999</v>
      </c>
      <c r="G903" s="117">
        <v>0.1</v>
      </c>
      <c r="H903" s="118">
        <f t="shared" si="30"/>
        <v>15.645</v>
      </c>
      <c r="I903" s="118">
        <f t="shared" si="29"/>
        <v>140.80499999999998</v>
      </c>
    </row>
    <row r="904" spans="2:9" x14ac:dyDescent="0.25">
      <c r="B904" s="33"/>
      <c r="C904" s="71" t="s">
        <v>1725</v>
      </c>
      <c r="D904" s="102" t="s">
        <v>1726</v>
      </c>
      <c r="E904" s="103" t="s">
        <v>1727</v>
      </c>
      <c r="F904" s="4">
        <v>366.45</v>
      </c>
      <c r="G904" s="117">
        <v>0.1</v>
      </c>
      <c r="H904" s="118">
        <f t="shared" si="30"/>
        <v>36.645000000000003</v>
      </c>
      <c r="I904" s="118">
        <f t="shared" si="29"/>
        <v>329.80500000000001</v>
      </c>
    </row>
    <row r="905" spans="2:9" x14ac:dyDescent="0.25">
      <c r="B905" s="98"/>
      <c r="C905" s="71"/>
      <c r="D905" s="93" t="s">
        <v>1728</v>
      </c>
      <c r="E905" s="84" t="s">
        <v>1729</v>
      </c>
      <c r="F905" s="4">
        <v>408.45</v>
      </c>
      <c r="G905" s="117">
        <v>0.1</v>
      </c>
      <c r="H905" s="118">
        <f t="shared" si="30"/>
        <v>40.844999999999999</v>
      </c>
      <c r="I905" s="118">
        <f t="shared" si="29"/>
        <v>367.60500000000002</v>
      </c>
    </row>
    <row r="906" spans="2:9" x14ac:dyDescent="0.25">
      <c r="B906" s="98"/>
      <c r="C906" s="71"/>
      <c r="D906" s="93" t="s">
        <v>1730</v>
      </c>
      <c r="E906" s="84" t="s">
        <v>1731</v>
      </c>
      <c r="F906" s="4">
        <v>418.95</v>
      </c>
      <c r="G906" s="117">
        <v>0.1</v>
      </c>
      <c r="H906" s="118">
        <f t="shared" si="30"/>
        <v>41.895000000000003</v>
      </c>
      <c r="I906" s="118">
        <f t="shared" si="29"/>
        <v>377.05500000000001</v>
      </c>
    </row>
    <row r="907" spans="2:9" x14ac:dyDescent="0.25">
      <c r="B907" s="98"/>
      <c r="C907" s="71"/>
      <c r="D907" s="102" t="s">
        <v>1732</v>
      </c>
      <c r="E907" s="103" t="s">
        <v>1733</v>
      </c>
      <c r="F907" s="4">
        <v>387.45</v>
      </c>
      <c r="G907" s="117">
        <v>0.1</v>
      </c>
      <c r="H907" s="118">
        <f t="shared" si="30"/>
        <v>38.745000000000005</v>
      </c>
      <c r="I907" s="118">
        <f t="shared" si="29"/>
        <v>348.70499999999998</v>
      </c>
    </row>
    <row r="908" spans="2:9" x14ac:dyDescent="0.25">
      <c r="B908" s="98"/>
      <c r="C908" s="71"/>
      <c r="D908" s="102" t="s">
        <v>1734</v>
      </c>
      <c r="E908" s="103" t="s">
        <v>1735</v>
      </c>
      <c r="F908" s="4">
        <v>439.95</v>
      </c>
      <c r="G908" s="117">
        <v>0.1</v>
      </c>
      <c r="H908" s="118">
        <f t="shared" si="30"/>
        <v>43.995000000000005</v>
      </c>
      <c r="I908" s="118">
        <f t="shared" si="29"/>
        <v>395.95499999999998</v>
      </c>
    </row>
    <row r="909" spans="2:9" x14ac:dyDescent="0.25">
      <c r="B909" s="98"/>
      <c r="C909" s="71"/>
      <c r="D909" s="102" t="s">
        <v>1736</v>
      </c>
      <c r="E909" s="103" t="s">
        <v>1737</v>
      </c>
      <c r="F909" s="4">
        <v>450.45</v>
      </c>
      <c r="G909" s="117">
        <v>0.1</v>
      </c>
      <c r="H909" s="118">
        <f t="shared" si="30"/>
        <v>45.045000000000002</v>
      </c>
      <c r="I909" s="118">
        <f t="shared" si="29"/>
        <v>405.40499999999997</v>
      </c>
    </row>
    <row r="910" spans="2:9" x14ac:dyDescent="0.25">
      <c r="B910" s="33"/>
      <c r="C910" s="71" t="s">
        <v>1738</v>
      </c>
      <c r="D910" s="71" t="s">
        <v>1739</v>
      </c>
      <c r="E910" s="103" t="s">
        <v>1740</v>
      </c>
      <c r="F910" s="4">
        <v>366.45</v>
      </c>
      <c r="G910" s="117">
        <v>0.1</v>
      </c>
      <c r="H910" s="118">
        <f t="shared" si="30"/>
        <v>36.645000000000003</v>
      </c>
      <c r="I910" s="118">
        <f t="shared" si="29"/>
        <v>329.80500000000001</v>
      </c>
    </row>
    <row r="911" spans="2:9" x14ac:dyDescent="0.25">
      <c r="B911" s="98"/>
      <c r="C911" s="71"/>
      <c r="D911" s="71" t="s">
        <v>1741</v>
      </c>
      <c r="E911" s="103" t="s">
        <v>1742</v>
      </c>
      <c r="F911" s="4">
        <v>366.45</v>
      </c>
      <c r="G911" s="117">
        <v>0.1</v>
      </c>
      <c r="H911" s="118">
        <f t="shared" si="30"/>
        <v>36.645000000000003</v>
      </c>
      <c r="I911" s="118">
        <f t="shared" si="29"/>
        <v>329.80500000000001</v>
      </c>
    </row>
    <row r="912" spans="2:9" x14ac:dyDescent="0.25">
      <c r="B912" s="98"/>
      <c r="C912" s="71"/>
      <c r="D912" s="71" t="s">
        <v>1743</v>
      </c>
      <c r="E912" s="103" t="s">
        <v>1744</v>
      </c>
      <c r="F912" s="4">
        <v>368.55</v>
      </c>
      <c r="G912" s="117">
        <v>0.1</v>
      </c>
      <c r="H912" s="118">
        <f t="shared" si="30"/>
        <v>36.855000000000004</v>
      </c>
      <c r="I912" s="118">
        <f t="shared" si="29"/>
        <v>331.69499999999999</v>
      </c>
    </row>
    <row r="913" spans="2:9" x14ac:dyDescent="0.25">
      <c r="B913" s="33"/>
      <c r="C913" s="71"/>
      <c r="D913" s="71" t="s">
        <v>1745</v>
      </c>
      <c r="E913" s="103" t="s">
        <v>1746</v>
      </c>
      <c r="F913" s="4">
        <v>368.55</v>
      </c>
      <c r="G913" s="117">
        <v>0.1</v>
      </c>
      <c r="H913" s="118">
        <f t="shared" si="30"/>
        <v>36.855000000000004</v>
      </c>
      <c r="I913" s="118">
        <f t="shared" si="29"/>
        <v>331.69499999999999</v>
      </c>
    </row>
    <row r="914" spans="2:9" x14ac:dyDescent="0.25">
      <c r="B914" s="98"/>
      <c r="C914" s="71"/>
      <c r="D914" s="71" t="s">
        <v>1747</v>
      </c>
      <c r="E914" s="103" t="s">
        <v>1748</v>
      </c>
      <c r="F914" s="4">
        <v>379.05</v>
      </c>
      <c r="G914" s="117">
        <v>0.1</v>
      </c>
      <c r="H914" s="118">
        <f t="shared" si="30"/>
        <v>37.905000000000001</v>
      </c>
      <c r="I914" s="118">
        <f t="shared" si="29"/>
        <v>341.14499999999998</v>
      </c>
    </row>
    <row r="915" spans="2:9" x14ac:dyDescent="0.25">
      <c r="B915" s="98"/>
      <c r="C915" s="71"/>
      <c r="D915" s="71" t="s">
        <v>1749</v>
      </c>
      <c r="E915" s="103" t="s">
        <v>1750</v>
      </c>
      <c r="F915" s="4">
        <v>379.05</v>
      </c>
      <c r="G915" s="117">
        <v>0.1</v>
      </c>
      <c r="H915" s="118">
        <f t="shared" si="30"/>
        <v>37.905000000000001</v>
      </c>
      <c r="I915" s="118">
        <f t="shared" si="29"/>
        <v>341.14499999999998</v>
      </c>
    </row>
    <row r="916" spans="2:9" x14ac:dyDescent="0.25">
      <c r="B916" s="98"/>
      <c r="C916" s="71"/>
      <c r="D916" s="71" t="s">
        <v>1751</v>
      </c>
      <c r="E916" s="103" t="s">
        <v>1752</v>
      </c>
      <c r="F916" s="4">
        <v>387.45</v>
      </c>
      <c r="G916" s="117">
        <v>0.1</v>
      </c>
      <c r="H916" s="118">
        <f t="shared" si="30"/>
        <v>38.745000000000005</v>
      </c>
      <c r="I916" s="118">
        <f t="shared" si="29"/>
        <v>348.70499999999998</v>
      </c>
    </row>
    <row r="917" spans="2:9" x14ac:dyDescent="0.25">
      <c r="B917" s="98"/>
      <c r="C917" s="71"/>
      <c r="D917" s="71" t="s">
        <v>1753</v>
      </c>
      <c r="E917" s="103" t="s">
        <v>1754</v>
      </c>
      <c r="F917" s="4">
        <v>387.45</v>
      </c>
      <c r="G917" s="117">
        <v>0.1</v>
      </c>
      <c r="H917" s="118">
        <f t="shared" si="30"/>
        <v>38.745000000000005</v>
      </c>
      <c r="I917" s="118">
        <f t="shared" si="29"/>
        <v>348.70499999999998</v>
      </c>
    </row>
    <row r="918" spans="2:9" x14ac:dyDescent="0.25">
      <c r="B918" s="98"/>
      <c r="C918" s="71"/>
      <c r="D918" s="71" t="s">
        <v>1755</v>
      </c>
      <c r="E918" s="103" t="s">
        <v>1756</v>
      </c>
      <c r="F918" s="4">
        <v>387.45</v>
      </c>
      <c r="G918" s="117">
        <v>0.1</v>
      </c>
      <c r="H918" s="118">
        <f t="shared" si="30"/>
        <v>38.745000000000005</v>
      </c>
      <c r="I918" s="118">
        <f t="shared" si="29"/>
        <v>348.70499999999998</v>
      </c>
    </row>
    <row r="919" spans="2:9" x14ac:dyDescent="0.25">
      <c r="B919" s="33"/>
      <c r="C919" s="71"/>
      <c r="D919" s="71" t="s">
        <v>1757</v>
      </c>
      <c r="E919" s="103" t="s">
        <v>1758</v>
      </c>
      <c r="F919" s="4">
        <v>387.45</v>
      </c>
      <c r="G919" s="117">
        <v>0.1</v>
      </c>
      <c r="H919" s="118">
        <f t="shared" si="30"/>
        <v>38.745000000000005</v>
      </c>
      <c r="I919" s="118">
        <f t="shared" si="29"/>
        <v>348.70499999999998</v>
      </c>
    </row>
    <row r="920" spans="2:9" x14ac:dyDescent="0.25">
      <c r="B920" s="98"/>
      <c r="C920" s="71"/>
      <c r="D920" s="71" t="s">
        <v>1759</v>
      </c>
      <c r="E920" s="103" t="s">
        <v>1760</v>
      </c>
      <c r="F920" s="4">
        <v>389.55</v>
      </c>
      <c r="G920" s="117">
        <v>0.1</v>
      </c>
      <c r="H920" s="118">
        <f t="shared" si="30"/>
        <v>38.955000000000005</v>
      </c>
      <c r="I920" s="118">
        <f t="shared" si="29"/>
        <v>350.59500000000003</v>
      </c>
    </row>
    <row r="921" spans="2:9" x14ac:dyDescent="0.25">
      <c r="B921" s="98"/>
      <c r="C921" s="71"/>
      <c r="D921" s="71" t="s">
        <v>1761</v>
      </c>
      <c r="E921" s="103" t="s">
        <v>1762</v>
      </c>
      <c r="F921" s="4">
        <v>389.55</v>
      </c>
      <c r="G921" s="117">
        <v>0.1</v>
      </c>
      <c r="H921" s="118">
        <f t="shared" si="30"/>
        <v>38.955000000000005</v>
      </c>
      <c r="I921" s="118">
        <f t="shared" ref="I921:I984" si="31">F921-H921</f>
        <v>350.59500000000003</v>
      </c>
    </row>
    <row r="922" spans="2:9" x14ac:dyDescent="0.25">
      <c r="B922" s="98"/>
      <c r="C922" s="71"/>
      <c r="D922" s="71" t="s">
        <v>1763</v>
      </c>
      <c r="E922" s="103" t="s">
        <v>1764</v>
      </c>
      <c r="F922" s="4">
        <v>400.05</v>
      </c>
      <c r="G922" s="117">
        <v>0.1</v>
      </c>
      <c r="H922" s="118">
        <f t="shared" si="30"/>
        <v>40.005000000000003</v>
      </c>
      <c r="I922" s="118">
        <f t="shared" si="31"/>
        <v>360.04500000000002</v>
      </c>
    </row>
    <row r="923" spans="2:9" x14ac:dyDescent="0.25">
      <c r="B923" s="98"/>
      <c r="C923" s="71"/>
      <c r="D923" s="71" t="s">
        <v>1765</v>
      </c>
      <c r="E923" s="103" t="s">
        <v>1766</v>
      </c>
      <c r="F923" s="4">
        <v>400.05</v>
      </c>
      <c r="G923" s="117">
        <v>0.1</v>
      </c>
      <c r="H923" s="118">
        <f t="shared" si="30"/>
        <v>40.005000000000003</v>
      </c>
      <c r="I923" s="118">
        <f t="shared" si="31"/>
        <v>360.04500000000002</v>
      </c>
    </row>
    <row r="924" spans="2:9" x14ac:dyDescent="0.25">
      <c r="B924" s="98"/>
      <c r="C924" s="71"/>
      <c r="D924" s="71" t="s">
        <v>1767</v>
      </c>
      <c r="E924" s="103" t="s">
        <v>1768</v>
      </c>
      <c r="F924" s="4">
        <v>408.45</v>
      </c>
      <c r="G924" s="117">
        <v>0.1</v>
      </c>
      <c r="H924" s="118">
        <f t="shared" si="30"/>
        <v>40.844999999999999</v>
      </c>
      <c r="I924" s="118">
        <f t="shared" si="31"/>
        <v>367.60500000000002</v>
      </c>
    </row>
    <row r="925" spans="2:9" x14ac:dyDescent="0.25">
      <c r="B925" s="98"/>
      <c r="C925" s="71"/>
      <c r="D925" s="71" t="s">
        <v>1769</v>
      </c>
      <c r="E925" s="103" t="s">
        <v>1770</v>
      </c>
      <c r="F925" s="4">
        <v>408.45</v>
      </c>
      <c r="G925" s="117">
        <v>0.1</v>
      </c>
      <c r="H925" s="118">
        <f t="shared" si="30"/>
        <v>40.844999999999999</v>
      </c>
      <c r="I925" s="118">
        <f t="shared" si="31"/>
        <v>367.60500000000002</v>
      </c>
    </row>
    <row r="926" spans="2:9" x14ac:dyDescent="0.25">
      <c r="B926" s="98"/>
      <c r="C926" s="71"/>
      <c r="D926" s="71" t="s">
        <v>1771</v>
      </c>
      <c r="E926" s="103" t="s">
        <v>1772</v>
      </c>
      <c r="F926" s="4">
        <v>449</v>
      </c>
      <c r="G926" s="117">
        <v>0.1</v>
      </c>
      <c r="H926" s="118">
        <f t="shared" si="30"/>
        <v>44.900000000000006</v>
      </c>
      <c r="I926" s="118">
        <f t="shared" si="31"/>
        <v>404.1</v>
      </c>
    </row>
    <row r="927" spans="2:9" x14ac:dyDescent="0.25">
      <c r="B927" s="98"/>
      <c r="C927" s="71"/>
      <c r="D927" s="71" t="s">
        <v>1773</v>
      </c>
      <c r="E927" s="103" t="s">
        <v>1774</v>
      </c>
      <c r="F927" s="4">
        <v>449</v>
      </c>
      <c r="G927" s="117">
        <v>0.1</v>
      </c>
      <c r="H927" s="118">
        <f t="shared" si="30"/>
        <v>44.900000000000006</v>
      </c>
      <c r="I927" s="118">
        <f t="shared" si="31"/>
        <v>404.1</v>
      </c>
    </row>
    <row r="928" spans="2:9" x14ac:dyDescent="0.25">
      <c r="B928" s="98"/>
      <c r="C928" s="71"/>
      <c r="D928" s="71" t="s">
        <v>1775</v>
      </c>
      <c r="E928" s="103" t="s">
        <v>1776</v>
      </c>
      <c r="F928" s="4">
        <v>460.95</v>
      </c>
      <c r="G928" s="117">
        <v>0.1</v>
      </c>
      <c r="H928" s="118">
        <f t="shared" si="30"/>
        <v>46.094999999999999</v>
      </c>
      <c r="I928" s="118">
        <f t="shared" si="31"/>
        <v>414.85500000000002</v>
      </c>
    </row>
    <row r="929" spans="2:9" x14ac:dyDescent="0.25">
      <c r="B929" s="98"/>
      <c r="C929" s="71"/>
      <c r="D929" s="71" t="s">
        <v>1777</v>
      </c>
      <c r="E929" s="103" t="s">
        <v>1778</v>
      </c>
      <c r="F929" s="4">
        <v>460.95</v>
      </c>
      <c r="G929" s="117">
        <v>0.1</v>
      </c>
      <c r="H929" s="118">
        <f t="shared" si="30"/>
        <v>46.094999999999999</v>
      </c>
      <c r="I929" s="118">
        <f t="shared" si="31"/>
        <v>414.85500000000002</v>
      </c>
    </row>
    <row r="930" spans="2:9" x14ac:dyDescent="0.25">
      <c r="B930" s="98"/>
      <c r="C930" s="71"/>
      <c r="D930" s="71" t="s">
        <v>1779</v>
      </c>
      <c r="E930" s="103" t="s">
        <v>1780</v>
      </c>
      <c r="F930" s="4">
        <v>463.05</v>
      </c>
      <c r="G930" s="117">
        <v>0.1</v>
      </c>
      <c r="H930" s="118">
        <f t="shared" si="30"/>
        <v>46.305000000000007</v>
      </c>
      <c r="I930" s="118">
        <f t="shared" si="31"/>
        <v>416.745</v>
      </c>
    </row>
    <row r="931" spans="2:9" x14ac:dyDescent="0.25">
      <c r="B931" s="98"/>
      <c r="C931" s="71"/>
      <c r="D931" s="71" t="s">
        <v>1781</v>
      </c>
      <c r="E931" s="103" t="s">
        <v>1782</v>
      </c>
      <c r="F931" s="4">
        <v>463.05</v>
      </c>
      <c r="G931" s="117">
        <v>0.1</v>
      </c>
      <c r="H931" s="118">
        <f t="shared" si="30"/>
        <v>46.305000000000007</v>
      </c>
      <c r="I931" s="118">
        <f t="shared" si="31"/>
        <v>416.745</v>
      </c>
    </row>
    <row r="932" spans="2:9" x14ac:dyDescent="0.25">
      <c r="B932" s="98"/>
      <c r="C932" s="71"/>
      <c r="D932" s="71" t="s">
        <v>1783</v>
      </c>
      <c r="E932" s="103" t="s">
        <v>1784</v>
      </c>
      <c r="F932" s="4">
        <v>473.55</v>
      </c>
      <c r="G932" s="117">
        <v>0.1</v>
      </c>
      <c r="H932" s="118">
        <f t="shared" si="30"/>
        <v>47.355000000000004</v>
      </c>
      <c r="I932" s="118">
        <f t="shared" si="31"/>
        <v>426.19499999999999</v>
      </c>
    </row>
    <row r="933" spans="2:9" x14ac:dyDescent="0.25">
      <c r="B933" s="98"/>
      <c r="C933" s="71"/>
      <c r="D933" s="71" t="s">
        <v>1785</v>
      </c>
      <c r="E933" s="103" t="s">
        <v>1786</v>
      </c>
      <c r="F933" s="4">
        <v>473.55</v>
      </c>
      <c r="G933" s="117">
        <v>0.1</v>
      </c>
      <c r="H933" s="118">
        <f t="shared" si="30"/>
        <v>47.355000000000004</v>
      </c>
      <c r="I933" s="118">
        <f t="shared" si="31"/>
        <v>426.19499999999999</v>
      </c>
    </row>
    <row r="934" spans="2:9" x14ac:dyDescent="0.25">
      <c r="B934" s="98"/>
      <c r="C934" s="71"/>
      <c r="D934" s="71" t="s">
        <v>1787</v>
      </c>
      <c r="E934" s="103" t="s">
        <v>1788</v>
      </c>
      <c r="F934" s="4">
        <v>481.95</v>
      </c>
      <c r="G934" s="117">
        <v>0.1</v>
      </c>
      <c r="H934" s="118">
        <f t="shared" si="30"/>
        <v>48.195</v>
      </c>
      <c r="I934" s="118">
        <f t="shared" si="31"/>
        <v>433.755</v>
      </c>
    </row>
    <row r="935" spans="2:9" x14ac:dyDescent="0.25">
      <c r="B935" s="98"/>
      <c r="C935" s="71"/>
      <c r="D935" s="71" t="s">
        <v>1789</v>
      </c>
      <c r="E935" s="103" t="s">
        <v>1790</v>
      </c>
      <c r="F935" s="4">
        <v>481.95</v>
      </c>
      <c r="G935" s="117">
        <v>0.1</v>
      </c>
      <c r="H935" s="118">
        <f t="shared" si="30"/>
        <v>48.195</v>
      </c>
      <c r="I935" s="118">
        <f t="shared" si="31"/>
        <v>433.755</v>
      </c>
    </row>
    <row r="936" spans="2:9" x14ac:dyDescent="0.25">
      <c r="B936" s="98"/>
      <c r="C936" s="71"/>
      <c r="D936" s="71" t="s">
        <v>1791</v>
      </c>
      <c r="E936" s="103" t="s">
        <v>1792</v>
      </c>
      <c r="F936" s="4">
        <v>481.95</v>
      </c>
      <c r="G936" s="117">
        <v>0.1</v>
      </c>
      <c r="H936" s="118">
        <f t="shared" si="30"/>
        <v>48.195</v>
      </c>
      <c r="I936" s="118">
        <f t="shared" si="31"/>
        <v>433.755</v>
      </c>
    </row>
    <row r="937" spans="2:9" x14ac:dyDescent="0.25">
      <c r="B937" s="98"/>
      <c r="C937" s="71"/>
      <c r="D937" s="71" t="s">
        <v>1793</v>
      </c>
      <c r="E937" s="103" t="s">
        <v>1794</v>
      </c>
      <c r="F937" s="4">
        <v>481.95</v>
      </c>
      <c r="G937" s="117">
        <v>0.1</v>
      </c>
      <c r="H937" s="118">
        <f t="shared" si="30"/>
        <v>48.195</v>
      </c>
      <c r="I937" s="118">
        <f t="shared" si="31"/>
        <v>433.755</v>
      </c>
    </row>
    <row r="938" spans="2:9" x14ac:dyDescent="0.25">
      <c r="B938" s="98"/>
      <c r="C938" s="71"/>
      <c r="D938" s="71" t="s">
        <v>1795</v>
      </c>
      <c r="E938" s="103" t="s">
        <v>1796</v>
      </c>
      <c r="F938" s="4">
        <v>484.05</v>
      </c>
      <c r="G938" s="117">
        <v>0.1</v>
      </c>
      <c r="H938" s="118">
        <f t="shared" si="30"/>
        <v>48.405000000000001</v>
      </c>
      <c r="I938" s="118">
        <f t="shared" si="31"/>
        <v>435.64499999999998</v>
      </c>
    </row>
    <row r="939" spans="2:9" x14ac:dyDescent="0.25">
      <c r="B939" s="98"/>
      <c r="C939" s="71"/>
      <c r="D939" s="71" t="s">
        <v>1797</v>
      </c>
      <c r="E939" s="103" t="s">
        <v>1798</v>
      </c>
      <c r="F939" s="4">
        <v>484.05</v>
      </c>
      <c r="G939" s="117">
        <v>0.1</v>
      </c>
      <c r="H939" s="118">
        <f t="shared" si="30"/>
        <v>48.405000000000001</v>
      </c>
      <c r="I939" s="118">
        <f t="shared" si="31"/>
        <v>435.64499999999998</v>
      </c>
    </row>
    <row r="940" spans="2:9" x14ac:dyDescent="0.25">
      <c r="B940" s="98"/>
      <c r="C940" s="71"/>
      <c r="D940" s="71" t="s">
        <v>1799</v>
      </c>
      <c r="E940" s="103" t="s">
        <v>1800</v>
      </c>
      <c r="F940" s="4">
        <v>494.55</v>
      </c>
      <c r="G940" s="117">
        <v>0.1</v>
      </c>
      <c r="H940" s="118">
        <f t="shared" si="30"/>
        <v>49.455000000000005</v>
      </c>
      <c r="I940" s="118">
        <f t="shared" si="31"/>
        <v>445.09500000000003</v>
      </c>
    </row>
    <row r="941" spans="2:9" x14ac:dyDescent="0.25">
      <c r="B941" s="98"/>
      <c r="C941" s="71"/>
      <c r="D941" s="71" t="s">
        <v>1801</v>
      </c>
      <c r="E941" s="103" t="s">
        <v>1802</v>
      </c>
      <c r="F941" s="4">
        <v>494.55</v>
      </c>
      <c r="G941" s="117">
        <v>0.1</v>
      </c>
      <c r="H941" s="118">
        <f t="shared" si="30"/>
        <v>49.455000000000005</v>
      </c>
      <c r="I941" s="118">
        <f t="shared" si="31"/>
        <v>445.09500000000003</v>
      </c>
    </row>
    <row r="942" spans="2:9" x14ac:dyDescent="0.25">
      <c r="B942" s="98"/>
      <c r="C942" s="71"/>
      <c r="D942" s="71" t="s">
        <v>1803</v>
      </c>
      <c r="E942" s="103" t="s">
        <v>1804</v>
      </c>
      <c r="F942" s="4">
        <v>502.95</v>
      </c>
      <c r="G942" s="117">
        <v>0.1</v>
      </c>
      <c r="H942" s="118">
        <f t="shared" si="30"/>
        <v>50.295000000000002</v>
      </c>
      <c r="I942" s="118">
        <f t="shared" si="31"/>
        <v>452.65499999999997</v>
      </c>
    </row>
    <row r="943" spans="2:9" x14ac:dyDescent="0.25">
      <c r="B943" s="98"/>
      <c r="C943" s="71"/>
      <c r="D943" s="71" t="s">
        <v>1805</v>
      </c>
      <c r="E943" s="103" t="s">
        <v>1806</v>
      </c>
      <c r="F943" s="4">
        <v>502.95</v>
      </c>
      <c r="G943" s="117">
        <v>0.1</v>
      </c>
      <c r="H943" s="118">
        <f t="shared" si="30"/>
        <v>50.295000000000002</v>
      </c>
      <c r="I943" s="118">
        <f t="shared" si="31"/>
        <v>452.65499999999997</v>
      </c>
    </row>
    <row r="944" spans="2:9" x14ac:dyDescent="0.25">
      <c r="B944" s="98"/>
      <c r="C944" s="71"/>
      <c r="D944" s="71" t="s">
        <v>1807</v>
      </c>
      <c r="E944" s="103" t="s">
        <v>1808</v>
      </c>
      <c r="F944" s="4">
        <v>502.95</v>
      </c>
      <c r="G944" s="117">
        <v>0.1</v>
      </c>
      <c r="H944" s="118">
        <f t="shared" ref="H944:H1007" si="32">F944*G944</f>
        <v>50.295000000000002</v>
      </c>
      <c r="I944" s="118">
        <f t="shared" si="31"/>
        <v>452.65499999999997</v>
      </c>
    </row>
    <row r="945" spans="2:9" x14ac:dyDescent="0.25">
      <c r="B945" s="98"/>
      <c r="C945" s="71"/>
      <c r="D945" s="71" t="s">
        <v>1809</v>
      </c>
      <c r="E945" s="103" t="s">
        <v>1810</v>
      </c>
      <c r="F945" s="4">
        <v>502.95</v>
      </c>
      <c r="G945" s="117">
        <v>0.1</v>
      </c>
      <c r="H945" s="118">
        <f t="shared" si="32"/>
        <v>50.295000000000002</v>
      </c>
      <c r="I945" s="118">
        <f t="shared" si="31"/>
        <v>452.65499999999997</v>
      </c>
    </row>
    <row r="946" spans="2:9" x14ac:dyDescent="0.25">
      <c r="B946" s="98"/>
      <c r="C946" s="71"/>
      <c r="D946" s="71" t="s">
        <v>1811</v>
      </c>
      <c r="E946" s="103" t="s">
        <v>1812</v>
      </c>
      <c r="F946" s="4">
        <v>505.05</v>
      </c>
      <c r="G946" s="117">
        <v>0.1</v>
      </c>
      <c r="H946" s="118">
        <f t="shared" si="32"/>
        <v>50.505000000000003</v>
      </c>
      <c r="I946" s="118">
        <f t="shared" si="31"/>
        <v>454.54500000000002</v>
      </c>
    </row>
    <row r="947" spans="2:9" x14ac:dyDescent="0.25">
      <c r="B947" s="98"/>
      <c r="C947" s="71"/>
      <c r="D947" s="71" t="s">
        <v>1813</v>
      </c>
      <c r="E947" s="103" t="s">
        <v>1814</v>
      </c>
      <c r="F947" s="4">
        <v>505.05</v>
      </c>
      <c r="G947" s="117">
        <v>0.1</v>
      </c>
      <c r="H947" s="118">
        <f t="shared" si="32"/>
        <v>50.505000000000003</v>
      </c>
      <c r="I947" s="118">
        <f t="shared" si="31"/>
        <v>454.54500000000002</v>
      </c>
    </row>
    <row r="948" spans="2:9" x14ac:dyDescent="0.25">
      <c r="B948" s="98"/>
      <c r="C948" s="71"/>
      <c r="D948" s="71" t="s">
        <v>1815</v>
      </c>
      <c r="E948" s="103" t="s">
        <v>1816</v>
      </c>
      <c r="F948" s="4">
        <v>515.54999999999995</v>
      </c>
      <c r="G948" s="117">
        <v>0.1</v>
      </c>
      <c r="H948" s="118">
        <f t="shared" si="32"/>
        <v>51.555</v>
      </c>
      <c r="I948" s="118">
        <f t="shared" si="31"/>
        <v>463.99499999999995</v>
      </c>
    </row>
    <row r="949" spans="2:9" x14ac:dyDescent="0.25">
      <c r="B949" s="98"/>
      <c r="C949" s="71"/>
      <c r="D949" s="71" t="s">
        <v>1817</v>
      </c>
      <c r="E949" s="103" t="s">
        <v>1818</v>
      </c>
      <c r="F949" s="4">
        <v>515.54999999999995</v>
      </c>
      <c r="G949" s="117">
        <v>0.1</v>
      </c>
      <c r="H949" s="118">
        <f t="shared" si="32"/>
        <v>51.555</v>
      </c>
      <c r="I949" s="118">
        <f t="shared" si="31"/>
        <v>463.99499999999995</v>
      </c>
    </row>
    <row r="950" spans="2:9" x14ac:dyDescent="0.25">
      <c r="B950" s="98"/>
      <c r="C950" s="71"/>
      <c r="D950" s="71" t="s">
        <v>1819</v>
      </c>
      <c r="E950" s="103" t="s">
        <v>1820</v>
      </c>
      <c r="F950" s="4">
        <v>523.95000000000005</v>
      </c>
      <c r="G950" s="117">
        <v>0.1</v>
      </c>
      <c r="H950" s="118">
        <f t="shared" si="32"/>
        <v>52.39500000000001</v>
      </c>
      <c r="I950" s="118">
        <f t="shared" si="31"/>
        <v>471.55500000000006</v>
      </c>
    </row>
    <row r="951" spans="2:9" x14ac:dyDescent="0.25">
      <c r="B951" s="98"/>
      <c r="C951" s="71"/>
      <c r="D951" s="71" t="s">
        <v>1821</v>
      </c>
      <c r="E951" s="103" t="s">
        <v>1822</v>
      </c>
      <c r="F951" s="4">
        <v>523.95000000000005</v>
      </c>
      <c r="G951" s="117">
        <v>0.1</v>
      </c>
      <c r="H951" s="118">
        <f t="shared" si="32"/>
        <v>52.39500000000001</v>
      </c>
      <c r="I951" s="118">
        <f t="shared" si="31"/>
        <v>471.55500000000006</v>
      </c>
    </row>
    <row r="952" spans="2:9" x14ac:dyDescent="0.25">
      <c r="B952" s="98"/>
      <c r="C952" s="71" t="s">
        <v>1823</v>
      </c>
      <c r="D952" s="71" t="s">
        <v>1824</v>
      </c>
      <c r="E952" s="103" t="s">
        <v>1825</v>
      </c>
      <c r="F952" s="4">
        <v>103.95</v>
      </c>
      <c r="G952" s="117">
        <v>0.1</v>
      </c>
      <c r="H952" s="118">
        <f t="shared" si="32"/>
        <v>10.395000000000001</v>
      </c>
      <c r="I952" s="118">
        <f t="shared" si="31"/>
        <v>93.555000000000007</v>
      </c>
    </row>
    <row r="953" spans="2:9" x14ac:dyDescent="0.25">
      <c r="B953" s="98"/>
      <c r="C953" s="71"/>
      <c r="D953" s="71" t="s">
        <v>1826</v>
      </c>
      <c r="E953" s="103" t="s">
        <v>1827</v>
      </c>
      <c r="F953" s="4">
        <v>103.95</v>
      </c>
      <c r="G953" s="117">
        <v>0.1</v>
      </c>
      <c r="H953" s="118">
        <f t="shared" si="32"/>
        <v>10.395000000000001</v>
      </c>
      <c r="I953" s="118">
        <f t="shared" si="31"/>
        <v>93.555000000000007</v>
      </c>
    </row>
    <row r="954" spans="2:9" x14ac:dyDescent="0.25">
      <c r="B954" s="98"/>
      <c r="C954" s="71"/>
      <c r="D954" s="71" t="s">
        <v>1828</v>
      </c>
      <c r="E954" s="103" t="s">
        <v>1829</v>
      </c>
      <c r="F954" s="4">
        <v>114.45</v>
      </c>
      <c r="G954" s="117">
        <v>0.1</v>
      </c>
      <c r="H954" s="118">
        <f t="shared" si="32"/>
        <v>11.445</v>
      </c>
      <c r="I954" s="118">
        <f t="shared" si="31"/>
        <v>103.005</v>
      </c>
    </row>
    <row r="955" spans="2:9" x14ac:dyDescent="0.25">
      <c r="B955" s="98"/>
      <c r="C955" s="71"/>
      <c r="D955" s="71" t="s">
        <v>1830</v>
      </c>
      <c r="E955" s="103" t="s">
        <v>1831</v>
      </c>
      <c r="F955" s="4">
        <v>114.45</v>
      </c>
      <c r="G955" s="117">
        <v>0.1</v>
      </c>
      <c r="H955" s="118">
        <f t="shared" si="32"/>
        <v>11.445</v>
      </c>
      <c r="I955" s="118">
        <f t="shared" si="31"/>
        <v>103.005</v>
      </c>
    </row>
    <row r="956" spans="2:9" x14ac:dyDescent="0.25">
      <c r="B956" s="98"/>
      <c r="C956" s="71"/>
      <c r="D956" s="71" t="s">
        <v>1832</v>
      </c>
      <c r="E956" s="103" t="s">
        <v>1833</v>
      </c>
      <c r="F956" s="4">
        <v>124.95</v>
      </c>
      <c r="G956" s="117">
        <v>0.1</v>
      </c>
      <c r="H956" s="118">
        <f t="shared" si="32"/>
        <v>12.495000000000001</v>
      </c>
      <c r="I956" s="118">
        <f t="shared" si="31"/>
        <v>112.455</v>
      </c>
    </row>
    <row r="957" spans="2:9" x14ac:dyDescent="0.25">
      <c r="B957" s="98"/>
      <c r="C957" s="71"/>
      <c r="D957" s="71" t="s">
        <v>1834</v>
      </c>
      <c r="E957" s="103" t="s">
        <v>1835</v>
      </c>
      <c r="F957" s="4">
        <v>124.95</v>
      </c>
      <c r="G957" s="117">
        <v>0.1</v>
      </c>
      <c r="H957" s="118">
        <f t="shared" si="32"/>
        <v>12.495000000000001</v>
      </c>
      <c r="I957" s="118">
        <f t="shared" si="31"/>
        <v>112.455</v>
      </c>
    </row>
    <row r="958" spans="2:9" x14ac:dyDescent="0.25">
      <c r="B958" s="98"/>
      <c r="C958" s="71"/>
      <c r="D958" s="71" t="s">
        <v>1836</v>
      </c>
      <c r="E958" s="103" t="s">
        <v>1837</v>
      </c>
      <c r="F958" s="4">
        <v>124.95</v>
      </c>
      <c r="G958" s="117">
        <v>0.1</v>
      </c>
      <c r="H958" s="118">
        <f t="shared" si="32"/>
        <v>12.495000000000001</v>
      </c>
      <c r="I958" s="118">
        <f t="shared" si="31"/>
        <v>112.455</v>
      </c>
    </row>
    <row r="959" spans="2:9" x14ac:dyDescent="0.25">
      <c r="B959" s="98"/>
      <c r="C959" s="71"/>
      <c r="D959" s="71" t="s">
        <v>1838</v>
      </c>
      <c r="E959" s="103" t="s">
        <v>1839</v>
      </c>
      <c r="F959" s="4">
        <v>124.95</v>
      </c>
      <c r="G959" s="117">
        <v>0.1</v>
      </c>
      <c r="H959" s="118">
        <f t="shared" si="32"/>
        <v>12.495000000000001</v>
      </c>
      <c r="I959" s="118">
        <f t="shared" si="31"/>
        <v>112.455</v>
      </c>
    </row>
    <row r="960" spans="2:9" x14ac:dyDescent="0.25">
      <c r="B960" s="98"/>
      <c r="C960" s="71"/>
      <c r="D960" s="71" t="s">
        <v>1840</v>
      </c>
      <c r="E960" s="103" t="s">
        <v>1841</v>
      </c>
      <c r="F960" s="4">
        <v>135.44999999999999</v>
      </c>
      <c r="G960" s="117">
        <v>0.1</v>
      </c>
      <c r="H960" s="118">
        <f t="shared" si="32"/>
        <v>13.545</v>
      </c>
      <c r="I960" s="118">
        <f t="shared" si="31"/>
        <v>121.90499999999999</v>
      </c>
    </row>
    <row r="961" spans="2:9" x14ac:dyDescent="0.25">
      <c r="B961" s="33"/>
      <c r="C961" s="71"/>
      <c r="D961" s="71" t="s">
        <v>1842</v>
      </c>
      <c r="E961" s="103" t="s">
        <v>1843</v>
      </c>
      <c r="F961" s="4">
        <v>135.44999999999999</v>
      </c>
      <c r="G961" s="117">
        <v>0.1</v>
      </c>
      <c r="H961" s="118">
        <f t="shared" si="32"/>
        <v>13.545</v>
      </c>
      <c r="I961" s="118">
        <f t="shared" si="31"/>
        <v>121.90499999999999</v>
      </c>
    </row>
    <row r="962" spans="2:9" x14ac:dyDescent="0.25">
      <c r="B962" s="98"/>
      <c r="C962" s="71"/>
      <c r="D962" s="71" t="s">
        <v>1844</v>
      </c>
      <c r="E962" s="103" t="s">
        <v>1845</v>
      </c>
      <c r="F962" s="4">
        <v>145.94999999999999</v>
      </c>
      <c r="G962" s="117">
        <v>0.1</v>
      </c>
      <c r="H962" s="118">
        <f t="shared" si="32"/>
        <v>14.594999999999999</v>
      </c>
      <c r="I962" s="118">
        <f t="shared" si="31"/>
        <v>131.35499999999999</v>
      </c>
    </row>
    <row r="963" spans="2:9" x14ac:dyDescent="0.25">
      <c r="B963" s="98"/>
      <c r="C963" s="71"/>
      <c r="D963" s="71" t="s">
        <v>1846</v>
      </c>
      <c r="E963" s="103" t="s">
        <v>1847</v>
      </c>
      <c r="F963" s="4">
        <v>145.94999999999999</v>
      </c>
      <c r="G963" s="117">
        <v>0.1</v>
      </c>
      <c r="H963" s="118">
        <f t="shared" si="32"/>
        <v>14.594999999999999</v>
      </c>
      <c r="I963" s="118">
        <f t="shared" si="31"/>
        <v>131.35499999999999</v>
      </c>
    </row>
    <row r="964" spans="2:9" x14ac:dyDescent="0.25">
      <c r="B964" s="98"/>
      <c r="C964" s="71"/>
      <c r="D964" s="71" t="s">
        <v>1848</v>
      </c>
      <c r="E964" s="103" t="s">
        <v>1849</v>
      </c>
      <c r="F964" s="4">
        <v>177.45</v>
      </c>
      <c r="G964" s="117">
        <v>0.1</v>
      </c>
      <c r="H964" s="118">
        <f t="shared" si="32"/>
        <v>17.745000000000001</v>
      </c>
      <c r="I964" s="118">
        <f t="shared" si="31"/>
        <v>159.70499999999998</v>
      </c>
    </row>
    <row r="965" spans="2:9" x14ac:dyDescent="0.25">
      <c r="B965" s="98"/>
      <c r="C965" s="71"/>
      <c r="D965" s="71" t="s">
        <v>1850</v>
      </c>
      <c r="E965" s="103" t="s">
        <v>1851</v>
      </c>
      <c r="F965" s="4">
        <v>177.45</v>
      </c>
      <c r="G965" s="117">
        <v>0.1</v>
      </c>
      <c r="H965" s="118">
        <f t="shared" si="32"/>
        <v>17.745000000000001</v>
      </c>
      <c r="I965" s="118">
        <f t="shared" si="31"/>
        <v>159.70499999999998</v>
      </c>
    </row>
    <row r="966" spans="2:9" x14ac:dyDescent="0.25">
      <c r="B966" s="98"/>
      <c r="C966" s="71"/>
      <c r="D966" s="71" t="s">
        <v>1852</v>
      </c>
      <c r="E966" s="103" t="s">
        <v>1853</v>
      </c>
      <c r="F966" s="4">
        <v>187.95</v>
      </c>
      <c r="G966" s="117">
        <v>0.1</v>
      </c>
      <c r="H966" s="118">
        <f t="shared" si="32"/>
        <v>18.794999999999998</v>
      </c>
      <c r="I966" s="118">
        <f t="shared" si="31"/>
        <v>169.155</v>
      </c>
    </row>
    <row r="967" spans="2:9" x14ac:dyDescent="0.25">
      <c r="B967" s="98"/>
      <c r="C967" s="71"/>
      <c r="D967" s="71" t="s">
        <v>1854</v>
      </c>
      <c r="E967" s="103" t="s">
        <v>1855</v>
      </c>
      <c r="F967" s="4">
        <v>187.95</v>
      </c>
      <c r="G967" s="117">
        <v>0.1</v>
      </c>
      <c r="H967" s="118">
        <f t="shared" si="32"/>
        <v>18.794999999999998</v>
      </c>
      <c r="I967" s="118">
        <f t="shared" si="31"/>
        <v>169.155</v>
      </c>
    </row>
    <row r="968" spans="2:9" x14ac:dyDescent="0.25">
      <c r="B968" s="98"/>
      <c r="C968" s="71"/>
      <c r="D968" s="71" t="s">
        <v>1856</v>
      </c>
      <c r="E968" s="103" t="s">
        <v>1857</v>
      </c>
      <c r="F968" s="4">
        <v>261.45</v>
      </c>
      <c r="G968" s="117">
        <v>0.1</v>
      </c>
      <c r="H968" s="118">
        <f t="shared" si="32"/>
        <v>26.145</v>
      </c>
      <c r="I968" s="118">
        <f t="shared" si="31"/>
        <v>235.30499999999998</v>
      </c>
    </row>
    <row r="969" spans="2:9" x14ac:dyDescent="0.25">
      <c r="B969" s="98"/>
      <c r="C969" s="71"/>
      <c r="D969" s="71" t="s">
        <v>1858</v>
      </c>
      <c r="E969" s="103" t="s">
        <v>1859</v>
      </c>
      <c r="F969" s="4">
        <v>261.45</v>
      </c>
      <c r="G969" s="117">
        <v>0.1</v>
      </c>
      <c r="H969" s="118">
        <f t="shared" si="32"/>
        <v>26.145</v>
      </c>
      <c r="I969" s="118">
        <f t="shared" si="31"/>
        <v>235.30499999999998</v>
      </c>
    </row>
    <row r="970" spans="2:9" x14ac:dyDescent="0.25">
      <c r="B970" s="98"/>
      <c r="C970" s="71"/>
      <c r="D970" s="71" t="s">
        <v>1860</v>
      </c>
      <c r="E970" s="103" t="s">
        <v>1861</v>
      </c>
      <c r="F970" s="4">
        <v>282.45</v>
      </c>
      <c r="G970" s="117">
        <v>0.1</v>
      </c>
      <c r="H970" s="118">
        <f t="shared" si="32"/>
        <v>28.245000000000001</v>
      </c>
      <c r="I970" s="118">
        <f t="shared" si="31"/>
        <v>254.20499999999998</v>
      </c>
    </row>
    <row r="971" spans="2:9" x14ac:dyDescent="0.25">
      <c r="B971" s="98"/>
      <c r="C971" s="71"/>
      <c r="D971" s="71" t="s">
        <v>1862</v>
      </c>
      <c r="E971" s="103" t="s">
        <v>1863</v>
      </c>
      <c r="F971" s="4">
        <v>282.45</v>
      </c>
      <c r="G971" s="117">
        <v>0.1</v>
      </c>
      <c r="H971" s="118">
        <f t="shared" si="32"/>
        <v>28.245000000000001</v>
      </c>
      <c r="I971" s="118">
        <f t="shared" si="31"/>
        <v>254.20499999999998</v>
      </c>
    </row>
    <row r="972" spans="2:9" x14ac:dyDescent="0.25">
      <c r="B972" s="98"/>
      <c r="C972" s="71"/>
      <c r="D972" s="71" t="s">
        <v>1864</v>
      </c>
      <c r="E972" s="103" t="s">
        <v>1865</v>
      </c>
      <c r="F972" s="4">
        <v>313.95</v>
      </c>
      <c r="G972" s="117">
        <v>0.1</v>
      </c>
      <c r="H972" s="118">
        <f t="shared" si="32"/>
        <v>31.395</v>
      </c>
      <c r="I972" s="118">
        <f t="shared" si="31"/>
        <v>282.55500000000001</v>
      </c>
    </row>
    <row r="973" spans="2:9" x14ac:dyDescent="0.25">
      <c r="B973" s="98"/>
      <c r="C973" s="71"/>
      <c r="D973" s="71" t="s">
        <v>1866</v>
      </c>
      <c r="E973" s="103" t="s">
        <v>1867</v>
      </c>
      <c r="F973" s="4">
        <v>313.95</v>
      </c>
      <c r="G973" s="117">
        <v>0.1</v>
      </c>
      <c r="H973" s="118">
        <f t="shared" si="32"/>
        <v>31.395</v>
      </c>
      <c r="I973" s="118">
        <f t="shared" si="31"/>
        <v>282.55500000000001</v>
      </c>
    </row>
    <row r="974" spans="2:9" x14ac:dyDescent="0.25">
      <c r="B974" s="98"/>
      <c r="C974" s="71" t="s">
        <v>1868</v>
      </c>
      <c r="D974" s="71" t="s">
        <v>1869</v>
      </c>
      <c r="E974" s="103" t="s">
        <v>1870</v>
      </c>
      <c r="F974" s="4">
        <v>140.69999999999999</v>
      </c>
      <c r="G974" s="117">
        <v>0.1</v>
      </c>
      <c r="H974" s="118">
        <f t="shared" si="32"/>
        <v>14.07</v>
      </c>
      <c r="I974" s="118">
        <f t="shared" si="31"/>
        <v>126.63</v>
      </c>
    </row>
    <row r="975" spans="2:9" x14ac:dyDescent="0.25">
      <c r="B975" s="98"/>
      <c r="C975" s="71"/>
      <c r="D975" s="71" t="s">
        <v>1871</v>
      </c>
      <c r="E975" s="103" t="s">
        <v>1872</v>
      </c>
      <c r="F975" s="4">
        <v>140.69999999999999</v>
      </c>
      <c r="G975" s="117">
        <v>0.1</v>
      </c>
      <c r="H975" s="118">
        <f t="shared" si="32"/>
        <v>14.07</v>
      </c>
      <c r="I975" s="118">
        <f t="shared" si="31"/>
        <v>126.63</v>
      </c>
    </row>
    <row r="976" spans="2:9" x14ac:dyDescent="0.25">
      <c r="B976" s="98"/>
      <c r="C976" s="71"/>
      <c r="D976" s="71" t="s">
        <v>1873</v>
      </c>
      <c r="E976" s="103" t="s">
        <v>1874</v>
      </c>
      <c r="F976" s="4">
        <v>140.69999999999999</v>
      </c>
      <c r="G976" s="117">
        <v>0.1</v>
      </c>
      <c r="H976" s="118">
        <f t="shared" si="32"/>
        <v>14.07</v>
      </c>
      <c r="I976" s="118">
        <f t="shared" si="31"/>
        <v>126.63</v>
      </c>
    </row>
    <row r="977" spans="2:9" x14ac:dyDescent="0.25">
      <c r="B977" s="98"/>
      <c r="C977" s="71"/>
      <c r="D977" s="71" t="s">
        <v>1875</v>
      </c>
      <c r="E977" s="103" t="s">
        <v>1876</v>
      </c>
      <c r="F977" s="4">
        <v>140.69999999999999</v>
      </c>
      <c r="G977" s="117">
        <v>0.1</v>
      </c>
      <c r="H977" s="118">
        <f t="shared" si="32"/>
        <v>14.07</v>
      </c>
      <c r="I977" s="118">
        <f t="shared" si="31"/>
        <v>126.63</v>
      </c>
    </row>
    <row r="978" spans="2:9" x14ac:dyDescent="0.25">
      <c r="B978" s="98"/>
      <c r="C978" s="71"/>
      <c r="D978" s="71" t="s">
        <v>1877</v>
      </c>
      <c r="E978" s="103" t="s">
        <v>1878</v>
      </c>
      <c r="F978" s="4">
        <v>156.44999999999999</v>
      </c>
      <c r="G978" s="117">
        <v>0.1</v>
      </c>
      <c r="H978" s="118">
        <f t="shared" si="32"/>
        <v>15.645</v>
      </c>
      <c r="I978" s="118">
        <f t="shared" si="31"/>
        <v>140.80499999999998</v>
      </c>
    </row>
    <row r="979" spans="2:9" x14ac:dyDescent="0.25">
      <c r="B979" s="98"/>
      <c r="C979" s="71"/>
      <c r="D979" s="71" t="s">
        <v>1879</v>
      </c>
      <c r="E979" s="103" t="s">
        <v>1880</v>
      </c>
      <c r="F979" s="4">
        <v>156.44999999999999</v>
      </c>
      <c r="G979" s="117">
        <v>0.1</v>
      </c>
      <c r="H979" s="118">
        <f t="shared" si="32"/>
        <v>15.645</v>
      </c>
      <c r="I979" s="118">
        <f t="shared" si="31"/>
        <v>140.80499999999998</v>
      </c>
    </row>
    <row r="980" spans="2:9" x14ac:dyDescent="0.25">
      <c r="B980" s="98"/>
      <c r="C980" s="71"/>
      <c r="D980" s="71" t="s">
        <v>1881</v>
      </c>
      <c r="E980" s="103" t="s">
        <v>1882</v>
      </c>
      <c r="F980" s="4">
        <v>156.44999999999999</v>
      </c>
      <c r="G980" s="117">
        <v>0.1</v>
      </c>
      <c r="H980" s="118">
        <f t="shared" si="32"/>
        <v>15.645</v>
      </c>
      <c r="I980" s="118">
        <f t="shared" si="31"/>
        <v>140.80499999999998</v>
      </c>
    </row>
    <row r="981" spans="2:9" x14ac:dyDescent="0.25">
      <c r="B981" s="98"/>
      <c r="C981" s="71"/>
      <c r="D981" s="71" t="s">
        <v>1883</v>
      </c>
      <c r="E981" s="103" t="s">
        <v>1884</v>
      </c>
      <c r="F981" s="4">
        <v>156.44999999999999</v>
      </c>
      <c r="G981" s="117">
        <v>0.1</v>
      </c>
      <c r="H981" s="118">
        <f t="shared" si="32"/>
        <v>15.645</v>
      </c>
      <c r="I981" s="118">
        <f t="shared" si="31"/>
        <v>140.80499999999998</v>
      </c>
    </row>
    <row r="982" spans="2:9" x14ac:dyDescent="0.25">
      <c r="B982" s="98"/>
      <c r="C982" s="71"/>
      <c r="D982" s="71" t="s">
        <v>1885</v>
      </c>
      <c r="E982" s="103" t="s">
        <v>1886</v>
      </c>
      <c r="F982" s="4">
        <v>198.45</v>
      </c>
      <c r="G982" s="117">
        <v>0.1</v>
      </c>
      <c r="H982" s="118">
        <f t="shared" si="32"/>
        <v>19.844999999999999</v>
      </c>
      <c r="I982" s="118">
        <f t="shared" si="31"/>
        <v>178.60499999999999</v>
      </c>
    </row>
    <row r="983" spans="2:9" x14ac:dyDescent="0.25">
      <c r="B983" s="33"/>
      <c r="C983" s="71"/>
      <c r="D983" s="71" t="s">
        <v>1887</v>
      </c>
      <c r="E983" s="103" t="s">
        <v>1888</v>
      </c>
      <c r="F983" s="4">
        <v>219.45</v>
      </c>
      <c r="G983" s="117">
        <v>0.1</v>
      </c>
      <c r="H983" s="118">
        <f t="shared" si="32"/>
        <v>21.945</v>
      </c>
      <c r="I983" s="118">
        <f t="shared" si="31"/>
        <v>197.505</v>
      </c>
    </row>
    <row r="984" spans="2:9" x14ac:dyDescent="0.25">
      <c r="B984" s="98"/>
      <c r="C984" s="71"/>
      <c r="D984" s="71" t="s">
        <v>1889</v>
      </c>
      <c r="E984" s="103" t="s">
        <v>1890</v>
      </c>
      <c r="F984" s="4">
        <v>219.45</v>
      </c>
      <c r="G984" s="117">
        <v>0.1</v>
      </c>
      <c r="H984" s="118">
        <f t="shared" si="32"/>
        <v>21.945</v>
      </c>
      <c r="I984" s="118">
        <f t="shared" si="31"/>
        <v>197.505</v>
      </c>
    </row>
    <row r="985" spans="2:9" x14ac:dyDescent="0.25">
      <c r="B985" s="98"/>
      <c r="C985" s="71"/>
      <c r="D985" s="71" t="s">
        <v>1891</v>
      </c>
      <c r="E985" s="103" t="s">
        <v>1892</v>
      </c>
      <c r="F985" s="4">
        <v>219.45</v>
      </c>
      <c r="G985" s="117">
        <v>0.1</v>
      </c>
      <c r="H985" s="118">
        <f t="shared" si="32"/>
        <v>21.945</v>
      </c>
      <c r="I985" s="118">
        <f t="shared" ref="I985:I1048" si="33">F985-H985</f>
        <v>197.505</v>
      </c>
    </row>
    <row r="986" spans="2:9" x14ac:dyDescent="0.25">
      <c r="B986" s="98"/>
      <c r="C986" s="71"/>
      <c r="D986" s="71" t="s">
        <v>1893</v>
      </c>
      <c r="E986" s="103" t="s">
        <v>1894</v>
      </c>
      <c r="F986" s="4">
        <v>219.45</v>
      </c>
      <c r="G986" s="117">
        <v>0.1</v>
      </c>
      <c r="H986" s="118">
        <f t="shared" si="32"/>
        <v>21.945</v>
      </c>
      <c r="I986" s="118">
        <f t="shared" si="33"/>
        <v>197.505</v>
      </c>
    </row>
    <row r="987" spans="2:9" x14ac:dyDescent="0.25">
      <c r="B987" s="98"/>
      <c r="C987" s="71"/>
      <c r="D987" s="71" t="s">
        <v>1895</v>
      </c>
      <c r="E987" s="103" t="s">
        <v>1896</v>
      </c>
      <c r="F987" s="4">
        <v>219.45</v>
      </c>
      <c r="G987" s="117">
        <v>0.1</v>
      </c>
      <c r="H987" s="118">
        <f t="shared" si="32"/>
        <v>21.945</v>
      </c>
      <c r="I987" s="118">
        <f t="shared" si="33"/>
        <v>197.505</v>
      </c>
    </row>
    <row r="988" spans="2:9" x14ac:dyDescent="0.25">
      <c r="B988" s="98"/>
      <c r="C988" s="71" t="s">
        <v>1897</v>
      </c>
      <c r="D988" s="71" t="s">
        <v>1898</v>
      </c>
      <c r="E988" s="103" t="s">
        <v>1899</v>
      </c>
      <c r="F988" s="4">
        <v>399</v>
      </c>
      <c r="G988" s="117">
        <v>0.1</v>
      </c>
      <c r="H988" s="118">
        <f t="shared" si="32"/>
        <v>39.900000000000006</v>
      </c>
      <c r="I988" s="118">
        <f t="shared" si="33"/>
        <v>359.1</v>
      </c>
    </row>
    <row r="989" spans="2:9" x14ac:dyDescent="0.25">
      <c r="B989" s="98"/>
      <c r="C989" s="71"/>
      <c r="D989" s="71" t="s">
        <v>1900</v>
      </c>
      <c r="E989" s="103" t="s">
        <v>1901</v>
      </c>
      <c r="F989" s="4">
        <v>399</v>
      </c>
      <c r="G989" s="117">
        <v>0.1</v>
      </c>
      <c r="H989" s="118">
        <f t="shared" si="32"/>
        <v>39.900000000000006</v>
      </c>
      <c r="I989" s="118">
        <f t="shared" si="33"/>
        <v>359.1</v>
      </c>
    </row>
    <row r="990" spans="2:9" x14ac:dyDescent="0.25">
      <c r="B990" s="98"/>
      <c r="C990" s="71"/>
      <c r="D990" s="71" t="s">
        <v>1902</v>
      </c>
      <c r="E990" s="103" t="s">
        <v>1903</v>
      </c>
      <c r="F990" s="4">
        <v>399</v>
      </c>
      <c r="G990" s="117">
        <v>0.1</v>
      </c>
      <c r="H990" s="118">
        <f t="shared" si="32"/>
        <v>39.900000000000006</v>
      </c>
      <c r="I990" s="118">
        <f t="shared" si="33"/>
        <v>359.1</v>
      </c>
    </row>
    <row r="991" spans="2:9" x14ac:dyDescent="0.25">
      <c r="B991" s="98"/>
      <c r="C991" s="71"/>
      <c r="D991" s="71" t="s">
        <v>1904</v>
      </c>
      <c r="E991" s="103" t="s">
        <v>1905</v>
      </c>
      <c r="F991" s="4">
        <v>419</v>
      </c>
      <c r="G991" s="117">
        <v>0.1</v>
      </c>
      <c r="H991" s="118">
        <f t="shared" si="32"/>
        <v>41.900000000000006</v>
      </c>
      <c r="I991" s="118">
        <f t="shared" si="33"/>
        <v>377.1</v>
      </c>
    </row>
    <row r="992" spans="2:9" x14ac:dyDescent="0.25">
      <c r="B992" s="98"/>
      <c r="C992" s="71"/>
      <c r="D992" s="71" t="s">
        <v>1906</v>
      </c>
      <c r="E992" s="103" t="s">
        <v>1907</v>
      </c>
      <c r="F992" s="4">
        <v>480</v>
      </c>
      <c r="G992" s="117">
        <v>0.1</v>
      </c>
      <c r="H992" s="118">
        <f t="shared" si="32"/>
        <v>48</v>
      </c>
      <c r="I992" s="118">
        <f t="shared" si="33"/>
        <v>432</v>
      </c>
    </row>
    <row r="993" spans="2:9" x14ac:dyDescent="0.25">
      <c r="B993" s="98"/>
      <c r="C993" s="71"/>
      <c r="D993" s="71" t="s">
        <v>1908</v>
      </c>
      <c r="E993" s="103" t="s">
        <v>1909</v>
      </c>
      <c r="F993" s="4">
        <v>495</v>
      </c>
      <c r="G993" s="117">
        <v>0.1</v>
      </c>
      <c r="H993" s="118">
        <f t="shared" si="32"/>
        <v>49.5</v>
      </c>
      <c r="I993" s="118">
        <f t="shared" si="33"/>
        <v>445.5</v>
      </c>
    </row>
    <row r="994" spans="2:9" x14ac:dyDescent="0.25">
      <c r="B994" s="98"/>
      <c r="C994" s="71"/>
      <c r="D994" s="71" t="s">
        <v>1910</v>
      </c>
      <c r="E994" s="103" t="s">
        <v>1911</v>
      </c>
      <c r="F994" s="4">
        <v>495</v>
      </c>
      <c r="G994" s="117">
        <v>0.1</v>
      </c>
      <c r="H994" s="118">
        <f t="shared" si="32"/>
        <v>49.5</v>
      </c>
      <c r="I994" s="118">
        <f t="shared" si="33"/>
        <v>445.5</v>
      </c>
    </row>
    <row r="995" spans="2:9" x14ac:dyDescent="0.25">
      <c r="B995" s="98"/>
      <c r="C995" s="71"/>
      <c r="D995" s="71" t="s">
        <v>1912</v>
      </c>
      <c r="E995" s="103" t="s">
        <v>1913</v>
      </c>
      <c r="F995" s="4">
        <v>515</v>
      </c>
      <c r="G995" s="117">
        <v>0.1</v>
      </c>
      <c r="H995" s="118">
        <f t="shared" si="32"/>
        <v>51.5</v>
      </c>
      <c r="I995" s="118">
        <f t="shared" si="33"/>
        <v>463.5</v>
      </c>
    </row>
    <row r="996" spans="2:9" x14ac:dyDescent="0.25">
      <c r="B996" s="98"/>
      <c r="C996" s="71"/>
      <c r="D996" s="71" t="s">
        <v>1914</v>
      </c>
      <c r="E996" s="103" t="s">
        <v>1915</v>
      </c>
      <c r="F996" s="4">
        <v>515</v>
      </c>
      <c r="G996" s="117">
        <v>0.1</v>
      </c>
      <c r="H996" s="118">
        <f t="shared" si="32"/>
        <v>51.5</v>
      </c>
      <c r="I996" s="118">
        <f t="shared" si="33"/>
        <v>463.5</v>
      </c>
    </row>
    <row r="997" spans="2:9" x14ac:dyDescent="0.25">
      <c r="B997" s="33"/>
      <c r="C997" s="71" t="s">
        <v>1916</v>
      </c>
      <c r="D997" s="71" t="s">
        <v>1917</v>
      </c>
      <c r="E997" s="103" t="s">
        <v>1918</v>
      </c>
      <c r="F997" s="4">
        <v>499</v>
      </c>
      <c r="G997" s="117">
        <v>0.1</v>
      </c>
      <c r="H997" s="118">
        <f t="shared" si="32"/>
        <v>49.900000000000006</v>
      </c>
      <c r="I997" s="118">
        <f t="shared" si="33"/>
        <v>449.1</v>
      </c>
    </row>
    <row r="998" spans="2:9" x14ac:dyDescent="0.25">
      <c r="B998" s="98"/>
      <c r="C998" s="71" t="s">
        <v>1919</v>
      </c>
      <c r="D998" s="71" t="s">
        <v>1920</v>
      </c>
      <c r="E998" s="103" t="s">
        <v>1921</v>
      </c>
      <c r="F998" s="4">
        <v>72.45</v>
      </c>
      <c r="G998" s="117">
        <v>0.1</v>
      </c>
      <c r="H998" s="118">
        <f t="shared" si="32"/>
        <v>7.245000000000001</v>
      </c>
      <c r="I998" s="118">
        <f t="shared" si="33"/>
        <v>65.204999999999998</v>
      </c>
    </row>
    <row r="999" spans="2:9" x14ac:dyDescent="0.25">
      <c r="B999" s="98"/>
      <c r="C999" s="71" t="s">
        <v>1922</v>
      </c>
      <c r="D999" s="71" t="s">
        <v>1923</v>
      </c>
      <c r="E999" s="103" t="s">
        <v>1924</v>
      </c>
      <c r="F999" s="4">
        <v>109</v>
      </c>
      <c r="G999" s="117">
        <v>0.1</v>
      </c>
      <c r="H999" s="118">
        <f t="shared" si="32"/>
        <v>10.9</v>
      </c>
      <c r="I999" s="118">
        <f t="shared" si="33"/>
        <v>98.1</v>
      </c>
    </row>
    <row r="1000" spans="2:9" x14ac:dyDescent="0.25">
      <c r="B1000" s="98"/>
      <c r="C1000" s="71"/>
      <c r="D1000" s="71" t="s">
        <v>1925</v>
      </c>
      <c r="E1000" s="103" t="s">
        <v>1926</v>
      </c>
      <c r="F1000" s="4">
        <v>109</v>
      </c>
      <c r="G1000" s="117">
        <v>0.1</v>
      </c>
      <c r="H1000" s="118">
        <f t="shared" si="32"/>
        <v>10.9</v>
      </c>
      <c r="I1000" s="118">
        <f t="shared" si="33"/>
        <v>98.1</v>
      </c>
    </row>
    <row r="1001" spans="2:9" x14ac:dyDescent="0.25">
      <c r="B1001" s="98"/>
      <c r="C1001" s="71"/>
      <c r="D1001" s="71" t="s">
        <v>1927</v>
      </c>
      <c r="E1001" s="103" t="s">
        <v>1928</v>
      </c>
      <c r="F1001" s="4">
        <v>109</v>
      </c>
      <c r="G1001" s="117">
        <v>0.1</v>
      </c>
      <c r="H1001" s="118">
        <f t="shared" si="32"/>
        <v>10.9</v>
      </c>
      <c r="I1001" s="118">
        <f t="shared" si="33"/>
        <v>98.1</v>
      </c>
    </row>
    <row r="1002" spans="2:9" x14ac:dyDescent="0.25">
      <c r="B1002" s="98"/>
      <c r="C1002" s="71"/>
      <c r="D1002" s="71" t="s">
        <v>1929</v>
      </c>
      <c r="E1002" s="103" t="s">
        <v>1930</v>
      </c>
      <c r="F1002" s="4">
        <v>109</v>
      </c>
      <c r="G1002" s="117">
        <v>0.1</v>
      </c>
      <c r="H1002" s="118">
        <f t="shared" si="32"/>
        <v>10.9</v>
      </c>
      <c r="I1002" s="118">
        <f t="shared" si="33"/>
        <v>98.1</v>
      </c>
    </row>
    <row r="1003" spans="2:9" x14ac:dyDescent="0.25">
      <c r="B1003" s="98"/>
      <c r="C1003" s="71"/>
      <c r="D1003" s="71" t="s">
        <v>1931</v>
      </c>
      <c r="E1003" s="103" t="s">
        <v>1932</v>
      </c>
      <c r="F1003" s="4">
        <v>42</v>
      </c>
      <c r="G1003" s="117">
        <v>0.1</v>
      </c>
      <c r="H1003" s="118">
        <f t="shared" si="32"/>
        <v>4.2</v>
      </c>
      <c r="I1003" s="118">
        <f t="shared" si="33"/>
        <v>37.799999999999997</v>
      </c>
    </row>
    <row r="1004" spans="2:9" x14ac:dyDescent="0.25">
      <c r="B1004" s="98"/>
      <c r="C1004" s="71"/>
      <c r="D1004" s="71" t="s">
        <v>1933</v>
      </c>
      <c r="E1004" s="103" t="s">
        <v>1934</v>
      </c>
      <c r="F1004" s="4">
        <v>42</v>
      </c>
      <c r="G1004" s="117">
        <v>0.1</v>
      </c>
      <c r="H1004" s="118">
        <f t="shared" si="32"/>
        <v>4.2</v>
      </c>
      <c r="I1004" s="118">
        <f t="shared" si="33"/>
        <v>37.799999999999997</v>
      </c>
    </row>
    <row r="1005" spans="2:9" x14ac:dyDescent="0.25">
      <c r="B1005" s="98"/>
      <c r="C1005" s="71"/>
      <c r="D1005" s="71" t="s">
        <v>1935</v>
      </c>
      <c r="E1005" s="103" t="s">
        <v>1936</v>
      </c>
      <c r="F1005" s="4">
        <v>42</v>
      </c>
      <c r="G1005" s="117">
        <v>0.1</v>
      </c>
      <c r="H1005" s="118">
        <f t="shared" si="32"/>
        <v>4.2</v>
      </c>
      <c r="I1005" s="118">
        <f t="shared" si="33"/>
        <v>37.799999999999997</v>
      </c>
    </row>
    <row r="1006" spans="2:9" x14ac:dyDescent="0.25">
      <c r="B1006" s="33"/>
      <c r="C1006" s="71"/>
      <c r="D1006" s="71" t="s">
        <v>1937</v>
      </c>
      <c r="E1006" s="103" t="s">
        <v>1938</v>
      </c>
      <c r="F1006" s="4">
        <v>42</v>
      </c>
      <c r="G1006" s="117">
        <v>0.1</v>
      </c>
      <c r="H1006" s="118">
        <f t="shared" si="32"/>
        <v>4.2</v>
      </c>
      <c r="I1006" s="118">
        <f t="shared" si="33"/>
        <v>37.799999999999997</v>
      </c>
    </row>
    <row r="1007" spans="2:9" x14ac:dyDescent="0.25">
      <c r="B1007" s="33"/>
      <c r="C1007" s="71" t="s">
        <v>853</v>
      </c>
      <c r="D1007" s="71" t="s">
        <v>1939</v>
      </c>
      <c r="E1007" s="103" t="s">
        <v>1940</v>
      </c>
      <c r="F1007" s="4">
        <v>29</v>
      </c>
      <c r="G1007" s="117">
        <v>0.1</v>
      </c>
      <c r="H1007" s="118">
        <f t="shared" si="32"/>
        <v>2.9000000000000004</v>
      </c>
      <c r="I1007" s="118">
        <f t="shared" si="33"/>
        <v>26.1</v>
      </c>
    </row>
    <row r="1008" spans="2:9" x14ac:dyDescent="0.25">
      <c r="B1008" s="33"/>
      <c r="C1008" s="71"/>
      <c r="D1008" s="93" t="s">
        <v>1941</v>
      </c>
      <c r="E1008" s="84" t="s">
        <v>1942</v>
      </c>
      <c r="F1008" s="4">
        <v>43.8</v>
      </c>
      <c r="G1008" s="117">
        <v>0.1</v>
      </c>
      <c r="H1008" s="118">
        <f t="shared" ref="H1008:H1048" si="34">F1008*G1008</f>
        <v>4.38</v>
      </c>
      <c r="I1008" s="118">
        <f t="shared" si="33"/>
        <v>39.419999999999995</v>
      </c>
    </row>
    <row r="1009" spans="2:9" x14ac:dyDescent="0.25">
      <c r="B1009" s="98"/>
      <c r="C1009" s="71"/>
      <c r="D1009" s="93" t="s">
        <v>1943</v>
      </c>
      <c r="E1009" s="84" t="s">
        <v>1944</v>
      </c>
      <c r="F1009" s="4">
        <v>61.7</v>
      </c>
      <c r="G1009" s="117">
        <v>0.1</v>
      </c>
      <c r="H1009" s="118">
        <f t="shared" si="34"/>
        <v>6.1700000000000008</v>
      </c>
      <c r="I1009" s="118">
        <f t="shared" si="33"/>
        <v>55.53</v>
      </c>
    </row>
    <row r="1010" spans="2:9" x14ac:dyDescent="0.25">
      <c r="B1010" s="98"/>
      <c r="C1010" s="71"/>
      <c r="D1010" s="93" t="s">
        <v>1945</v>
      </c>
      <c r="E1010" s="84" t="s">
        <v>1946</v>
      </c>
      <c r="F1010" s="4">
        <v>71.599999999999994</v>
      </c>
      <c r="G1010" s="117">
        <v>0.1</v>
      </c>
      <c r="H1010" s="118">
        <f t="shared" si="34"/>
        <v>7.16</v>
      </c>
      <c r="I1010" s="118">
        <f t="shared" si="33"/>
        <v>64.44</v>
      </c>
    </row>
    <row r="1011" spans="2:9" x14ac:dyDescent="0.25">
      <c r="B1011" s="98"/>
      <c r="C1011" s="71"/>
      <c r="D1011" s="93" t="s">
        <v>1947</v>
      </c>
      <c r="E1011" s="84" t="s">
        <v>1948</v>
      </c>
      <c r="F1011" s="4">
        <v>65.7</v>
      </c>
      <c r="G1011" s="117">
        <v>0.1</v>
      </c>
      <c r="H1011" s="118">
        <f t="shared" si="34"/>
        <v>6.57</v>
      </c>
      <c r="I1011" s="118">
        <f t="shared" si="33"/>
        <v>59.13</v>
      </c>
    </row>
    <row r="1012" spans="2:9" x14ac:dyDescent="0.25">
      <c r="B1012" s="98"/>
      <c r="C1012" s="71"/>
      <c r="D1012" s="93" t="s">
        <v>1949</v>
      </c>
      <c r="E1012" s="84" t="s">
        <v>1950</v>
      </c>
      <c r="F1012" s="4">
        <v>80.55</v>
      </c>
      <c r="G1012" s="117">
        <v>0.1</v>
      </c>
      <c r="H1012" s="118">
        <f t="shared" si="34"/>
        <v>8.0549999999999997</v>
      </c>
      <c r="I1012" s="118">
        <f t="shared" si="33"/>
        <v>72.495000000000005</v>
      </c>
    </row>
    <row r="1013" spans="2:9" x14ac:dyDescent="0.25">
      <c r="B1013" s="98"/>
      <c r="C1013" s="71"/>
      <c r="D1013" s="93" t="s">
        <v>1951</v>
      </c>
      <c r="E1013" s="84" t="s">
        <v>1952</v>
      </c>
      <c r="F1013" s="4">
        <v>107.4</v>
      </c>
      <c r="G1013" s="117">
        <v>0.1</v>
      </c>
      <c r="H1013" s="118">
        <f t="shared" si="34"/>
        <v>10.740000000000002</v>
      </c>
      <c r="I1013" s="118">
        <f t="shared" si="33"/>
        <v>96.66</v>
      </c>
    </row>
    <row r="1014" spans="2:9" x14ac:dyDescent="0.25">
      <c r="B1014" s="98"/>
      <c r="C1014" s="71"/>
      <c r="D1014" s="93" t="s">
        <v>1953</v>
      </c>
      <c r="E1014" s="84" t="s">
        <v>1954</v>
      </c>
      <c r="F1014" s="4">
        <v>89.5</v>
      </c>
      <c r="G1014" s="117">
        <v>0.1</v>
      </c>
      <c r="H1014" s="118">
        <f t="shared" si="34"/>
        <v>8.9500000000000011</v>
      </c>
      <c r="I1014" s="118">
        <f t="shared" si="33"/>
        <v>80.55</v>
      </c>
    </row>
    <row r="1015" spans="2:9" x14ac:dyDescent="0.25">
      <c r="B1015" s="98"/>
      <c r="C1015" s="71"/>
      <c r="D1015" s="93" t="s">
        <v>1955</v>
      </c>
      <c r="E1015" s="84" t="s">
        <v>1956</v>
      </c>
      <c r="F1015" s="4">
        <v>134.25</v>
      </c>
      <c r="G1015" s="117">
        <v>0.1</v>
      </c>
      <c r="H1015" s="118">
        <f t="shared" si="34"/>
        <v>13.425000000000001</v>
      </c>
      <c r="I1015" s="118">
        <f t="shared" si="33"/>
        <v>120.825</v>
      </c>
    </row>
    <row r="1016" spans="2:9" x14ac:dyDescent="0.25">
      <c r="B1016" s="33"/>
      <c r="C1016" s="71"/>
      <c r="D1016" s="93" t="s">
        <v>1957</v>
      </c>
      <c r="E1016" s="84" t="s">
        <v>1958</v>
      </c>
      <c r="F1016" s="4">
        <v>179</v>
      </c>
      <c r="G1016" s="117">
        <v>0.1</v>
      </c>
      <c r="H1016" s="118">
        <f t="shared" si="34"/>
        <v>17.900000000000002</v>
      </c>
      <c r="I1016" s="118">
        <f t="shared" si="33"/>
        <v>161.1</v>
      </c>
    </row>
    <row r="1017" spans="2:9" x14ac:dyDescent="0.25">
      <c r="B1017" s="98"/>
      <c r="C1017" s="71"/>
      <c r="D1017" s="93" t="s">
        <v>1959</v>
      </c>
      <c r="E1017" s="84" t="s">
        <v>1960</v>
      </c>
      <c r="F1017" s="4">
        <v>119.4</v>
      </c>
      <c r="G1017" s="117">
        <v>0.1</v>
      </c>
      <c r="H1017" s="118">
        <f t="shared" si="34"/>
        <v>11.940000000000001</v>
      </c>
      <c r="I1017" s="118">
        <f t="shared" si="33"/>
        <v>107.46000000000001</v>
      </c>
    </row>
    <row r="1018" spans="2:9" x14ac:dyDescent="0.25">
      <c r="B1018" s="98"/>
      <c r="C1018" s="71"/>
      <c r="D1018" s="93" t="s">
        <v>1961</v>
      </c>
      <c r="E1018" s="84" t="s">
        <v>1962</v>
      </c>
      <c r="F1018" s="4">
        <v>161.1</v>
      </c>
      <c r="G1018" s="117">
        <v>0.1</v>
      </c>
      <c r="H1018" s="118">
        <f t="shared" si="34"/>
        <v>16.11</v>
      </c>
      <c r="I1018" s="118">
        <f t="shared" si="33"/>
        <v>144.99</v>
      </c>
    </row>
    <row r="1019" spans="2:9" x14ac:dyDescent="0.25">
      <c r="B1019" s="98"/>
      <c r="C1019" s="71"/>
      <c r="D1019" s="93" t="s">
        <v>1963</v>
      </c>
      <c r="E1019" s="84" t="s">
        <v>1964</v>
      </c>
      <c r="F1019" s="4">
        <v>214.8</v>
      </c>
      <c r="G1019" s="117">
        <v>0.1</v>
      </c>
      <c r="H1019" s="118">
        <f t="shared" si="34"/>
        <v>21.480000000000004</v>
      </c>
      <c r="I1019" s="118">
        <f t="shared" si="33"/>
        <v>193.32</v>
      </c>
    </row>
    <row r="1020" spans="2:9" x14ac:dyDescent="0.25">
      <c r="B1020" s="98"/>
      <c r="C1020" s="71"/>
      <c r="D1020" s="93" t="s">
        <v>1965</v>
      </c>
      <c r="E1020" s="84" t="s">
        <v>1966</v>
      </c>
      <c r="F1020" s="4">
        <v>161.1</v>
      </c>
      <c r="G1020" s="117">
        <v>0.1</v>
      </c>
      <c r="H1020" s="118">
        <f t="shared" si="34"/>
        <v>16.11</v>
      </c>
      <c r="I1020" s="118">
        <f t="shared" si="33"/>
        <v>144.99</v>
      </c>
    </row>
    <row r="1021" spans="2:9" x14ac:dyDescent="0.25">
      <c r="B1021" s="98"/>
      <c r="C1021" s="71"/>
      <c r="D1021" s="93" t="s">
        <v>1967</v>
      </c>
      <c r="E1021" s="84" t="s">
        <v>1968</v>
      </c>
      <c r="F1021" s="4">
        <v>193.32</v>
      </c>
      <c r="G1021" s="117">
        <v>0.1</v>
      </c>
      <c r="H1021" s="118">
        <f t="shared" si="34"/>
        <v>19.332000000000001</v>
      </c>
      <c r="I1021" s="118">
        <f t="shared" si="33"/>
        <v>173.988</v>
      </c>
    </row>
    <row r="1022" spans="2:9" x14ac:dyDescent="0.25">
      <c r="B1022" s="98"/>
      <c r="C1022" s="71"/>
      <c r="D1022" s="93" t="s">
        <v>1969</v>
      </c>
      <c r="E1022" s="84" t="s">
        <v>1970</v>
      </c>
      <c r="F1022" s="4">
        <v>241.65</v>
      </c>
      <c r="G1022" s="117">
        <v>0.1</v>
      </c>
      <c r="H1022" s="118">
        <f t="shared" si="34"/>
        <v>24.165000000000003</v>
      </c>
      <c r="I1022" s="118">
        <f t="shared" si="33"/>
        <v>217.48500000000001</v>
      </c>
    </row>
    <row r="1023" spans="2:9" x14ac:dyDescent="0.25">
      <c r="B1023" s="98"/>
      <c r="C1023" s="71"/>
      <c r="D1023" s="93" t="s">
        <v>1971</v>
      </c>
      <c r="E1023" s="84" t="s">
        <v>1972</v>
      </c>
      <c r="F1023" s="4">
        <v>322.2</v>
      </c>
      <c r="G1023" s="117">
        <v>0.1</v>
      </c>
      <c r="H1023" s="118">
        <f t="shared" si="34"/>
        <v>32.22</v>
      </c>
      <c r="I1023" s="118">
        <f t="shared" si="33"/>
        <v>289.98</v>
      </c>
    </row>
    <row r="1024" spans="2:9" x14ac:dyDescent="0.25">
      <c r="B1024" s="98"/>
      <c r="C1024" s="71"/>
      <c r="D1024" s="93" t="s">
        <v>1973</v>
      </c>
      <c r="E1024" s="84" t="s">
        <v>1974</v>
      </c>
      <c r="F1024" s="4">
        <v>120</v>
      </c>
      <c r="G1024" s="117">
        <v>0.1</v>
      </c>
      <c r="H1024" s="118">
        <f t="shared" si="34"/>
        <v>12</v>
      </c>
      <c r="I1024" s="118">
        <f t="shared" si="33"/>
        <v>108</v>
      </c>
    </row>
    <row r="1025" spans="2:9" x14ac:dyDescent="0.25">
      <c r="B1025" s="98"/>
      <c r="C1025" s="71"/>
      <c r="D1025" s="93" t="s">
        <v>1975</v>
      </c>
      <c r="E1025" s="84" t="s">
        <v>1976</v>
      </c>
      <c r="F1025" s="4">
        <v>160</v>
      </c>
      <c r="G1025" s="117">
        <v>0.1</v>
      </c>
      <c r="H1025" s="118">
        <f t="shared" si="34"/>
        <v>16</v>
      </c>
      <c r="I1025" s="118">
        <f t="shared" si="33"/>
        <v>144</v>
      </c>
    </row>
    <row r="1026" spans="2:9" x14ac:dyDescent="0.25">
      <c r="B1026" s="98"/>
      <c r="C1026" s="71"/>
      <c r="D1026" s="93" t="s">
        <v>1977</v>
      </c>
      <c r="E1026" s="84" t="s">
        <v>1974</v>
      </c>
      <c r="F1026" s="4">
        <v>120</v>
      </c>
      <c r="G1026" s="117">
        <v>0.1</v>
      </c>
      <c r="H1026" s="118">
        <f t="shared" si="34"/>
        <v>12</v>
      </c>
      <c r="I1026" s="118">
        <f t="shared" si="33"/>
        <v>108</v>
      </c>
    </row>
    <row r="1027" spans="2:9" x14ac:dyDescent="0.25">
      <c r="B1027" s="98"/>
      <c r="C1027" s="71"/>
      <c r="D1027" s="93" t="s">
        <v>1978</v>
      </c>
      <c r="E1027" s="84" t="s">
        <v>1976</v>
      </c>
      <c r="F1027" s="4">
        <v>160</v>
      </c>
      <c r="G1027" s="117">
        <v>0.1</v>
      </c>
      <c r="H1027" s="118">
        <f t="shared" si="34"/>
        <v>16</v>
      </c>
      <c r="I1027" s="118">
        <f t="shared" si="33"/>
        <v>144</v>
      </c>
    </row>
    <row r="1028" spans="2:9" x14ac:dyDescent="0.25">
      <c r="B1028" s="98"/>
      <c r="C1028" s="71"/>
      <c r="D1028" s="93" t="s">
        <v>1979</v>
      </c>
      <c r="E1028" s="84" t="s">
        <v>1974</v>
      </c>
      <c r="F1028" s="4">
        <v>140</v>
      </c>
      <c r="G1028" s="117">
        <v>0.1</v>
      </c>
      <c r="H1028" s="118">
        <f t="shared" si="34"/>
        <v>14</v>
      </c>
      <c r="I1028" s="118">
        <f t="shared" si="33"/>
        <v>126</v>
      </c>
    </row>
    <row r="1029" spans="2:9" x14ac:dyDescent="0.25">
      <c r="B1029" s="98"/>
      <c r="C1029" s="71"/>
      <c r="D1029" s="93" t="s">
        <v>1980</v>
      </c>
      <c r="E1029" s="84" t="s">
        <v>1976</v>
      </c>
      <c r="F1029" s="4">
        <v>180</v>
      </c>
      <c r="G1029" s="117">
        <v>0.1</v>
      </c>
      <c r="H1029" s="118">
        <f t="shared" si="34"/>
        <v>18</v>
      </c>
      <c r="I1029" s="118">
        <f t="shared" si="33"/>
        <v>162</v>
      </c>
    </row>
    <row r="1030" spans="2:9" x14ac:dyDescent="0.25">
      <c r="B1030" s="98"/>
      <c r="C1030" s="71"/>
      <c r="D1030" s="93" t="s">
        <v>1981</v>
      </c>
      <c r="E1030" s="84" t="s">
        <v>1974</v>
      </c>
      <c r="F1030" s="4">
        <v>140</v>
      </c>
      <c r="G1030" s="117">
        <v>0.1</v>
      </c>
      <c r="H1030" s="118">
        <f t="shared" si="34"/>
        <v>14</v>
      </c>
      <c r="I1030" s="118">
        <f t="shared" si="33"/>
        <v>126</v>
      </c>
    </row>
    <row r="1031" spans="2:9" x14ac:dyDescent="0.25">
      <c r="B1031" s="98"/>
      <c r="C1031" s="71"/>
      <c r="D1031" s="93" t="s">
        <v>1982</v>
      </c>
      <c r="E1031" s="84" t="s">
        <v>1976</v>
      </c>
      <c r="F1031" s="4">
        <v>180</v>
      </c>
      <c r="G1031" s="117">
        <v>0.1</v>
      </c>
      <c r="H1031" s="118">
        <f t="shared" si="34"/>
        <v>18</v>
      </c>
      <c r="I1031" s="118">
        <f t="shared" si="33"/>
        <v>162</v>
      </c>
    </row>
    <row r="1032" spans="2:9" x14ac:dyDescent="0.25">
      <c r="B1032" s="98"/>
      <c r="C1032" s="71"/>
      <c r="D1032" s="93" t="s">
        <v>1983</v>
      </c>
      <c r="E1032" s="84" t="s">
        <v>1984</v>
      </c>
      <c r="F1032" s="4">
        <v>180</v>
      </c>
      <c r="G1032" s="117">
        <v>0.1</v>
      </c>
      <c r="H1032" s="118">
        <f t="shared" si="34"/>
        <v>18</v>
      </c>
      <c r="I1032" s="118">
        <f t="shared" si="33"/>
        <v>162</v>
      </c>
    </row>
    <row r="1033" spans="2:9" x14ac:dyDescent="0.25">
      <c r="B1033" s="98"/>
      <c r="C1033" s="71"/>
      <c r="D1033" s="93" t="s">
        <v>1985</v>
      </c>
      <c r="E1033" s="84" t="s">
        <v>1986</v>
      </c>
      <c r="F1033" s="4">
        <v>240</v>
      </c>
      <c r="G1033" s="117">
        <v>0.1</v>
      </c>
      <c r="H1033" s="118">
        <f t="shared" si="34"/>
        <v>24</v>
      </c>
      <c r="I1033" s="118">
        <f t="shared" si="33"/>
        <v>216</v>
      </c>
    </row>
    <row r="1034" spans="2:9" x14ac:dyDescent="0.25">
      <c r="B1034" s="98"/>
      <c r="C1034" s="71"/>
      <c r="D1034" s="93" t="s">
        <v>1987</v>
      </c>
      <c r="E1034" s="84" t="s">
        <v>1988</v>
      </c>
      <c r="F1034" s="4">
        <v>300</v>
      </c>
      <c r="G1034" s="117">
        <v>0.1</v>
      </c>
      <c r="H1034" s="118">
        <f t="shared" si="34"/>
        <v>30</v>
      </c>
      <c r="I1034" s="118">
        <f t="shared" si="33"/>
        <v>270</v>
      </c>
    </row>
    <row r="1035" spans="2:9" x14ac:dyDescent="0.25">
      <c r="B1035" s="98"/>
      <c r="C1035" s="71"/>
      <c r="D1035" s="93" t="s">
        <v>1989</v>
      </c>
      <c r="E1035" s="84" t="s">
        <v>1990</v>
      </c>
      <c r="F1035" s="4">
        <v>400</v>
      </c>
      <c r="G1035" s="117">
        <v>0.1</v>
      </c>
      <c r="H1035" s="118">
        <f t="shared" si="34"/>
        <v>40</v>
      </c>
      <c r="I1035" s="118">
        <f t="shared" si="33"/>
        <v>360</v>
      </c>
    </row>
    <row r="1036" spans="2:9" x14ac:dyDescent="0.25">
      <c r="B1036" s="98"/>
      <c r="C1036" s="71"/>
      <c r="D1036" s="93" t="s">
        <v>1991</v>
      </c>
      <c r="E1036" s="84" t="s">
        <v>1992</v>
      </c>
      <c r="F1036" s="4">
        <v>360</v>
      </c>
      <c r="G1036" s="117">
        <v>0.1</v>
      </c>
      <c r="H1036" s="118">
        <f t="shared" si="34"/>
        <v>36</v>
      </c>
      <c r="I1036" s="118">
        <f t="shared" si="33"/>
        <v>324</v>
      </c>
    </row>
    <row r="1037" spans="2:9" x14ac:dyDescent="0.25">
      <c r="B1037" s="98"/>
      <c r="C1037" s="71"/>
      <c r="D1037" s="93" t="s">
        <v>1993</v>
      </c>
      <c r="E1037" s="84" t="s">
        <v>1994</v>
      </c>
      <c r="F1037" s="4">
        <v>480</v>
      </c>
      <c r="G1037" s="117">
        <v>0.1</v>
      </c>
      <c r="H1037" s="118">
        <f t="shared" si="34"/>
        <v>48</v>
      </c>
      <c r="I1037" s="118">
        <f t="shared" si="33"/>
        <v>432</v>
      </c>
    </row>
    <row r="1038" spans="2:9" x14ac:dyDescent="0.25">
      <c r="B1038" s="98"/>
      <c r="C1038" s="71"/>
      <c r="D1038" s="93" t="s">
        <v>1995</v>
      </c>
      <c r="E1038" s="84" t="s">
        <v>1996</v>
      </c>
      <c r="F1038" s="4">
        <v>540</v>
      </c>
      <c r="G1038" s="117">
        <v>0.1</v>
      </c>
      <c r="H1038" s="118">
        <f t="shared" si="34"/>
        <v>54</v>
      </c>
      <c r="I1038" s="118">
        <f t="shared" si="33"/>
        <v>486</v>
      </c>
    </row>
    <row r="1039" spans="2:9" x14ac:dyDescent="0.25">
      <c r="B1039" s="98"/>
      <c r="C1039" s="71"/>
      <c r="D1039" s="93" t="s">
        <v>1997</v>
      </c>
      <c r="E1039" s="84" t="s">
        <v>1998</v>
      </c>
      <c r="F1039" s="4">
        <v>720</v>
      </c>
      <c r="G1039" s="117">
        <v>0.1</v>
      </c>
      <c r="H1039" s="118">
        <f t="shared" si="34"/>
        <v>72</v>
      </c>
      <c r="I1039" s="118">
        <f t="shared" si="33"/>
        <v>648</v>
      </c>
    </row>
    <row r="1040" spans="2:9" x14ac:dyDescent="0.25">
      <c r="B1040" s="98"/>
      <c r="C1040" s="71"/>
      <c r="D1040" s="93" t="s">
        <v>1999</v>
      </c>
      <c r="E1040" s="84" t="s">
        <v>2000</v>
      </c>
      <c r="F1040" s="4">
        <v>300</v>
      </c>
      <c r="G1040" s="117">
        <v>0.1</v>
      </c>
      <c r="H1040" s="118">
        <f t="shared" si="34"/>
        <v>30</v>
      </c>
      <c r="I1040" s="118">
        <f t="shared" si="33"/>
        <v>270</v>
      </c>
    </row>
    <row r="1041" spans="2:9" x14ac:dyDescent="0.25">
      <c r="B1041" s="98"/>
      <c r="C1041" s="71"/>
      <c r="D1041" s="93" t="s">
        <v>2001</v>
      </c>
      <c r="E1041" s="84" t="s">
        <v>2002</v>
      </c>
      <c r="F1041" s="4">
        <v>600</v>
      </c>
      <c r="G1041" s="117">
        <v>0.1</v>
      </c>
      <c r="H1041" s="118">
        <f t="shared" si="34"/>
        <v>60</v>
      </c>
      <c r="I1041" s="118">
        <f t="shared" si="33"/>
        <v>540</v>
      </c>
    </row>
    <row r="1042" spans="2:9" x14ac:dyDescent="0.25">
      <c r="B1042" s="98"/>
      <c r="C1042" s="71"/>
      <c r="D1042" s="93" t="s">
        <v>2003</v>
      </c>
      <c r="E1042" s="84" t="s">
        <v>2004</v>
      </c>
      <c r="F1042" s="4">
        <v>1200</v>
      </c>
      <c r="G1042" s="117">
        <v>0.1</v>
      </c>
      <c r="H1042" s="118">
        <f t="shared" si="34"/>
        <v>120</v>
      </c>
      <c r="I1042" s="118">
        <f t="shared" si="33"/>
        <v>1080</v>
      </c>
    </row>
    <row r="1043" spans="2:9" x14ac:dyDescent="0.25">
      <c r="B1043" s="98"/>
      <c r="C1043" s="71"/>
      <c r="D1043" s="93" t="s">
        <v>2005</v>
      </c>
      <c r="E1043" s="84" t="s">
        <v>2006</v>
      </c>
      <c r="F1043" s="4">
        <v>375</v>
      </c>
      <c r="G1043" s="117">
        <v>0.1</v>
      </c>
      <c r="H1043" s="118">
        <f t="shared" si="34"/>
        <v>37.5</v>
      </c>
      <c r="I1043" s="118">
        <f t="shared" si="33"/>
        <v>337.5</v>
      </c>
    </row>
    <row r="1044" spans="2:9" x14ac:dyDescent="0.25">
      <c r="B1044" s="98"/>
      <c r="C1044" s="71"/>
      <c r="D1044" s="93" t="s">
        <v>2007</v>
      </c>
      <c r="E1044" s="84" t="s">
        <v>2008</v>
      </c>
      <c r="F1044" s="4">
        <v>750</v>
      </c>
      <c r="G1044" s="117">
        <v>0.1</v>
      </c>
      <c r="H1044" s="118">
        <f t="shared" si="34"/>
        <v>75</v>
      </c>
      <c r="I1044" s="118">
        <f t="shared" si="33"/>
        <v>675</v>
      </c>
    </row>
    <row r="1045" spans="2:9" x14ac:dyDescent="0.25">
      <c r="B1045" s="98"/>
      <c r="C1045" s="71"/>
      <c r="D1045" s="93" t="s">
        <v>2009</v>
      </c>
      <c r="E1045" s="84" t="s">
        <v>2010</v>
      </c>
      <c r="F1045" s="4">
        <v>1500</v>
      </c>
      <c r="G1045" s="117">
        <v>0.1</v>
      </c>
      <c r="H1045" s="118">
        <f t="shared" si="34"/>
        <v>150</v>
      </c>
      <c r="I1045" s="118">
        <f t="shared" si="33"/>
        <v>1350</v>
      </c>
    </row>
    <row r="1046" spans="2:9" x14ac:dyDescent="0.25">
      <c r="B1046" s="98"/>
      <c r="C1046" s="71"/>
      <c r="D1046" s="93" t="s">
        <v>2011</v>
      </c>
      <c r="E1046" s="84" t="s">
        <v>2012</v>
      </c>
      <c r="F1046" s="4">
        <v>150</v>
      </c>
      <c r="G1046" s="117">
        <v>0.1</v>
      </c>
      <c r="H1046" s="118">
        <f t="shared" si="34"/>
        <v>15</v>
      </c>
      <c r="I1046" s="118">
        <f t="shared" si="33"/>
        <v>135</v>
      </c>
    </row>
    <row r="1047" spans="2:9" x14ac:dyDescent="0.25">
      <c r="B1047" s="98"/>
      <c r="C1047" s="71"/>
      <c r="D1047" s="93" t="s">
        <v>2013</v>
      </c>
      <c r="E1047" s="84" t="s">
        <v>2014</v>
      </c>
      <c r="F1047" s="4">
        <v>300</v>
      </c>
      <c r="G1047" s="117">
        <v>0.1</v>
      </c>
      <c r="H1047" s="118">
        <f t="shared" si="34"/>
        <v>30</v>
      </c>
      <c r="I1047" s="118">
        <f t="shared" si="33"/>
        <v>270</v>
      </c>
    </row>
    <row r="1048" spans="2:9" x14ac:dyDescent="0.25">
      <c r="B1048" s="110"/>
      <c r="C1048" s="111"/>
      <c r="D1048" s="112" t="s">
        <v>2015</v>
      </c>
      <c r="E1048" s="113" t="s">
        <v>2016</v>
      </c>
      <c r="F1048" s="114">
        <v>600</v>
      </c>
      <c r="G1048" s="117">
        <v>0.1</v>
      </c>
      <c r="H1048" s="118">
        <f t="shared" si="34"/>
        <v>60</v>
      </c>
      <c r="I1048" s="118">
        <f t="shared" si="33"/>
        <v>540</v>
      </c>
    </row>
    <row r="1049" spans="2:9" ht="15.75" thickBot="1" x14ac:dyDescent="0.3">
      <c r="B1049" s="104"/>
      <c r="C1049" s="105"/>
      <c r="D1049" s="106"/>
      <c r="E1049" s="107"/>
      <c r="F1049" s="108"/>
    </row>
    <row r="1050" spans="2:9" x14ac:dyDescent="0.25">
      <c r="F1050" s="109"/>
    </row>
  </sheetData>
  <autoFilter ref="B6:F1049" xr:uid="{DDE525ED-FD9F-4AEB-A4B1-FF58BF4123F9}"/>
  <conditionalFormatting sqref="D658:E658">
    <cfRule type="expression" dxfId="15" priority="15">
      <formula>#REF!="Please Note - Drop Quantities Have Changed and will not match the Figures shown in Row 12 - Please use the below Row as Reference here"</formula>
    </cfRule>
  </conditionalFormatting>
  <conditionalFormatting sqref="D658:E658">
    <cfRule type="expression" dxfId="14" priority="16">
      <formula>#REF!="Product Number"</formula>
    </cfRule>
  </conditionalFormatting>
  <conditionalFormatting sqref="D659:E659">
    <cfRule type="expression" dxfId="13" priority="13">
      <formula>#REF!="Please Note - Drop Quantities Have Changed and will not match the Figures shown in Row 12 - Please use the below Row as Reference here"</formula>
    </cfRule>
  </conditionalFormatting>
  <conditionalFormatting sqref="D659:E659">
    <cfRule type="expression" dxfId="12" priority="14">
      <formula>#REF!="Product Number"</formula>
    </cfRule>
  </conditionalFormatting>
  <conditionalFormatting sqref="D660:E660">
    <cfRule type="expression" dxfId="11" priority="11">
      <formula>#REF!="Please Note - Drop Quantities Have Changed and will not match the Figures shown in Row 12 - Please use the below Row as Reference here"</formula>
    </cfRule>
  </conditionalFormatting>
  <conditionalFormatting sqref="D660:E660">
    <cfRule type="expression" dxfId="10" priority="12">
      <formula>#REF!="Product Number"</formula>
    </cfRule>
  </conditionalFormatting>
  <conditionalFormatting sqref="D661:E661">
    <cfRule type="expression" dxfId="9" priority="9">
      <formula>#REF!="Please Note - Drop Quantities Have Changed and will not match the Figures shown in Row 12 - Please use the below Row as Reference here"</formula>
    </cfRule>
  </conditionalFormatting>
  <conditionalFormatting sqref="D661:E661">
    <cfRule type="expression" dxfId="8" priority="10">
      <formula>#REF!="Product Number"</formula>
    </cfRule>
  </conditionalFormatting>
  <conditionalFormatting sqref="D662:E662">
    <cfRule type="expression" dxfId="7" priority="7">
      <formula>#REF!="Please Note - Drop Quantities Have Changed and will not match the Figures shown in Row 12 - Please use the below Row as Reference here"</formula>
    </cfRule>
  </conditionalFormatting>
  <conditionalFormatting sqref="D662:E662">
    <cfRule type="expression" dxfId="6" priority="8">
      <formula>#REF!="Product Number"</formula>
    </cfRule>
  </conditionalFormatting>
  <conditionalFormatting sqref="D663:E663">
    <cfRule type="expression" dxfId="5" priority="5">
      <formula>#REF!="Please Note - Drop Quantities Have Changed and will not match the Figures shown in Row 12 - Please use the below Row as Reference here"</formula>
    </cfRule>
  </conditionalFormatting>
  <conditionalFormatting sqref="D663:E663">
    <cfRule type="expression" dxfId="4" priority="6">
      <formula>#REF!="Product Number"</formula>
    </cfRule>
  </conditionalFormatting>
  <conditionalFormatting sqref="D664:E664">
    <cfRule type="expression" dxfId="3" priority="3">
      <formula>#REF!="Please Note - Drop Quantities Have Changed and will not match the Figures shown in Row 12 - Please use the below Row as Reference here"</formula>
    </cfRule>
  </conditionalFormatting>
  <conditionalFormatting sqref="D664:E664">
    <cfRule type="expression" dxfId="2" priority="4">
      <formula>#REF!="Product Number"</formula>
    </cfRule>
  </conditionalFormatting>
  <conditionalFormatting sqref="D665:E692">
    <cfRule type="expression" dxfId="1" priority="1">
      <formula>#REF!="Please Note - Drop Quantities Have Changed and will not match the Figures shown in Row 12 - Please use the below Row as Reference here"</formula>
    </cfRule>
  </conditionalFormatting>
  <conditionalFormatting sqref="D665:E692">
    <cfRule type="expression" dxfId="0" priority="2">
      <formula>#REF!="Product Number"</formula>
    </cfRule>
  </conditionalFormatting>
  <pageMargins left="0.7" right="0.7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Book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 Martineau</dc:creator>
  <cp:keywords/>
  <dc:description/>
  <cp:lastModifiedBy>Davis, Portia</cp:lastModifiedBy>
  <cp:revision/>
  <dcterms:created xsi:type="dcterms:W3CDTF">2023-02-07T15:21:07Z</dcterms:created>
  <dcterms:modified xsi:type="dcterms:W3CDTF">2023-05-09T16:51:17Z</dcterms:modified>
  <cp:category/>
  <cp:contentStatus/>
</cp:coreProperties>
</file>