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MER Price Book" sheetId="1" r:id="rId4"/>
    <sheet state="visible" name="Tenable One" sheetId="2" r:id="rId5"/>
    <sheet state="visible" name="Tenable.SC " sheetId="3" r:id="rId6"/>
    <sheet state="visible" name="Tenable OT" sheetId="4" r:id="rId7"/>
    <sheet state="visible" name="Nessus" sheetId="5" r:id="rId8"/>
    <sheet state="visible" name="Tenable Support Services" sheetId="6" r:id="rId9"/>
    <sheet state="visible" name="Tenable Professional Services" sheetId="7" r:id="rId10"/>
    <sheet state="visible" name="Tenabe Training Courses" sheetId="8" r:id="rId11"/>
  </sheets>
  <definedNames/>
  <calcPr/>
  <extLst>
    <ext uri="GoogleSheetsCustomDataVersion2">
      <go:sheetsCustomData xmlns:go="http://customooxmlschemas.google.com/" r:id="rId12" roundtripDataChecksum="3IbU+DMqsv+iBwNK+/mJATVmtDEk8zelr2ws/DmVUI4="/>
    </ext>
  </extLst>
</workbook>
</file>

<file path=xl/sharedStrings.xml><?xml version="1.0" encoding="utf-8"?>
<sst xmlns="http://schemas.openxmlformats.org/spreadsheetml/2006/main" count="5798" uniqueCount="1298">
  <si>
    <t>Tenable Price Book for AMER</t>
  </si>
  <si>
    <t xml:space="preserve">For Tenable One licensing, customers purchase Assets that are then allocated to the individual component products as required. </t>
  </si>
  <si>
    <t>Each component product consumes Assets at a specific rate. Read about it in detail here:</t>
  </si>
  <si>
    <t>https://docs.tenable.com/quick-reference/licensing-guide/Content/tenable-one-licensing.htm#TenableOneProducts</t>
  </si>
  <si>
    <t>Using this Price Book</t>
  </si>
  <si>
    <t xml:space="preserve">         Finding Products</t>
  </si>
  <si>
    <t>All products are on a single sheet.</t>
  </si>
  <si>
    <t>Navigate quickly to the products you need using the Product Group menu.</t>
  </si>
  <si>
    <t xml:space="preserve">         Loading Products</t>
  </si>
  <si>
    <t>      The two step process allows us to distribute a macro/script free workbook.</t>
  </si>
  <si>
    <t>For those needing to load data into their systems a “Load” sheet has been provided to help out.</t>
  </si>
  <si>
    <t>Tenable’s systems do not use unique SKUs for every pricing level or class so it is unlikely you can simply load this data exactly as is. Prices are distinguished by a combination of SKU, Price Book, and Variant. For products based on the progressive model, each level is distinguished by Tier.</t>
  </si>
  <si>
    <t>a)</t>
  </si>
  <si>
    <t>For tiered pricing, the load sheet can be used in two ways—depending on your requirements. Every Tier is presented as a separate line with that tier’s pricing details. Alternatively, the first tier also has extra columns giving the details of the other tiers for that product.</t>
  </si>
  <si>
    <t>b)</t>
  </si>
  <si>
    <t>The final column, labelled “Single Line Tiers Only?” allows you to filter out the other tier lines—leaving just Tier one and non-Tiered products.</t>
  </si>
  <si>
    <t>The first column, labelled “Change” compares this price book to the previous one. For each line it can have one of these values:</t>
  </si>
  <si>
    <t>New</t>
  </si>
  <si>
    <t>This is the first time this product has been included in the price book.</t>
  </si>
  <si>
    <t>Modified</t>
  </si>
  <si>
    <t>This product has changed. Extra information stating what kind of change is provided in brackets.
e.g. Modified (Price;Name;Order Cat;Other Details)</t>
  </si>
  <si>
    <t>No Change</t>
  </si>
  <si>
    <t>Same as previous price book.</t>
  </si>
  <si>
    <t>Removed</t>
  </si>
  <si>
    <r>
      <rPr>
        <rFont val="Arial"/>
        <color theme="1"/>
        <sz val="14.0"/>
      </rPr>
      <t xml:space="preserve">We no longer sell this product. </t>
    </r>
    <r>
      <rPr>
        <rFont val="Arial"/>
        <color rgb="FFFF0000"/>
        <sz val="14.0"/>
      </rPr>
      <t>Do not load.</t>
    </r>
    <r>
      <rPr>
        <rFont val="Arial"/>
        <color theme="1"/>
        <sz val="14.0"/>
      </rPr>
      <t xml:space="preserve"> It is included to help identify what SKUs to disable/remove from your systems.</t>
    </r>
  </si>
  <si>
    <t>MSSP Pricing</t>
  </si>
  <si>
    <t xml:space="preserve">Row: </t>
  </si>
  <si>
    <t>Groups</t>
  </si>
  <si>
    <t>Product Code</t>
  </si>
  <si>
    <t>Product Name</t>
  </si>
  <si>
    <t>Product Family</t>
  </si>
  <si>
    <t>Price Book</t>
  </si>
  <si>
    <t>Variant</t>
  </si>
  <si>
    <t>License Type</t>
  </si>
  <si>
    <t>Category</t>
  </si>
  <si>
    <t>Unit of Measure</t>
  </si>
  <si>
    <t>Order Category</t>
  </si>
  <si>
    <t>Term (Years)</t>
  </si>
  <si>
    <t>Price Scheme</t>
  </si>
  <si>
    <t>Tier</t>
  </si>
  <si>
    <t>Lower Bound</t>
  </si>
  <si>
    <t>Upper Bound</t>
  </si>
  <si>
    <t>Pricing Rule</t>
  </si>
  <si>
    <t>Tier Base Price</t>
  </si>
  <si>
    <t>Unit Price</t>
  </si>
  <si>
    <t>Product Description</t>
  </si>
  <si>
    <t>Note</t>
  </si>
  <si>
    <t>Statement of Work Required?</t>
  </si>
  <si>
    <t>Travel and Expenses Required?</t>
  </si>
  <si>
    <t>End of Sale Date</t>
  </si>
  <si>
    <t>Country of Origin</t>
  </si>
  <si>
    <t>SIN</t>
  </si>
  <si>
    <t>UNSPSC</t>
  </si>
  <si>
    <t>Tenable Attack Surface Management</t>
  </si>
  <si>
    <t>Tenable Attack Surface Management - Fortnightly Frequency</t>
  </si>
  <si>
    <t>Tenable Attack Surface Management includes the continuous discovery, inventorying, and monitoring of an organization's</t>
  </si>
  <si>
    <t>internet or internal network infrastructure once every two weeks. Annual Subscription based on Observable Objects.</t>
  </si>
  <si>
    <t>TASM-BW</t>
  </si>
  <si>
    <t>AMER</t>
  </si>
  <si>
    <t>Standard</t>
  </si>
  <si>
    <t>Subscription</t>
  </si>
  <si>
    <t>Products</t>
  </si>
  <si>
    <t>Observable Objects</t>
  </si>
  <si>
    <t>New; Upgrade; Downgrade; Renewal</t>
  </si>
  <si>
    <t>Tiered</t>
  </si>
  <si>
    <t>Tier 1</t>
  </si>
  <si>
    <t>Qty x $19.80</t>
  </si>
  <si>
    <t>Tenable Attack Surface Management includes the continuous discovery, inventorying, and monitoring of an organization's internet or internal network infrastructure once every two weeks. Annual Subscription based on Observable Objects.</t>
  </si>
  <si>
    <t>Tier 2</t>
  </si>
  <si>
    <t>$19,800 + [(Qty-1,000) x $9.60]</t>
  </si>
  <si>
    <t>Tier 3</t>
  </si>
  <si>
    <t>$58,200 + [(Qty-5,000) x $5.64]</t>
  </si>
  <si>
    <t>Tier 4</t>
  </si>
  <si>
    <t>$86,400 + [(Qty-10,000) x $3.10]</t>
  </si>
  <si>
    <t>Tier 5</t>
  </si>
  <si>
    <t>$117,400 + [(Qty-20,000) x $2.14]</t>
  </si>
  <si>
    <t>Tier 6</t>
  </si>
  <si>
    <t>$181,600 + [(Qty-50,000) x $1.85]</t>
  </si>
  <si>
    <t>Tier 7</t>
  </si>
  <si>
    <t>$274,100 + [(Qty-100,000) x $1.69]</t>
  </si>
  <si>
    <t>Tenable Attack Surface Management - Daily Frequency</t>
  </si>
  <si>
    <t>Tenable Attack Surface Management includes the discovery, inventorying, and monitoring of an organization’s internet</t>
  </si>
  <si>
    <t>or internal network infrastructure and refreshes on a daily basis. Annual Subscription based on Observable Objects.</t>
  </si>
  <si>
    <t>TASM-DR</t>
  </si>
  <si>
    <t>Qty x $28.25</t>
  </si>
  <si>
    <t>Tenable Attack Surface Management includes the discovery, inventorying, and monitoring of an organization's internet or internal network infrastructure and refreshes on a daily basis. Annual Subscription based on Observable Objects.</t>
  </si>
  <si>
    <t>$28,250 + [(Qty-1,000) x $13.71]</t>
  </si>
  <si>
    <t>$83,090 + [(Qty-5,000) x $8.06]</t>
  </si>
  <si>
    <t>$123,390 + [(Qty-10,000) x $4.44]</t>
  </si>
  <si>
    <t>$167,790 + [(Qty-20,000) x $3.02]</t>
  </si>
  <si>
    <t>$258,390 + [(Qty-50,000) x $2.62]</t>
  </si>
  <si>
    <t>$389,390 + [(Qty-100,000) x $2.42]</t>
  </si>
  <si>
    <t>Tenable One</t>
  </si>
  <si>
    <t>Tenable One Foundation</t>
  </si>
  <si>
    <t>Tenable One Foundation includes Vulnerability Management, Security Center Plus, Cloud Security (Cloud Workload Protection), AI Discovery, Web App Scanning, OT Security, Attack Surface Management - Bi-weekly Frequency, Tenable One Connectors (Third Party Data),</t>
  </si>
  <si>
    <t>Inventory, Dashboards and Exposure Response (manual ticketing &amp; rule-based automation). Annual Subscription based on number of unique deduplicated assets. AI Governance, CNAPP, Identity Exposure and Patch Management can be purchased as platform add-ons.</t>
  </si>
  <si>
    <t>TONE-FND</t>
  </si>
  <si>
    <t>Assets</t>
  </si>
  <si>
    <t>Qty x $40.00</t>
  </si>
  <si>
    <t>Tenable One Foundation includes Vulnerability Management, Security Center Plus, Cloud Security (Cloud Workload Protection), AI Discovery, Web App Scanning, OT Security, Attack Surface Management - Bi-weekly Frequency, Tenable One Connectors (Third Party Data), Inventory, Dashboards and Exposure Response (manual ticketing &amp; rule-based automation). Annual Subscription based on number of unique deduplicated assets. AI Governance, CNAPP, Identity Exposure and Patch Management can be purchased as platform add-ons.</t>
  </si>
  <si>
    <t>$40,000 + [(Qty-1,000) x $21.33]</t>
  </si>
  <si>
    <t>$125,320 + [(Qty-5,000) x $12.00]</t>
  </si>
  <si>
    <t>$185,320 + [(Qty-10,000) x $6.50]</t>
  </si>
  <si>
    <t>$250,320 + [(Qty-20,000) x $4.43]</t>
  </si>
  <si>
    <t>$383,220 + [(Qty-50,000) x $3.83]</t>
  </si>
  <si>
    <t>$574,720 + [(Qty-100,000) x $3.57]</t>
  </si>
  <si>
    <t>Tier 8</t>
  </si>
  <si>
    <t>$1,110,220 + [(Qty-250,000) x $3.47]</t>
  </si>
  <si>
    <t>Tenable One Advanced</t>
  </si>
  <si>
    <t>Tenable One Advanced includes Vulnerability Management, Security Center Plus, Cloud Security (Cloud Workload Protection, Cloud Security Posture Management, Kubernetes Security Posture Management), AI Discovery, AI Protection (AI-SPM), Web App Scanning, OT Security, Attack Surface Management - Bi-weekly Frequency, and Tenable One Connectors (Third Party</t>
  </si>
  <si>
    <t>Data), Inventory, Dashboards, Exposure Scoring (AES &amp; ACR), Exposure Response (manual ticketing &amp; rule-based automation), Exposure View, Attack Path Analysis and Exposure Signals. Annual Subscription based on number of unique deduplicated assets. AI Governance, CNAPP, Identity Exposure and Patch Management can be purchased as platform add-ons.</t>
  </si>
  <si>
    <t>TONE-ADV</t>
  </si>
  <si>
    <t>Qty x $60.00</t>
  </si>
  <si>
    <t>Tenable One Advanced includes Vulnerability Management, Security Center Plus, Cloud Security (Cloud Workload Protection, Cloud Security Posture Management, Kubernetes Security Posture Management), AI Discovery, AI Protection (AI-SPM), Web App Scanning, OT Security, Attack Surface Management - Bi-weekly Frequency, and Tenable One Connectors (Third Party Data), Inventory, Dashboards, Exposure Scoring (AES &amp; ACR), Exposure Response (manual ticketing &amp; rule-based automation), Exposure View, Attack Path Analysis and Exposure Signals. Annual Subscription based on number of unique deduplicated assets. AI Governance, CNAPP, Identity Exposure and Patch Management can be purchased as platform add-ons.</t>
  </si>
  <si>
    <t>$60,000 + [(Qty-1,000) x $32.00]</t>
  </si>
  <si>
    <t>$188,000 + [(Qty-5,000) x $18.00]</t>
  </si>
  <si>
    <t>$278,000 + [(Qty-10,000) x $9.75]</t>
  </si>
  <si>
    <t>$375,500 + [(Qty-20,000) x $6.65]</t>
  </si>
  <si>
    <t>$575,000 + [(Qty-50,000) x $5.75]</t>
  </si>
  <si>
    <t>$862,500 + [(Qty-100,000) x $5.35]</t>
  </si>
  <si>
    <t>$1,665,000 + [(Qty-250,000) x $5.20]</t>
  </si>
  <si>
    <t>Tenable One Tenable Vulnerability Management, Tenable Security Center Plus, Tenable Security Center Director, Tenable Identity Exposure, Tenable Cloud Security Standard and Enterprise, Tenable CIEM, Tenable Web App Scanning,</t>
  </si>
  <si>
    <t>OT Security, Attack Surface Management, Lumin Exposure View and Attack Path Analysis. Number of Tenable Web App Scanning has limits based on the actual asset count purchased. Annual Subscription based on number of Assets.</t>
  </si>
  <si>
    <t>TONE</t>
  </si>
  <si>
    <t>Qty x $55.00</t>
  </si>
  <si>
    <t>Tenable One Tenable Vulnerability Management, Tenable Security Center Plus, Tenable Security Center Director, Tenable Identity Exposure, Tenable Cloud Security Standard and Enterprise, Tenable CIEM, Tenable Web App Scanning, OT Security, Attack Surface Management, Lumin Exposure View and Attack Path Analysis. Number of Tenable Web App Scanning has limits based on the actual asset count purchased. Annual Subscription based on number of Assets.</t>
  </si>
  <si>
    <t>$55,000 + [(Qty-1,000) x $27.20]</t>
  </si>
  <si>
    <t>$163,800 + [(Qty-5,000) x $16.00]</t>
  </si>
  <si>
    <t>$243,800 + [(Qty-10,000) x $8.80]</t>
  </si>
  <si>
    <t>$331,800 + [(Qty-20,000) x $6.00]</t>
  </si>
  <si>
    <t>$511,800 + [(Qty-50,000) x $5.20]</t>
  </si>
  <si>
    <t>$771,800 + [(Qty-100,000) x $4.80]</t>
  </si>
  <si>
    <t>Tenable One GovCloud</t>
  </si>
  <si>
    <t>Tenable One GovCloud is FedRAMP Moderate certified and includes Tenable Vulnerability Management, Tenable Security Center Plus, Tenable Security Center Director, Tenable Web App Scanning,</t>
  </si>
  <si>
    <t>OT Security and Lumin Exposure View. Number of Tenable Web App Scanning has limits based on the actual asset count purchased. Annual Subscription based on number of Assets.</t>
  </si>
  <si>
    <t>TONE-FRM</t>
  </si>
  <si>
    <t>Qty x $77.00</t>
  </si>
  <si>
    <t>Tenable One GovCloud is FedRAMP Moderate certified and includes Tenable Vulnerability Management, Tenable Security Center Plus, Tenable Security Center Director, Tenable Web App Scanning, OT Security and Lumin Exposure View. Number of Tenable Web App Scanning has limits based on the actual asset count purchased. Annual Subscription based on number of Assets.</t>
  </si>
  <si>
    <t>$77,000 + [(Qty-1,000) x $38.08]</t>
  </si>
  <si>
    <t>$229,320 + [(Qty-5,000) x $22.40]</t>
  </si>
  <si>
    <t>$341,320 + [(Qty-10,000) x $12.32]</t>
  </si>
  <si>
    <t>$464,520 + [(Qty-20,000) x $8.40]</t>
  </si>
  <si>
    <t>$716,520 + [(Qty-50,000) x $7.28]</t>
  </si>
  <si>
    <t>$1,080,520 + [(Qty-100,000) x $6.72]</t>
  </si>
  <si>
    <t>Tenable One Standard</t>
  </si>
  <si>
    <t>Tenable One Standard includes Tenable Vulnerability Management, Tenable Security Center Plus, Tenable Security Center Director, Tenable Lumin, Tenable Identity Exposure, Tenable Cloud Security,</t>
  </si>
  <si>
    <t>Tenable Web App Scanning, and OT Security. Number of Tenable Web App Scanning has limits based on the actual asset count purchased. Annual Subscription based on number of Assets.</t>
  </si>
  <si>
    <t>TIO-EP</t>
  </si>
  <si>
    <t>Tenable One Standard includes Tenable Vulnerability Management, Tenable Security Center Plus, Tenable Security Center Director, Tenable Lumin, Tenable Identity Exposure, Tenable Cloud Security, Tenable Web App Scanning, and OT Security. Number of Tenable Web App Scanning has limits based on the actual asset count purchased. Annual Subscription based on number of Assets.</t>
  </si>
  <si>
    <t>Tenable One Enterprise</t>
  </si>
  <si>
    <t>Tenable One Enterprise includes Tenable Vulnerability Management, Tenable Security Center Plus, Tenable Security Center Director, Tenable Lumin, Tenable Identity Exposure, Tenable Cloud Security Enterprise, Tenable Web</t>
  </si>
  <si>
    <t>App Scanning, OT Security, Tenable Attack Path Analysis, and Attack Path Analysis. Number of Tenable Web App Scanning has limits based on the actual asset count purchased. Annual Subscription based on number of Assets.</t>
  </si>
  <si>
    <t>TONE-ENT</t>
  </si>
  <si>
    <t>Qty x $71.50</t>
  </si>
  <si>
    <t>Tenable One Enterprise includes Tenable Vulnerability Management, Tenable Security Center Plus, Tenable Security Center Director, Tenable Lumin, Tenable Identity Exposure, Tenable Cloud Security Enterprise, Tenable Web App Scanning, OT Security, Tenable Attack Path Analysis, and Attack Path Analysis. Number of Tenable Web App Scanning has limits based on the actual asset count purchased. Annual Subscription based on number of Assets.</t>
  </si>
  <si>
    <t>$71,500 + [(Qty-1,000) x $35.36]</t>
  </si>
  <si>
    <t>$212,940 + [(Qty-5,000) x $20.80]</t>
  </si>
  <si>
    <t>$316,940 + [(Qty-10,000) x $11.44]</t>
  </si>
  <si>
    <t>$431,340 + [(Qty-20,000) x $7.78]</t>
  </si>
  <si>
    <t>$664,740 + [(Qty-50,000) x $6.76]</t>
  </si>
  <si>
    <t>$1,002,740 + [(Qty-100,000) x $6.24]</t>
  </si>
  <si>
    <t>Companion Licenses for Tenable One</t>
  </si>
  <si>
    <t>Tenable Security Center, Tenable Security Center Plus, Web Application Scanning, and Tenable</t>
  </si>
  <si>
    <t>OT companion licenses and consoles for Tenable One customers. Annual Subscription.</t>
  </si>
  <si>
    <t>TONE-TSC-PLUS</t>
  </si>
  <si>
    <t>Tenable One Security Center Plus Companion License</t>
  </si>
  <si>
    <t>Tenable Security Center Plus</t>
  </si>
  <si>
    <t>IP Bands</t>
  </si>
  <si>
    <t>Flat</t>
  </si>
  <si>
    <t>Tenable One Security Center Plus Companion License and includes Tenable Security Center Director.</t>
  </si>
  <si>
    <t>TONE-TSC-PLUS-AC</t>
  </si>
  <si>
    <t>Additional Tenable One Security Center Plus Console</t>
  </si>
  <si>
    <t>Console</t>
  </si>
  <si>
    <t>New; Renewal</t>
  </si>
  <si>
    <t>Additional Tenable One Security Center Plus Console.</t>
  </si>
  <si>
    <t>TONE-WAS</t>
  </si>
  <si>
    <t>Tenable One Web App Scanning Companion License</t>
  </si>
  <si>
    <t>Tenable One Web App Scanning Companion License for both Tenable One Standard and Tenable One Enterprise.</t>
  </si>
  <si>
    <t>TONE-OT</t>
  </si>
  <si>
    <t>Tenable One OT Security Companion License</t>
  </si>
  <si>
    <t>Tenable One OT Security Companion License for both Tenable One Standard and Tenable One Enterprise.</t>
  </si>
  <si>
    <t>Tenable One Identity Exposure On Prem</t>
  </si>
  <si>
    <t>Tenable One Identity Exposure On Prem.</t>
  </si>
  <si>
    <t>TONE-IE-OP</t>
  </si>
  <si>
    <t>Tenable Identity Exposure</t>
  </si>
  <si>
    <t>Qty x $27.50</t>
  </si>
  <si>
    <t>$27,500 + [(Qty-1,000) x $13.60]</t>
  </si>
  <si>
    <t>$81,900 + [(Qty-5,000) x $8.00]</t>
  </si>
  <si>
    <t>$121,900 + [(Qty-10,000) x $4.40]</t>
  </si>
  <si>
    <t>$165,900 + [(Qty-20,000) x $3.00]</t>
  </si>
  <si>
    <t>$255,900 + [(Qty-50,000) x $2.60]</t>
  </si>
  <si>
    <t>$385,900 + [(Qty-100,000) x $2.40]</t>
  </si>
  <si>
    <t>Tenable AI Security</t>
  </si>
  <si>
    <t>Tenable AI Security Customer Preview</t>
  </si>
  <si>
    <t>Tenable AI Security includes analyzing sensitive documents, generating critical code, identifying what AI assets exist and how they’re configured, finds and remediates the most critical</t>
  </si>
  <si>
    <t>AI risk-misconfigurations and ensures AI aligns with internal policies, compliance, and regulatory standards. Subscription is for a private customer preview and is 120 days.</t>
  </si>
  <si>
    <t>TAI-SEC-POC</t>
  </si>
  <si>
    <t>Tenable AI Security Private Customer Preview</t>
  </si>
  <si>
    <t>Employees</t>
  </si>
  <si>
    <t>New;Renewal</t>
  </si>
  <si>
    <t>Tenable AI Security includes analyzing sensitive documents, generating critical code, identifying what AI assets exist and how they’re configured, finds and remediates the most critical AI risk-misconfigurations and ensures AI aligns with internal policies, compliance, and regulatory standards. Subscription is for a private customer preview and is 120 days.</t>
  </si>
  <si>
    <t>$75,413 + [(Qty-5,000) x $0.00]</t>
  </si>
  <si>
    <t>$150,826 + [(Qty-20,000) x $0.00]</t>
  </si>
  <si>
    <t>Tenable One AI Exposure</t>
  </si>
  <si>
    <t>Tenable AI Exposure (formerly Apex) provides real-time security for enterprise AI applications by analyzing all prompts and responses.</t>
  </si>
  <si>
    <t>This allows teams to detect and respond to AI-specific threats and misuse across Enterprise AI and custom applications.</t>
  </si>
  <si>
    <t>TONE-AI-EXPO</t>
  </si>
  <si>
    <t>Users</t>
  </si>
  <si>
    <t>Qty x $150.00</t>
  </si>
  <si>
    <t>Tenable AI Exposure (formerly Apex) provides real-time security for enterprise AI applications by analyzing all prompts and responses. This allows teams to detect and respond to AI-specific threats and misuse across Enterprise AI and custom applications.</t>
  </si>
  <si>
    <t>$150,000 + [(Qty-1,000) x $100.00]</t>
  </si>
  <si>
    <t>$300,000 + [(Qty-2,500) x $70.00]</t>
  </si>
  <si>
    <t>$475,000 + [(Qty-5,000) x $40.00]</t>
  </si>
  <si>
    <t>$675,000 + [(Qty-10,000) x $30.00]</t>
  </si>
  <si>
    <t>$975,000 + [(Qty-20,000) x $20.00]</t>
  </si>
  <si>
    <t>TONE-AI-EXPO-ASSMT</t>
  </si>
  <si>
    <t>Tenable One AI Exposure Assessment License</t>
  </si>
  <si>
    <t>Tenable One AI Exposure Assessment license is available for 30 days, covers up to 1,000 Users, is available for a one-time use per named end customer; may not rescan the customer twice. No extensions will be granted after initial assessment.</t>
  </si>
  <si>
    <t>Tenable Vulnerability Management</t>
  </si>
  <si>
    <t>Tenable Vulnerability Management application licensed per asset. Includes vulnerability scanning, configuration assessment, malware detection, unlimited Nessus scanners, unlimited</t>
  </si>
  <si>
    <t>NNM sensors, unlimited Nessus Agents, API access, and supported 3rd party integration capabilities. Includes PCI ASV Basic license to perform PCI ASV scans on 1 asset.</t>
  </si>
  <si>
    <t>TIOVM</t>
  </si>
  <si>
    <t>Qty x $37.00</t>
  </si>
  <si>
    <t>Tenable Vulnerability Management application licensed per asset. Includes vulnerability scanning, configuration assessment, malware detection, unlimited Nessus scanners, unlimited NNM sensors, unlimited Nessus Agents, API access, and supported 3rd party integration capabilities. Includes PCI ASV Basic license to perform PCI ASV scans on 1 asset.</t>
  </si>
  <si>
    <t>$37,000 + [(Qty-1,000) x $17.97]</t>
  </si>
  <si>
    <t>$108,880 + [(Qty-5,000) x $10.57]</t>
  </si>
  <si>
    <t>$161,730 + [(Qty-10,000) x $5.81]</t>
  </si>
  <si>
    <t>$219,830 + [(Qty-20,000) x $3.96]</t>
  </si>
  <si>
    <t>$338,630 + [(Qty-50,000) x $3.44]</t>
  </si>
  <si>
    <t>$510,630 + [(Qty-100,000) x $3.17]</t>
  </si>
  <si>
    <t>Tenable Vulnerability Management (Disti Portal SKUs)</t>
  </si>
  <si>
    <t>TIOVM-HV</t>
  </si>
  <si>
    <t>HV</t>
  </si>
  <si>
    <t>Disti Portal only.</t>
  </si>
  <si>
    <t>TIOVM-HV-2</t>
  </si>
  <si>
    <t>Tenable Vulnerability Management - 2 Year Subscription</t>
  </si>
  <si>
    <t>Qty x $72.15</t>
  </si>
  <si>
    <t>Tenable Vulnerability Management application licensed per asset. Includes vulnerability scanning, configuration assessment, malware detection, unlimited Nessus scanners, unlimited NNM sensors, unlimited Nessus Agents, API access, and supported 3rd party integration capabilities. Includes PCI ASV Basic license to perform PCI ASV scans on 1 asset. - 2 Year Subscription.</t>
  </si>
  <si>
    <t>TIOVM-HV-3</t>
  </si>
  <si>
    <t>Tenable Vulnerability Management - 3 Year Subscription</t>
  </si>
  <si>
    <t>Qty x $105.45</t>
  </si>
  <si>
    <t>Tenable Vulnerability Management application licensed per asset. Includes vulnerability scanning, configuration assessment, malware detection, unlimited Nessus scanners, unlimited NNM sensors, unlimited Nessus Agents, API access, and supported 3rd party integration capabilities. Includes PCI ASV Basic license to perform PCI ASV scans on 1 asset. - 3 Year Subscription.</t>
  </si>
  <si>
    <t>TIOVM-HV-R2</t>
  </si>
  <si>
    <t>Renewal</t>
  </si>
  <si>
    <t>TIOVM-HV-R3</t>
  </si>
  <si>
    <t>Tenable Vulnerability Management Containers</t>
  </si>
  <si>
    <t>Tenable Vulnerability Management Containers.</t>
  </si>
  <si>
    <t>TIOVM-STNDC</t>
  </si>
  <si>
    <t>Standard Tenable Vulnerability Management Container</t>
  </si>
  <si>
    <t>Standard Tenable Vulnerability Management Container.</t>
  </si>
  <si>
    <t>TIOVM-AC</t>
  </si>
  <si>
    <t>Additional Tenable Vulnerability Management Container</t>
  </si>
  <si>
    <t>Additional Tenable Vulnerability Management Container.</t>
  </si>
  <si>
    <t>Tenable PCI ASV</t>
  </si>
  <si>
    <t>Please reach out to a Tenable Sales Rep for pricing.</t>
  </si>
  <si>
    <t>Tenable PCI ASV advanced scanning, licensed per asset. Includes PCI ASV scans for all assets in the TIOVM subscription and multiple quarterly submissions for attestation.</t>
  </si>
  <si>
    <t>TIO-PCI-ASV</t>
  </si>
  <si>
    <t>See Note</t>
  </si>
  <si>
    <t xml:space="preserve">Tenable Web App Scanning </t>
  </si>
  <si>
    <t>Tenable Web App Scanning</t>
  </si>
  <si>
    <t>Tenable Web App Scanning application licensed per fully-qualified domain name (FQDN) - includes external scanning,</t>
  </si>
  <si>
    <t>OWASP Top 10 issues, HTML5 crawling, and full integration with Tenable Vulnerability Management platform.</t>
  </si>
  <si>
    <t>TIO-WAS</t>
  </si>
  <si>
    <t>Web Apps</t>
  </si>
  <si>
    <t>Qty x $1,050.00</t>
  </si>
  <si>
    <t>Tenable Web App Scanning application licensed per fully-qualified domain name (FQDN) - includes external scanning, OWASP Top 10 issues, HTML5 crawling, and full integration with Tenable Vulnerability Management platform.</t>
  </si>
  <si>
    <t>$10,500 + [(Qty-10) x $690.00]</t>
  </si>
  <si>
    <t>$38,100 + [(Qty-50) x $470.00]</t>
  </si>
  <si>
    <t>$61,600 + [(Qty-100) x $335.00]</t>
  </si>
  <si>
    <t>$95,100 + [(Qty-200) x $239.00]</t>
  </si>
  <si>
    <t>$166,800 + [(Qty-500) x $182.00]</t>
  </si>
  <si>
    <t>$257,800 + [(Qty-1,000) x $108.00]</t>
  </si>
  <si>
    <t>Tenable Web App Scanning Additional Cloud Scanner</t>
  </si>
  <si>
    <t>Additional scanners for Tenable Web App Scanning and Tenable One products. Price is per cloud scanner.</t>
  </si>
  <si>
    <t>TIO-WAS-ACS</t>
  </si>
  <si>
    <t>Web App Scanning Additional Cloud Scanner</t>
  </si>
  <si>
    <t>Tenable Lumin</t>
  </si>
  <si>
    <t xml:space="preserve">Asset quantity must match TIOVM container assets. </t>
  </si>
  <si>
    <t>Tenable Lumin Cyber Exposure Platform. Annual Subscription, licensed per asset.</t>
  </si>
  <si>
    <t>TLUM</t>
  </si>
  <si>
    <t>Qty x $17.50</t>
  </si>
  <si>
    <t>Tenable Lumin is an annual Subscription, licensed per asset.</t>
  </si>
  <si>
    <t>$17,500 + [(Qty-1,000) x $8.50]</t>
  </si>
  <si>
    <t>$51,500 + [(Qty-5,000) x $5.00]</t>
  </si>
  <si>
    <t>$76,500 + [(Qty-10,000) x $2.75]</t>
  </si>
  <si>
    <t>$104,000 + [(Qty-20,000) x $1.88]</t>
  </si>
  <si>
    <t>$160,400 + [(Qty-50,000) x $1.63]</t>
  </si>
  <si>
    <t>$241,900 + [(Qty-100,000) x $1.50]</t>
  </si>
  <si>
    <t>Tenable Lumin Connector</t>
  </si>
  <si>
    <t xml:space="preserve">Asset quantity must match the Security Center assets. </t>
  </si>
  <si>
    <t>TLUMC</t>
  </si>
  <si>
    <t>Qty x $21.00</t>
  </si>
  <si>
    <t>Tenable Lumin Connector is an annual Subscription, licensed per asset/IP.</t>
  </si>
  <si>
    <t>$21,000 + [(Qty-1,000) x $10.20]</t>
  </si>
  <si>
    <t>$61,800 + [(Qty-5,000) x $6.00]</t>
  </si>
  <si>
    <t>$91,800 + [(Qty-10,000) x $3.30]</t>
  </si>
  <si>
    <t>$124,800 + [(Qty-20,000) x $2.25]</t>
  </si>
  <si>
    <t>$192,300 + [(Qty-50,000) x $1.95]</t>
  </si>
  <si>
    <t>$289,800 + [(Qty-100,000) x $1.80]</t>
  </si>
  <si>
    <t>Tenable Cloud Security</t>
  </si>
  <si>
    <t>Tenable CIEM</t>
  </si>
  <si>
    <t>Tenable CIEM product can govern human and machine identities, detect access risks, enforce least-privilege access at scale, and detect anomalous access</t>
  </si>
  <si>
    <t>activities and support investigation and forensics. Annual Subscription based on the number of cloud resources. TJIT-BR is included in this product.</t>
  </si>
  <si>
    <t>TCIEM</t>
  </si>
  <si>
    <t>Cloud Resources</t>
  </si>
  <si>
    <t>Qty x $140.00</t>
  </si>
  <si>
    <t>Tenable CIEM product can govern human and machine identities, detect access risks, enforce least-privilege access at scale, and detect anomalous access activities and support investigation and forensics. Annual Subscription based on the number of cloud resources. TJIT-BR is included in this product.</t>
  </si>
  <si>
    <t>$140,000 + [(Qty-1,000) x $64.00]</t>
  </si>
  <si>
    <t>$396,000 + [(Qty-5,000) x $53.00]</t>
  </si>
  <si>
    <t>$661,000 + [(Qty-10,000) x $38.00]</t>
  </si>
  <si>
    <t>$1,041,000 + [(Qty-20,000) x $35.00]</t>
  </si>
  <si>
    <t>$2,091,000 + [(Qty-50,000) x $35.00]</t>
  </si>
  <si>
    <t>$3,841,000 + [(Qty-100,000) x $35.00]</t>
  </si>
  <si>
    <t>Tenable Cloud Security Standard</t>
  </si>
  <si>
    <t>Tenable Cloud Security Standard is a fully integrated cloud infrastructure security platform, combining Cloud Security Posture Management (CSPM), Cloud Security Workload Protection (CWP), Cloud Infrastructure Entitlement Management (CIEM)</t>
  </si>
  <si>
    <t>and Cloud Detection and Response (CDR), Infrastructure-as-Code (IaC) security and Kubernetes Security Posture Management (KSPM) solutions. Annual Subscription based on the number of cloud resources. TJIT-BR is included in this product.</t>
  </si>
  <si>
    <t>TCS-BAS</t>
  </si>
  <si>
    <t>Qty x $200.00</t>
  </si>
  <si>
    <t>Tenable Cloud Security Standard is a fully integrated cloud infrastructure security platform, combining Cloud Security Posture Management (CSPM), Cloud Security Workload Protection (CWP), Cloud Infrastructure Entitlement Management (CIEM) and Cloud Detection and Response (CDR), Infrastructure-as-Code (IaC) security and Kubernetes Security Posture Management (KSPM) solutions. Annual Subscription based on the number of cloud resources. TJIT-BR is included in this product.</t>
  </si>
  <si>
    <t>$200,000 + [(Qty-1,000) x $93.00]</t>
  </si>
  <si>
    <t>$572,000 + [(Qty-5,000) x $74.00]</t>
  </si>
  <si>
    <t>$942,000 + [(Qty-10,000) x $54.00]</t>
  </si>
  <si>
    <t>$1,482,000 + [(Qty-20,000) x $51.00]</t>
  </si>
  <si>
    <t>$3,012,000 + [(Qty-50,000) x $51.00]</t>
  </si>
  <si>
    <t>$5,562,000 + [(Qty-100,000) x $51.00]</t>
  </si>
  <si>
    <t>TCS-BAS-GCLD</t>
  </si>
  <si>
    <t>Tenable Cloud Security Standard (GovCloud)</t>
  </si>
  <si>
    <t>Qty x $280.00</t>
  </si>
  <si>
    <t>Tenable Cloud Security Standard (GovCloud) is for non-government customers who need the GovCloud functionality. It is a fully integrated cloud infrastructure security platform, combining Cloud Security Posture Management (CSPM), Cloud Security Workload Protection (CWP), Cloud Infrastructure Entitlement Management (CIEM) and Cloud Detection and Response (CDR), Infrastructure-as-Code (IaC) security and Kubernetes Security Posture Management (KSPM) solutions. Annual Subscription based on the number of cloud resources. TJIT-BR is included in this product.</t>
  </si>
  <si>
    <t>$280,000 + [(Qty-1,000) x $130.00]</t>
  </si>
  <si>
    <t>$800,000 + [(Qty-5,000) x $104.00]</t>
  </si>
  <si>
    <t>$1,320,000 + [(Qty-10,000) x $76.00]</t>
  </si>
  <si>
    <t>$2,080,000 + [(Qty-20,000) x $71.00]</t>
  </si>
  <si>
    <t>$4,210,000 + [(Qty-50,000) x $71.00]</t>
  </si>
  <si>
    <t>$7,760,000 + [(Qty-100,000) x $71.00]</t>
  </si>
  <si>
    <t>Tenable Cloud Security Enterprise</t>
  </si>
  <si>
    <t>Tenable Cloud Security Enterprise is a fully integrated cloud infrastructure security platform, combining Cloud Security Posture Management (CSPM), Cloud Security Workload Protection (CWP), Cloud Infrastructure Entitlement Management (CIEM), Data Security Posture</t>
  </si>
  <si>
    <t>Management (DSPM), Cloud Detection and Response (CDR), Infrastructure-as-Code (IaC) security and Kubernetes Security Posture Management (KSPM) solutions. Annual Subscription based on the number of cloud resources. TJIT-BR is included in this product.</t>
  </si>
  <si>
    <t>TCS-ENT</t>
  </si>
  <si>
    <t>Qty x $300.00</t>
  </si>
  <si>
    <t>Tenable Cloud Security Enterprise is a fully integrated cloud infrastructure security platform, combining Cloud Security Posture Management (CSPM), Cloud Security Workload Protection (CWP), Cloud Infrastructure Entitlement Management (CIEM), Data Security Posture Management (DSPM), Cloud Detection and Response (CDR), Infrastructure-as-Code (IaC) security and Kubernetes Security Posture Management (KSPM) solutions. Annual Subscription based on the number of cloud resources. TJIT-BR is included in this product.</t>
  </si>
  <si>
    <t>$300,000 + [(Qty-1,000) x $138.00]</t>
  </si>
  <si>
    <t>$852,000 + [(Qty-5,000) x $110.00]</t>
  </si>
  <si>
    <t>$1,402,000 + [(Qty-10,000) x $82.00]</t>
  </si>
  <si>
    <t>$2,222,000 + [(Qty-20,000) x $76.00]</t>
  </si>
  <si>
    <t>$4,502,000 + [(Qty-50,000) x $76.00]</t>
  </si>
  <si>
    <t>$8,302,000 + [(Qty-100,000) x $76.00]</t>
  </si>
  <si>
    <t>TCS-ENT-GCLD</t>
  </si>
  <si>
    <t>Tenable Cloud Security Enterprise (GovCloud)</t>
  </si>
  <si>
    <t>Qty x $420.00</t>
  </si>
  <si>
    <t>Tenable Cloud Security Enterprise (GovCloud) is for non-government customers who need the GovCloud functionality. It is a fully integrated cloud infrastructure security platform, combining Cloud Security Posture Management (CSPM), Cloud Security Workload Protection (CWP), Cloud Infrastructure Entitlement Management (CIEM), Data Security Posture Management (DSPM), Cloud Detection and Response (CDR), Infrastructure-as-Code (IaC) security and Kubernetes Security Posture Management (KSPM) solutions. Annual Subscription based on the number of cloud resources. TJIT-BR is included in this product.</t>
  </si>
  <si>
    <t>$420,000 + [(Qty-1,000) x $193.00]</t>
  </si>
  <si>
    <t>$1,192,000 + [(Qty-5,000) x $154.00]</t>
  </si>
  <si>
    <t>$1,962,000 + [(Qty-10,000) x $115.00]</t>
  </si>
  <si>
    <t>$3,112,000 + [(Qty-20,000) x $106.00]</t>
  </si>
  <si>
    <t>$6,292,000 + [(Qty-50,000) x $106.00]</t>
  </si>
  <si>
    <t>$11,592,000 + [(Qty-100,000) x $106.00]</t>
  </si>
  <si>
    <t>Tenable Just-in-Time (JIT)</t>
  </si>
  <si>
    <t>Tenable Just-in-Time (JIT) governs human access to cloud infrastructure environments, remediate risk of standing privileged</t>
  </si>
  <si>
    <t>access, and drive least-privilege at scale. Annual Subscription based on the number of cloud billable resources.</t>
  </si>
  <si>
    <t>TJIT-BR</t>
  </si>
  <si>
    <t>Tenable JIT</t>
  </si>
  <si>
    <t>New;Add-on;Renewal;Upsell</t>
  </si>
  <si>
    <t>Tenable Just-in-Time (JIT) governs human access to cloud infrastructure environments, remediate risk of standing privileged access, and drive least-privilege at scale. Annual Subscription based on the number of cloud billable resources.</t>
  </si>
  <si>
    <t>$300,000 + [(Qty-1,000) x $135.00]</t>
  </si>
  <si>
    <t>$840,000 + [(Qty-5,000) x $105.00]</t>
  </si>
  <si>
    <t>$1,365,000 + [(Qty-10,000) x $60.00]</t>
  </si>
  <si>
    <t>$1,965,000 + [(Qty-20,000) x $30.00]</t>
  </si>
  <si>
    <t>$2,865,000 + [(Qty-50,000) x $30.00]</t>
  </si>
  <si>
    <t>Tenable Cloud Security 30 Day Assessment Consulting License</t>
  </si>
  <si>
    <t>Needs prior approval from Tenable to sell.</t>
  </si>
  <si>
    <t>Tenable Cloud Security Standard 30 Day Assessment License allows for a one-time use per named end customer; may not</t>
  </si>
  <si>
    <t>re-scan the same customer twice; no license extensions granted for name end customers after initial assessment.</t>
  </si>
  <si>
    <t>TCS-BAS-ACL</t>
  </si>
  <si>
    <t>Tenable Cloud Security Standard 30 Day Assessment License</t>
  </si>
  <si>
    <t>n/a</t>
  </si>
  <si>
    <t>Tenable Cloud Security Standard 30 Day Assessment License allows for a one-time use per named end customer; may not re-scan the same customer twice; no license extensions granted for name end customers after initial assessment.</t>
  </si>
  <si>
    <t>Tenable Identity Exposure  - Cloud Service</t>
  </si>
  <si>
    <t>Tenable Identity Exposure - Cloud Service.</t>
  </si>
  <si>
    <t>TAD-CS</t>
  </si>
  <si>
    <t>$255,900 + [(Qty-50,000) x $3.00]</t>
  </si>
  <si>
    <t>$405,900 + [(Qty-100,000) x $3.00]</t>
  </si>
  <si>
    <t>Tenable Identity Exposure  - On Premise</t>
  </si>
  <si>
    <t>Tenable Identity Exposure - On Premise.</t>
  </si>
  <si>
    <t>TAD-OP</t>
  </si>
  <si>
    <t>FedRAMP Pricing</t>
  </si>
  <si>
    <t>Tenable Vulnerability Management FedRAMP Moderate</t>
  </si>
  <si>
    <t>Tenable Vulnerability Management FedRAMP Moderate application licensed per asset. Includes vulnerability</t>
  </si>
  <si>
    <t>scanning, configuration assessment, Nessus scanners, NNM sensors, Nessus Agents, and API access.</t>
  </si>
  <si>
    <t>TIOVM-FRM</t>
  </si>
  <si>
    <t>Qty x $49.00</t>
  </si>
  <si>
    <t>Tenable Vulnerability Management FedRAMP Moderate application licensed per asset. Includes vulnerability scanning, configuration assessment, Nessus scanners, NNM sensors, Nessus Agents, and API access.</t>
  </si>
  <si>
    <t>$49,000 + [(Qty-1,000) x $23.80]</t>
  </si>
  <si>
    <t>$144,200 + [(Qty-5,000) x $14.00]</t>
  </si>
  <si>
    <t>$214,200 + [(Qty-10,000) x $7.70]</t>
  </si>
  <si>
    <t>$291,200 + [(Qty-20,000) x $5.25]</t>
  </si>
  <si>
    <t>$448,700 + [(Qty-50,000) x $4.55]</t>
  </si>
  <si>
    <t>$676,200 + [(Qty-100,000) x $4.20]</t>
  </si>
  <si>
    <t>Tenable Vulnerability Management Container FedRAMP Moderate</t>
  </si>
  <si>
    <t>Tenable Vulnerability Management Container(s) for Tenable Vulnerability Management FedRAMP Moderate.</t>
  </si>
  <si>
    <t>TIOVM-STNDC-FRM</t>
  </si>
  <si>
    <t>Standard Tenable Vulnerability Management Container FedRAMP Moderate</t>
  </si>
  <si>
    <t>Standard Tenable Vulnerability Management Containers(s) included. with Tenable Vulnerability Management FedRAMP Moderate purchase.</t>
  </si>
  <si>
    <t>TIOVM-AC-FRM</t>
  </si>
  <si>
    <t>Additional Tenable Vulnerbility Management FedRAMP Moderate Container</t>
  </si>
  <si>
    <t>Additional Tenable Vulnerability Management FedRAMP Moderate Container.</t>
  </si>
  <si>
    <t>Tenable Web App Scanning FedRAMP Moderate</t>
  </si>
  <si>
    <t>Tenable Web App Scanning FedRAMP Moderate application licensed per fully-qualified domain name (FQDN) - includes external</t>
  </si>
  <si>
    <t>scanning, OWASP Top 10 issues, HTML5 crawling, and full integration with Tenable Vulnerability Management platform.</t>
  </si>
  <si>
    <t>TIO-WAS-FRM</t>
  </si>
  <si>
    <t>Qty x $1,470.00</t>
  </si>
  <si>
    <t>Tenable Web App Scanning FedRAMP Moderate application licensed per fully-qualified domain name (FQDN) - includes external scanning, OWASP Top 10 issues, HTML5 crawling, and full integration with Tenable Vulnerability Management platform.</t>
  </si>
  <si>
    <t>$14,700 + [(Qty-10) x $966.00]</t>
  </si>
  <si>
    <t>$53,340 + [(Qty-50) x $658.00]</t>
  </si>
  <si>
    <t>$86,240 + [(Qty-100) x $469.00]</t>
  </si>
  <si>
    <t>$133,140 + [(Qty-200) x $335.00]</t>
  </si>
  <si>
    <t>$233,640 + [(Qty-500) x $255.00]</t>
  </si>
  <si>
    <t>$361,140 + [(Qty-1,000) x $151.00]</t>
  </si>
  <si>
    <t>Agents Cloud Service FedRAMP Moderate</t>
  </si>
  <si>
    <t>Agents Cloud Service FedRAMP Moderate Annual Subscription - Add-On for Subscription Tenable Security Center and Tenable Security Center Plus Products.</t>
  </si>
  <si>
    <t>AGT-CSS-FRM</t>
  </si>
  <si>
    <t>Tenable Agents</t>
  </si>
  <si>
    <t>Qty x $11.90</t>
  </si>
  <si>
    <t>$11,900 + [(Qty-1,000) x $11.20]</t>
  </si>
  <si>
    <t>$56,700 + [(Qty-5,000) x $10.50]</t>
  </si>
  <si>
    <t>$109,200 + [(Qty-10,000) x $9.80]</t>
  </si>
  <si>
    <t>$207,200 + [(Qty-20,000) x $8.75]</t>
  </si>
  <si>
    <t>$469,700 + [(Qty-50,000) x $7.70]</t>
  </si>
  <si>
    <t>$854,700 + [(Qty-100,000) x $7.00]</t>
  </si>
  <si>
    <t>AGT-CSP-FRM</t>
  </si>
  <si>
    <t>Tenable Vulnerability Management - Assure MSSP Program</t>
  </si>
  <si>
    <t>Tenable Vulnerability Management: 1) Pricing is based on the total number of MSSP Tenable Vulnerability Management customer assets and not each individual MSSP customer assets. 2) Assure MSSP discounts apply. 3) Renewal based on original purchase. 4) For Partners moving</t>
  </si>
  <si>
    <t>into the next pricing tier, the next tier price (lower price) will apply to the entire purchase. 5) MSSP customers are not re-priced once the next pricing tier is achieved. 6) Pricing is not available for existing Tenable customers currently utilizing the product.</t>
  </si>
  <si>
    <t>MSSP</t>
  </si>
  <si>
    <t>Tenable Vulnerability Management: 1) Pricing is based on the total number of MSSP Tenable Vulnerability Management customer assets and not each individual MSSP customer assets. 2) Assure MSSP discounts apply. 3) Renewal based on original purchase. 4) For Partners moving into the next pricing tier, the next tier price (lower price) will apply to the entire purchase. 5) MSSP customers are not re-priced once the next pricing tier is achieved. 6) Pricing is not available for existing Tenable customers currently utilizing the product.</t>
  </si>
  <si>
    <t>Tenable Lumin - Assure MSSP Program</t>
  </si>
  <si>
    <t>Tenable Lumin: 1) Pricing is based on the total number of MSSP Tenable Lumin customer assets and not each individual MSSP customer assets. 2) Assure MSSP discounts apply. 3) Renewal based on original purchase. 4) For Partners moving into the next pricing</t>
  </si>
  <si>
    <t>tier, the next tier price (lower price) will apply to the entire purchase. 5) MSSP customers are not re-priced once the next pricing tier is achieved. 6) Pricing is not available for existing Tenable customers currently utilizing the product.</t>
  </si>
  <si>
    <t>Tenable Lumin: 1) Pricing is based on the total number of MSSP Tenable Lumin customer assets and not each individual MSSP customer assets. 2) Assure MSSP discounts apply. 3) Renewal based on original purchase. 4) For Partners moving into the next pricing tier, the next tier price (lower price) will apply to the entire purchase. 5) MSSP customers are not re-priced once the next pricing tier is achieved. 6) Pricing is not available for existing Tenable customers currently utilizing the product.</t>
  </si>
  <si>
    <t>Tenable One - Assure MSSP Program</t>
  </si>
  <si>
    <t>Tenable One: 1) Pricing is based on the total number of MSSP Tenable One customer assets and not each individual MSSP customer assets. 2) Assure MSSP discounts apply. 3) Renewal based on original purchase. 4) For Partners moving into the next pricing</t>
  </si>
  <si>
    <t>Tenable One: 1) Pricing is based on the total number of MSSP Tenable One customer assets and not each individual MSSP customer assets. 2) Assure MSSP discounts apply. 3) Renewal based on original purchase. 4) For Partners moving into the next pricing tier, the next tier price (lower price) will apply to the entire purchase. 5) MSSP customers are not re-priced once the next pricing tier is achieved. 6) Pricing is not available for existing Tenable customers currently utilizing the product.</t>
  </si>
  <si>
    <t>Tenable One Standard - Assure MSSP Program</t>
  </si>
  <si>
    <t>Tenable One Enterprise - Assure MSSP Program</t>
  </si>
  <si>
    <t>Tenable Identity Exposure - Assure MSSP Program</t>
  </si>
  <si>
    <t>Tenable Identity Exposure: 1) Pricing is based on the total number of MSSP Tenable Identity Exposure customer identities and not each individual MSSP customer identities. 2) Assure MSSP discounts apply. 3) Renewal based on original purchase. 4) For Partners moving</t>
  </si>
  <si>
    <t>Tenable Identity Exposure: 1) Pricing is based on the total number of MSSP Tenable Identity Exposure customer identities and not each individual MSSP customer identities. 2) Assure MSSP discounts apply. 3) Renewal based on original purchase. 4) For Partners moving into the next pricing tier, the next tier price (lower price) will apply to the entire purchase. 5) MSSP customers are not re-priced once the next pricing tier is achieved. 6) Pricing is not available for existing Tenable customers currently utilizing the product.</t>
  </si>
  <si>
    <t>Tenable Attack Surface Management - Fortnightly Frequency - Assure MSSP Program</t>
  </si>
  <si>
    <t>Tenable Attack Surface Management: 1) Pricing is based on the total number of MSSP Tenable Attack Surface Management customer observable objects and not each individual MSSP customer observable objects. 2) Assure MSSP discounts apply. 3) Renewal based on original purchase. 4) For</t>
  </si>
  <si>
    <t>Partners moving into the next pricing tier, the next tier price (lower price) will apply to the entire purchase. 5) MSSP customers are not re-priced once the next pricing tier is achieved. 6) Pricing is not available for existing Tenable customers currently utilizing the product.</t>
  </si>
  <si>
    <t>Tenable Attack Surface Management: 1) Pricing is based on the total number of MSSP Tenable Attack Surface Management customer observable objects and not each individual MSSP customer observable objects. 2) Assure MSSP discounts apply. 3) Renewal based on original purchase. 4) For Partners moving into the next pricing tier, the next tier price (lower price) will apply to the entire purchase. 5) MSSP customers are not re-priced once the next pricing tier is achieved. 6) Pricing is not available for existing Tenable customers currently utilizing the product.</t>
  </si>
  <si>
    <t>Tenable CIEM - Assure MSSP Program</t>
  </si>
  <si>
    <t>Tenable CIEM: 1) Pricing is based on the total number of MSSP Tenable CIEM customer cloud resources and not each individual MSSP customer cloud resources. 2) Assure MSSP discounts apply. 3) Renewal based on original purchase. 4) For Partners moving into the</t>
  </si>
  <si>
    <t>next pricing tier, the next tier price (lower price) will apply to the entire purchase. 5) MSSP customers are not re-priced once the next pricing tier is achieved. 6) Pricing is not available for existing Tenable customers currently utilizing the product.</t>
  </si>
  <si>
    <t>Tenable CIEM: 1) Pricing is based on the total number of MSSP Tenable CIEM customer cloud resources and not each individual MSSP customer cloud resources. 2) Assure MSSP discounts apply. 3) Renewal based on original purchase. 4) For Partners moving into the next pricing tier, the next tier price (lower price) will apply to the entire purchase. 5) MSSP customers are not re-priced once the next pricing tier is achieved. 6) Pricing is not available for existing Tenable customers currently utilizing the product.</t>
  </si>
  <si>
    <t>Tenable Cloud Security Standard - Assure MSSP Program</t>
  </si>
  <si>
    <t>Tenable Cloud Security Standard: 1) Pricing is based on the total number of MSSP Tenable Cloud Security Standard customer cloud resources and not each individual MSSP customer cloud resources. 2) Assure MSSP discounts apply. 3) Renewal based on original purchase. 4) For Partners</t>
  </si>
  <si>
    <t>moving into the next pricing tier, the next tier price (lower price) will apply to the entire purchase. 5) MSSP customers are not re-priced once the next pricing tier is achieved. 6) Pricing is not available for existing Tenable customers currently utilizing the product.</t>
  </si>
  <si>
    <t>Tenable Cloud Security Standard: 1) Pricing is based on the total number of MSSP Tenable Cloud Security Standard customer cloud resources and not each individual MSSP customer cloud resources. 2) Assure MSSP discounts apply. 3) Renewal based on original purchase. 4) For Partners moving into the next pricing tier, the next tier price (lower price) will apply to the entire purchase. 5) MSSP customers are not re-priced once the next pricing tier is achieved. 6) Pricing is not available for existing Tenable customers currently utilizing the product.</t>
  </si>
  <si>
    <t>Tenable Cloud Security Enterprise - Assure MSSP Program</t>
  </si>
  <si>
    <t>Tenable Cloud Security Enterprise: 1) Pricing is based on the total number of MSSP Tenable Cloud Security Enterprise customer cloud resources and not each individual MSSP customer cloud resources. 2) Assure MSSP discounts apply. 3) Renewal based on original purchase. 4) For Partners</t>
  </si>
  <si>
    <t>Tenable Cloud Security Enterprise: 1) Pricing is based on the total number of MSSP Tenable Cloud Security Enterprise customer cloud resources and not each individual MSSP customer cloud resources. 2) Assure MSSP discounts apply. 3) Renewal based on original purchase. 4) For Partners moving into the next pricing tier, the next tier price (lower price) will apply to the entire purchase. 5) MSSP customers are not re-priced once the next pricing tier is achieved. 6) Pricing is not available for existing Tenable customers currently utilizing the product.</t>
  </si>
  <si>
    <t>Tenable Patch Management - Assure MSSP Program</t>
  </si>
  <si>
    <t>In order to sell Tenable Patch Management, the client needs to have or buy a product from at least one of the following product families: Tenable Vulnerability Management, Security Center, or Tenable One.</t>
  </si>
  <si>
    <t>Tenable Patch Management integrates with Vulnerability Management, Security Center SKUs and Tenable One SKUs to define the desired patching rules, including phased deployments, approvals, testing, notifications and then Tenable fully automates</t>
  </si>
  <si>
    <t>patch management to fix vulnerabilities before they happen. In order to use Patch Management, the client needs to have Vulnerability Management, Security Center, Security Center Plus, Tenable One, Tenable One Standard or Tenable One Enterprise.</t>
  </si>
  <si>
    <t>TPM</t>
  </si>
  <si>
    <t>Tenable Patch Management</t>
  </si>
  <si>
    <t>Tenable Patch Management integrates with Vulnerability Management, Security Center SKUs and Tenable One SKUs to define the desired patching rules, including phased deployments, approvals, testing, notifications and then Tenable fully automates patch management to fix vulnerabilities before they happen. In order to use Patch Management, the client needs to have Vulnerability Management, Security Center, Security Center Plus, Tenable One, Tenable One Standard or Tenable One Enterprise.</t>
  </si>
  <si>
    <t>Educational Program Pricing</t>
  </si>
  <si>
    <t>Tenable Vulnerability Management Educational Program Pricing</t>
  </si>
  <si>
    <t>Tenable Vulnerability Management Educational Program Pricing - Annual Subscription.</t>
  </si>
  <si>
    <t>TIOVM-EDU</t>
  </si>
  <si>
    <t>Edu</t>
  </si>
  <si>
    <t>$104,000 + [(Qty-20,000) x $1.875]</t>
  </si>
  <si>
    <t>$160,250 + [(Qty-50,000) x $1.625]</t>
  </si>
  <si>
    <t>$241,500 + [(Qty-100,000) x $1.50]</t>
  </si>
  <si>
    <t>Consoles &amp; Containers for Educational Pricing Program</t>
  </si>
  <si>
    <t>Standard Consoles and Containers included with Educational purchases of Tenable Security Center, Tenable Security Center Plus, and Tenable Vulnerability Management.</t>
  </si>
  <si>
    <t>TIOVM-STNDC-EDU</t>
  </si>
  <si>
    <t>Standard Tenable Vulnerability Management Container for EDU</t>
  </si>
  <si>
    <t>Standard Tenable Containers(s) included. with Tenable Vulnerability Management EDU purchase.</t>
  </si>
  <si>
    <t>Tenable Identity Exposure Educational Program Pricing - Cloud Service</t>
  </si>
  <si>
    <t>Tenable Identity Exposure Educational Pricing Program - Cloud Service.</t>
  </si>
  <si>
    <t>TAD-CS-EDU</t>
  </si>
  <si>
    <t>Qty x $20.625</t>
  </si>
  <si>
    <t>$20,625 + [(Qty-1,000) x $10.20]</t>
  </si>
  <si>
    <t>$61,425 + [(Qty-5,000) x $6.00]</t>
  </si>
  <si>
    <t>$91,425 + [(Qty-10,000) x $3.30]</t>
  </si>
  <si>
    <t>$124,425 + [(Qty-20,000) x $2.25]</t>
  </si>
  <si>
    <t>$191,925 + [(Qty-50,000) x $1.95]</t>
  </si>
  <si>
    <t>$289,425 + [(Qty-100,000) x $1.80]</t>
  </si>
  <si>
    <t>Tenable Identity Exposure Educational Program Pricing - On Premise</t>
  </si>
  <si>
    <t>Tenable Identity Exposure Educational Pricing Program - On Premise.</t>
  </si>
  <si>
    <t>TAD-OP-EDU</t>
  </si>
  <si>
    <t>Qty x $13.75</t>
  </si>
  <si>
    <t>$13,750 + [(Qty-1,000) x $6.80]</t>
  </si>
  <si>
    <t>$40,950 + [(Qty-5,000) x $4.00]</t>
  </si>
  <si>
    <t>$60,950 + [(Qty-10,000) x $2.20]</t>
  </si>
  <si>
    <t>$82,950 + [(Qty-20,000) x $1.50]</t>
  </si>
  <si>
    <t>$127,950 + [(Qty-50,000) x $1.30]</t>
  </si>
  <si>
    <t>$192,950 + [(Qty-100,000) x $1.20]</t>
  </si>
  <si>
    <t>Qty x $26.00</t>
  </si>
  <si>
    <t>$26,000 + [(Qty-1,000) x $18.00]</t>
  </si>
  <si>
    <t>$98,000 + [(Qty-5,000) x $14.00]</t>
  </si>
  <si>
    <t>$168,000 + [(Qty-10,000) x $12.00]</t>
  </si>
  <si>
    <t>$288,000 + [(Qty-20,000) x $11.00]</t>
  </si>
  <si>
    <t>Tenable Security Center</t>
  </si>
  <si>
    <t>Tenable Security Center - Scanner(s) included. - Annual Subscription.</t>
  </si>
  <si>
    <t>TSC</t>
  </si>
  <si>
    <t>$26,000 + [(Qty-1,000) x $13.00]</t>
  </si>
  <si>
    <t>$78,000 + [(Qty-5,000) x $7.00]</t>
  </si>
  <si>
    <t>$113,000 + [(Qty-10,000) x $4.00]</t>
  </si>
  <si>
    <t>$153,000 + [(Qty-20,000) x $3.25]</t>
  </si>
  <si>
    <t>$250,500 + [(Qty-50,000) x $2.75]</t>
  </si>
  <si>
    <t>$388,000 + [(Qty-100,000) x $2.50]</t>
  </si>
  <si>
    <t>Tenable Security Center Perpetual</t>
  </si>
  <si>
    <t>Tenable Security Center - Scanner(s) included. - Perpetual License.</t>
  </si>
  <si>
    <t>TSC-P</t>
  </si>
  <si>
    <t>Tenable Security Center (Perpetual)</t>
  </si>
  <si>
    <t>Perpetual</t>
  </si>
  <si>
    <t>Qty x $39.00</t>
  </si>
  <si>
    <t>$39,000 + [(Qty-1,000) x $19.50]</t>
  </si>
  <si>
    <t>$117,000 + [(Qty-5,000) x $10.50]</t>
  </si>
  <si>
    <t>$169,500 + [(Qty-10,000) x $6.00]</t>
  </si>
  <si>
    <t>$229,500 + [(Qty-20,000) x $4.88]</t>
  </si>
  <si>
    <t>$375,900 + [(Qty-50,000) x $4.13]</t>
  </si>
  <si>
    <t>$582,400 + [(Qty-100,000) x $3.75]</t>
  </si>
  <si>
    <t>Tenable Security Center Maintenance</t>
  </si>
  <si>
    <t>Tenable Security Center - Scanner(s) included. - Annual Maintenance.</t>
  </si>
  <si>
    <t>TSC-M</t>
  </si>
  <si>
    <t>Tenable Security Center (Maintenance)</t>
  </si>
  <si>
    <t>Support</t>
  </si>
  <si>
    <t>Qty x $12.87</t>
  </si>
  <si>
    <t>$12,870 + [(Qty-1,000) x $6.44]</t>
  </si>
  <si>
    <t>$38,630 + [(Qty-5,000) x $3.47]</t>
  </si>
  <si>
    <t>$55,980 + [(Qty-10,000) x $1.98]</t>
  </si>
  <si>
    <t>$75,780 + [(Qty-20,000) x $1.61]</t>
  </si>
  <si>
    <t>$124,080 + [(Qty-50,000) x $1.36]</t>
  </si>
  <si>
    <t>$192,080 + [(Qty-100,000) x $1.24]</t>
  </si>
  <si>
    <t>Tenable Security Center Consoles</t>
  </si>
  <si>
    <t>Tenable Security Center consoles.</t>
  </si>
  <si>
    <t>TSC-STNDC</t>
  </si>
  <si>
    <t>Standard Tenable Security Center console</t>
  </si>
  <si>
    <t>Standard Tenable Security Center console.</t>
  </si>
  <si>
    <t>TSC-AC</t>
  </si>
  <si>
    <t>Additional Tenable Security Center console</t>
  </si>
  <si>
    <t>Additional Tenable Security Center console.</t>
  </si>
  <si>
    <t>TSC-STNDC-M</t>
  </si>
  <si>
    <t>Standard Tenable Security Center Console(s) included. with�Tenable.sc�Perpetual Maintenance purchase.</t>
  </si>
  <si>
    <t>TSC-AC-M</t>
  </si>
  <si>
    <t>Additional Console Subscription for Tenable Security Center Perpetual.</t>
  </si>
  <si>
    <t xml:space="preserve">Tenable Security Center Web Application Scanning </t>
  </si>
  <si>
    <t>Tenable Security Center Web Application Scanning application licensed per fully-qualified domain name (FQDN) -</t>
  </si>
  <si>
    <t>includes external scanning, OWASP Top 10 issues, HTML5 crawling, and full integration with Tenable.io platform.</t>
  </si>
  <si>
    <t>TSC-WAS</t>
  </si>
  <si>
    <t>Tenable Security Center Web Application Scanning</t>
  </si>
  <si>
    <t>Tenable Security Center Web Application Scanning application licensed per fully-qualified domain name (FQDN) - includes external scanning, OWASP Top 10 issues, HTML5 crawling, and full integration with Tenable.io platform.</t>
  </si>
  <si>
    <t>Tenable Security Center Web Application Scanning Perpetual</t>
  </si>
  <si>
    <t>Tenable Security Center Web App Scanning - Perpetual License application licensed per fully-qualified domain name (FQDN)</t>
  </si>
  <si>
    <t>- includes external scanning, OWASP Top 10 issues, HTML5 crawling, and full integration with Tenable.io platform.</t>
  </si>
  <si>
    <t>TSC-WAS-P</t>
  </si>
  <si>
    <t>Tenable Security Center Web App Scanning (Perpetual)</t>
  </si>
  <si>
    <t>Qty x $1,575.00</t>
  </si>
  <si>
    <t>Tenable Security Center Web App Scanning - Perpetual License application licensed per fully-qualified domain name (FQDN) - includes external scanning, OWASP Top 10 issues, HTML5 crawling, and full integration with Tenable.io platform.</t>
  </si>
  <si>
    <t>$15,750 + [(Qty-10) x $1,035.00]</t>
  </si>
  <si>
    <t>$57,150 + [(Qty-50) x $705.00]</t>
  </si>
  <si>
    <t>$92,400 + [(Qty-100) x $503.00]</t>
  </si>
  <si>
    <t>$142,650 + [(Qty-200) x $359.00]</t>
  </si>
  <si>
    <t>$250,200 + [(Qty-500) x $273.00]</t>
  </si>
  <si>
    <t>$386,700 + [(Qty-1,000) x $162.00]</t>
  </si>
  <si>
    <t>Tenable Security Center Web Application Scanning Maintenance</t>
  </si>
  <si>
    <t>Tenable Security Center Web App Scanning - Annual Maintenance.</t>
  </si>
  <si>
    <t>TSC-WAS-M</t>
  </si>
  <si>
    <t>Tenable Security Center Web App Scanning (Maintenance)</t>
  </si>
  <si>
    <t>Qty x $520.00</t>
  </si>
  <si>
    <t>$5,198 + [(Qty-10) x $342.00]</t>
  </si>
  <si>
    <t>$18,860 + [(Qty-50) x $233.00]</t>
  </si>
  <si>
    <t>$30,492 + [(Qty-100) x $166.00]</t>
  </si>
  <si>
    <t>$47,075 + [(Qty-200) x $118.00]</t>
  </si>
  <si>
    <t>$82,566 + [(Qty-500) x $90.00]</t>
  </si>
  <si>
    <t>$127,611 + [(Qty-1,000) x $53.00]</t>
  </si>
  <si>
    <t>Tenable Security Center Lab License</t>
  </si>
  <si>
    <t>Tenable Security Center for Lab Use Only - Annual Subscription: 64 IPs; 1 Nessus Scanner.</t>
  </si>
  <si>
    <t>TSC-LAB</t>
  </si>
  <si>
    <t>Tenable Security Center Vulnerability Intelligence</t>
  </si>
  <si>
    <t>Tenable Security Center Vulnerability Intelligence includes a curated research database, advanced search capabilities, detailed</t>
  </si>
  <si>
    <t>CVE profile pages, timeline of events and scoring, current coverage, known affected assets and available plugins.</t>
  </si>
  <si>
    <t>TSC-VINT</t>
  </si>
  <si>
    <t>Qty x $6.50</t>
  </si>
  <si>
    <t>Tenable Security Center Vulnerability Intelligence includes a curated research database, advanced search capabilities, detailed CVE profile pages, timeline of events and scoring, current coverage, known affected assets and available plugins.</t>
  </si>
  <si>
    <t>$6,500 + [(Qty-1,000) x $3.25]</t>
  </si>
  <si>
    <t>$19,500 + [(Qty-5,000) x $1.75]</t>
  </si>
  <si>
    <t>$28,250 + [(Qty-10,000) x $1.00]</t>
  </si>
  <si>
    <t>$38,250 + [(Qty-20,000) x $0.81]</t>
  </si>
  <si>
    <t>$62,550 + [(Qty-50,000) x $0.69]</t>
  </si>
  <si>
    <t>$97,050 + [(Qty-100,000) x $0.63]</t>
  </si>
  <si>
    <t>Tenable Security Center Plus includes scanners, 1GB NNM, Must match�T.sc�license count if upgrading - Annual Subscription.</t>
  </si>
  <si>
    <t>TSCCV</t>
  </si>
  <si>
    <t>Tenable Security Center Plus - Subscription</t>
  </si>
  <si>
    <t>Tenable Security Center Plus Perpetual</t>
  </si>
  <si>
    <t>Tenable Security Center Plus includes scanners, 1GB NNM, Must match�T.sc�license count if upgrading - Perpetual License.</t>
  </si>
  <si>
    <t>TSCCV-P</t>
  </si>
  <si>
    <t>Tenable Security Center Plus - Perpetual</t>
  </si>
  <si>
    <t>Qty x $52.50</t>
  </si>
  <si>
    <t>$52,500 + [(Qty-1,000) x $25.50]</t>
  </si>
  <si>
    <t>$154,500 + [(Qty-5,000) x $15.00]</t>
  </si>
  <si>
    <t>$229,500 + [(Qty-10,000) x $8.27]</t>
  </si>
  <si>
    <t>$312,200 + [(Qty-20,000) x $5.63]</t>
  </si>
  <si>
    <t>$481,100 + [(Qty-50,000) x $4.87]</t>
  </si>
  <si>
    <t>$724,600 + [(Qty-100,000) x $4.50]</t>
  </si>
  <si>
    <t>Tenable Security Center Plus Maintenance</t>
  </si>
  <si>
    <t>Tenable Security Center Plus includes scanners, 1GB NNM, Must match Tenable Security Center license count if upgrading - Annual Maintenance.</t>
  </si>
  <si>
    <t>TSCCV-M</t>
  </si>
  <si>
    <t>Tenable Security Center Plus - Maintenance Annual</t>
  </si>
  <si>
    <t>Qty x $17.33</t>
  </si>
  <si>
    <t>$17,330 + [(Qty-1,000) x $8.42]</t>
  </si>
  <si>
    <t>$51,010 + [(Qty-5,000) x $4.95]</t>
  </si>
  <si>
    <t>$75,760 + [(Qty-10,000) x $2.73]</t>
  </si>
  <si>
    <t>$103,060 + [(Qty-20,000) x $1.86]</t>
  </si>
  <si>
    <t>$158,860 + [(Qty-50,000) x $1.61]</t>
  </si>
  <si>
    <t>$239,360 + [(Qty-100,000) x $1.49]</t>
  </si>
  <si>
    <t>Tenable Security Center Plus Consoles</t>
  </si>
  <si>
    <t>Tenable Security Center Plus Console(s).</t>
  </si>
  <si>
    <t>TSCCV-STNDC</t>
  </si>
  <si>
    <t>Standard Tenable Security Center Plus Console</t>
  </si>
  <si>
    <t>Standard Tenable Security Center Console(s) included. with Tenable Security Center Plus purchase.</t>
  </si>
  <si>
    <t>TSCCV-AC</t>
  </si>
  <si>
    <t>Additional Tenable Security Center Plus Console</t>
  </si>
  <si>
    <t>Additional Tenable Security Center Plus Console.</t>
  </si>
  <si>
    <t>TSCCV-STNDC-M</t>
  </si>
  <si>
    <t>Standard Tenable Security Center Console(s) included. with Tenable Security Center Plus Perpetual Maintenance purchase.</t>
  </si>
  <si>
    <t>TSCCV-AC-M</t>
  </si>
  <si>
    <t>Additional Console Subscription for Tenable Security Center Plus Perpetual.</t>
  </si>
  <si>
    <t>Tenable Security Center Plus Web Application Scanning</t>
  </si>
  <si>
    <t>Tenable Security Center Plus Web Application Scanning application licensed per fully-qualified domain name (FQDN) - includes</t>
  </si>
  <si>
    <t>external scanning, OWASP Top 10 issues, HTML5 crawling, and full integration with Tenable Security Center Plus platform.</t>
  </si>
  <si>
    <t>TSCCV-WAS</t>
  </si>
  <si>
    <t>Tenable Security Center Plus Web Application Scanning application licensed per fully-qualified domain name (FQDN) - includes external scanning, OWASP Top 10 issues, HTML5 crawling, and full integration with Tenable Security Center Plus platform.</t>
  </si>
  <si>
    <t>Tenable Security Center Plus Web Application Scanning Perpetual</t>
  </si>
  <si>
    <t>Tenable Security Center Plus Web Application Scanning - Perpetual License.</t>
  </si>
  <si>
    <t>TSCCV-WAS-P</t>
  </si>
  <si>
    <t>Tenable Security Center Plus Web Application Scanning (Perpetual)</t>
  </si>
  <si>
    <t>$142,700 + [(Qty-200) x $359.00]</t>
  </si>
  <si>
    <t>$253,400 + [(Qty-500) x $273.00]</t>
  </si>
  <si>
    <t>$389,900 + [(Qty-1,000) x $162.00]</t>
  </si>
  <si>
    <t>Tenable Security Center Plus Web Application Scanning Maintenance</t>
  </si>
  <si>
    <t>Tenable Security Center Plus Web Application Scanning - Annual Maintenance.</t>
  </si>
  <si>
    <t>TSCCV-WAS-M</t>
  </si>
  <si>
    <t>Tenable Security Center Plus Web Application Scanning (Maintenance)</t>
  </si>
  <si>
    <t>$5,200 + [(Qty-10) x $342.00]</t>
  </si>
  <si>
    <t>$18,880 + [(Qty-50) x $233.00]</t>
  </si>
  <si>
    <t>$30,530 + [(Qty-100) x $166.00]</t>
  </si>
  <si>
    <t>$47,130 + [(Qty-200) x $118.00]</t>
  </si>
  <si>
    <t>$82,530 + [(Qty-500) x $90.00]</t>
  </si>
  <si>
    <t>$127,530 + [(Qty-1,000) x $53.00]</t>
  </si>
  <si>
    <t>Tenable Security Center Plus Lab License</t>
  </si>
  <si>
    <t>Tenable Security Center Plus for Lab Use Only - Annual Subscription: 64 IPs; 1 Nessus Scanner; 1GB Nessus Network Monitor.</t>
  </si>
  <si>
    <t>TSCCV-LAB</t>
  </si>
  <si>
    <t>Tenable Security Center Plus Vulnerability Intelligence includes a curated research database, advanced search capabilities,</t>
  </si>
  <si>
    <t>detailed CVE profile pages, timeline of events and scoring, current coverage, known affected assets and available plugins.</t>
  </si>
  <si>
    <t>TSC-PLUS-VINT</t>
  </si>
  <si>
    <t>Tenable Security Center Plus Vulnerability Intelligence</t>
  </si>
  <si>
    <t>Qty x $8.75</t>
  </si>
  <si>
    <t>Tenable Security Center Plus Vulnerability Intelligence includes a curated research database, advanced search capabilities, detailed CVE profile pages, timeline of events and scoring, current coverage, known affected assets and available plugins.</t>
  </si>
  <si>
    <t>$8,750 + [(Qty-1,000) x $4.25]</t>
  </si>
  <si>
    <t>$25,750 + [(Qty-5,000) x $2.50]</t>
  </si>
  <si>
    <t>$38,250 + [(Qty-10,000) x $1.38]</t>
  </si>
  <si>
    <t>$52,050 + [(Qty-20,000) x $0.94]</t>
  </si>
  <si>
    <t>$80,250 + [(Qty-50,000) x $0.81]</t>
  </si>
  <si>
    <t>$120,750 + [(Qty-100,000) x $0.75]</t>
  </si>
  <si>
    <t>Tenable Enclave Security</t>
  </si>
  <si>
    <t>Tenable Enclave Security - Security Center</t>
  </si>
  <si>
    <t>Tenable Enclave Security - Security Center is managed within Kubernetes as a customer self-hosted deployment. The annual subscription is licensed per IP.</t>
  </si>
  <si>
    <t>TES-SC</t>
  </si>
  <si>
    <t>Qty x $28.75</t>
  </si>
  <si>
    <t>$28,750 + [(Qty-1,000) x $14.25]</t>
  </si>
  <si>
    <t>$85,750 + [(Qty-5,000) x $7.75]</t>
  </si>
  <si>
    <t>$124,500 + [(Qty-10,000) x $4.50]</t>
  </si>
  <si>
    <t>$169,500 + [(Qty-20,000) x $3.50]</t>
  </si>
  <si>
    <t>$274,500 + [(Qty-50,000) x $3.00]</t>
  </si>
  <si>
    <t>$424,500 + [(Qty-100,000) x $2.75]</t>
  </si>
  <si>
    <t>TES-SC-FRH</t>
  </si>
  <si>
    <t>Tenable Enclave Security - Security Center FedRAMP High IL5</t>
  </si>
  <si>
    <t>$57,200 + [(Qty-0) x $28.60]</t>
  </si>
  <si>
    <t>Tenable Enclave Security - Security Center FedRAMP High IL5 is managed within Kubernetes as a customer self-hosted deployment. The annual subscription is licensed per IP.</t>
  </si>
  <si>
    <t>$171,600 + [(Qty-5,000) x $15.40]</t>
  </si>
  <si>
    <t>$248,600 + [(Qty-10,000) x $8.80]</t>
  </si>
  <si>
    <t>$336,600 + [(Qty-20,000) x $7.15]</t>
  </si>
  <si>
    <t>$551,100 + [(Qty-50,000) x $6.05]</t>
  </si>
  <si>
    <t>$853,600 + [(Qty-100,000) x $5.50]</t>
  </si>
  <si>
    <t>TES-SC-WAS</t>
  </si>
  <si>
    <t>Tenable Enclave Security - Security Center Web App Scanning</t>
  </si>
  <si>
    <t>FQDN</t>
  </si>
  <si>
    <t>Tenable Enclave Security - Security Center Web App Scanning application licensed per fully-qualified domain name (FQDN) - includes network based DAST scanning, OWASP Top 10 issues, HTML5 crawling, and full integration with Tenable Security Center and Enclave Security platform.</t>
  </si>
  <si>
    <t>Tenable Enclave Containers</t>
  </si>
  <si>
    <t>Tenable Enclave Security - Security Center FedRAMP IL5 additional Kubernetes cluster. The annual subscription is licensed per IP.</t>
  </si>
  <si>
    <t>TES-SC-FRH-AC</t>
  </si>
  <si>
    <t>Additional Tenable Enclave Security - Security Center FedRAMP High IL5 Cluster</t>
  </si>
  <si>
    <t>TES-SC-FRH-STNDC</t>
  </si>
  <si>
    <t>Tenable Enclave Security - Security Center FedRAMP High IL5 Cluster</t>
  </si>
  <si>
    <t>Tenable Enclave Security - Security Center FedRAMP IL5 Cluster.</t>
  </si>
  <si>
    <t>TES-SC-EMKT</t>
  </si>
  <si>
    <t>Tenable Enclave Security - Security Center additional Kubernetes cluster. The annual subscription is licensed per IP.</t>
  </si>
  <si>
    <t>TES-SC-EMKT-AC</t>
  </si>
  <si>
    <t>Additional Tenable Enclave Security - Security Center Cluster</t>
  </si>
  <si>
    <t>TES-SC-EMKT-STNDC</t>
  </si>
  <si>
    <t>Tenable Enclave Security - Security Center Cluster</t>
  </si>
  <si>
    <t>Tenable Enclave Security - Security Center Cluster.</t>
  </si>
  <si>
    <t>TES-SC-STNDC</t>
  </si>
  <si>
    <t>TES-SC-AC</t>
  </si>
  <si>
    <t>Tenable Enclave Security - Security Center Plus</t>
  </si>
  <si>
    <t>TES-SCCV</t>
  </si>
  <si>
    <t>Qty x $38.50</t>
  </si>
  <si>
    <t>$38,500 + [(Qty-1,000) x $18.75]</t>
  </si>
  <si>
    <t>$113,500 + [(Qty-5,000) x $11.00]</t>
  </si>
  <si>
    <t>$168,500 + [(Qty-10,000) x $6.00]</t>
  </si>
  <si>
    <t>$228,500 + [(Qty-20,000) x $4.25]</t>
  </si>
  <si>
    <t>$356,000 + [(Qty-50,000) x $3.50]</t>
  </si>
  <si>
    <t>$406,000 + [(Qty-100,000) x $3.25]</t>
  </si>
  <si>
    <t>TES-SCCV-FRH</t>
  </si>
  <si>
    <t>Tenable Enclave Security - Security Center Plus FedRAMP High IL5</t>
  </si>
  <si>
    <t>$77,000 + [(Qty-0) x $37.40]</t>
  </si>
  <si>
    <t>Tenable Enclave Security - Security Center Plus FedRAMP High IL5 is managed within Kubernetes as a customer self-hosted deployment. The annual subscription is licensed per IP.</t>
  </si>
  <si>
    <t>$226,600 + [(Qty-5,000) x $22.00]</t>
  </si>
  <si>
    <t>$336,600 + [(Qty-10,000) x $12.10]</t>
  </si>
  <si>
    <t>$457,600 + [(Qty-20,000) x $8.25]</t>
  </si>
  <si>
    <t>$705,100 + [(Qty-50,000) x $7.15]</t>
  </si>
  <si>
    <t>$1,062,600 + [(Qty-100,000) x $6.60]</t>
  </si>
  <si>
    <t>Tenable Enclave Security - Security Center Plus FedRAMP IL5 additional Kubernetes cluster. The annual subscription is licensed per IP.</t>
  </si>
  <si>
    <t>TES-SCCV-FRH-AC</t>
  </si>
  <si>
    <t>Additional Tenable Enclave Security - Security Center Plus FedRAMP High IL5 Cluster</t>
  </si>
  <si>
    <t>TES-SCCV-FRH-STNDC</t>
  </si>
  <si>
    <t>Tenable Enclave Security - Security Center Plus FedRAMP High IL5 Cluster</t>
  </si>
  <si>
    <t>Tenable Enclave Security - Security Center Plus FedRAMP IL5 Cluster.</t>
  </si>
  <si>
    <t>TES-SCCV-EMKT</t>
  </si>
  <si>
    <t>Qty x $35.00</t>
  </si>
  <si>
    <t>$35,000 + [(Qty-1,000) x $17.00]</t>
  </si>
  <si>
    <t>$103,000 + [(Qty-5,000) x $10.00]</t>
  </si>
  <si>
    <t>$153,000 + [(Qty-10,000) x $5.50]</t>
  </si>
  <si>
    <t>$208,000 + [(Qty-20,000) x $3.75]</t>
  </si>
  <si>
    <t>$320,500 + [(Qty-50,000) x $3.25]</t>
  </si>
  <si>
    <t>$483,000 + [(Qty-100,000) x $3.00]</t>
  </si>
  <si>
    <t>Tenable Enclave Security - Security Center Plus additional Kubernetes cluster. The annual subscription is licensed per IP.</t>
  </si>
  <si>
    <t>TES-SCCV-EMKT-AC</t>
  </si>
  <si>
    <t>Additional Tenable Enclave Security - Security Center Plus Cluster</t>
  </si>
  <si>
    <t>TES-SCCV-EMKT-STNDC</t>
  </si>
  <si>
    <t>Tenable Enclave Security - Security Center Plus Cluster</t>
  </si>
  <si>
    <t>Tenable Enclave Security - Security Center Plus Cluster.</t>
  </si>
  <si>
    <t>TES-SCCV-STNDC</t>
  </si>
  <si>
    <t>TES-SCCV-AC</t>
  </si>
  <si>
    <t>Tenable Enclave Security - Container Security</t>
  </si>
  <si>
    <t>Tenable Enclave Security - Container Security is a customer self-hosted option that is managed within Kubernetes providing</t>
  </si>
  <si>
    <t>container image scanning for CI/CD pipelines, public and private cloud. The annual subscription is licensed per image.</t>
  </si>
  <si>
    <t>TES-CON-SEC-OP</t>
  </si>
  <si>
    <t>Images</t>
  </si>
  <si>
    <t>Qty x $20.00</t>
  </si>
  <si>
    <t>Tenable Enclave Security - Container Security is a customer self-hosted option that is managed within Kubernetes providing container image scanning for CI/CD pipelines, public and private cloud. The annual subscription is licensed per image.</t>
  </si>
  <si>
    <t>$20,000 + [(Qty-1,000) x $9.30]</t>
  </si>
  <si>
    <t>$57,200 + [(Qty-5,000) x $7.40]</t>
  </si>
  <si>
    <t>$94,200 + [(Qty-10,000) x $5.40]</t>
  </si>
  <si>
    <t>$148,200 + [(Qty-20,000) x $5.10]</t>
  </si>
  <si>
    <t>$301,200 + [(Qty-50,000) x $5.10]</t>
  </si>
  <si>
    <t>$556,200 + [(Qty-100,000) x $5.10]</t>
  </si>
  <si>
    <t>TES-CON-SEC-OP-EMKT</t>
  </si>
  <si>
    <t>TES-CON-SEC-OP-FRH</t>
  </si>
  <si>
    <t>Tenable Enclave Security - Container Security FedRAMP High IL5</t>
  </si>
  <si>
    <t>$66,000 + [(Qty-0) x $44.00]</t>
  </si>
  <si>
    <t>Tenable Enclave Security - Container Security FedRAMP IL5 is a customer self-hosted option that is managed within Kubernetes providing container image scanning for CI/CD pipelines, public and private cloud. The annual subscription is licensed per image.</t>
  </si>
  <si>
    <t>$220,000 + [(Qty-5,000) x $20.46]</t>
  </si>
  <si>
    <t>$322,300 + [(Qty-10,000) x $16.28]</t>
  </si>
  <si>
    <t>$485,100 + [(Qty-20,000) x $11.22]</t>
  </si>
  <si>
    <t>$821,700 + [(Qty-50,000) x $11.22]</t>
  </si>
  <si>
    <t>$1,382,700 + [(Qty-100,000) x $11.22]</t>
  </si>
  <si>
    <t>Tenable Security Center Director</t>
  </si>
  <si>
    <t>Tenable Security Center Director - Annual Subscription.</t>
  </si>
  <si>
    <t>TSC-DIR</t>
  </si>
  <si>
    <t>Qty x $6.75</t>
  </si>
  <si>
    <t>$6,750 + [(Qty-1,000) x $3.00]</t>
  </si>
  <si>
    <t>$18,750 + [(Qty-5,000) x $2.25]</t>
  </si>
  <si>
    <t>$30,000 + [(Qty-10,000) x $1.13]</t>
  </si>
  <si>
    <t>$41,300 + [(Qty-20,000) x $0.38]</t>
  </si>
  <si>
    <t>$52,700 + [(Qty-50,000) x $0.38]</t>
  </si>
  <si>
    <t>$71,700 + [(Qty-100,000) x $0.38]</t>
  </si>
  <si>
    <t>Tenable Security Center Director Perpetual</t>
  </si>
  <si>
    <t>Tenable Security Center Director - Perpetual License.</t>
  </si>
  <si>
    <t>TSC-DIR-P</t>
  </si>
  <si>
    <t>Qty x $10.13</t>
  </si>
  <si>
    <t>$10,130 + [(Qty-1,000) x $4.50]</t>
  </si>
  <si>
    <t>$28,130 + [(Qty-5,000) x $3.38]</t>
  </si>
  <si>
    <t>$45,030 + [(Qty-10,000) x $1.70]</t>
  </si>
  <si>
    <t>$62,030 + [(Qty-20,000) x $0.57]</t>
  </si>
  <si>
    <t>$79,130 + [(Qty-50,000) x $0.56]</t>
  </si>
  <si>
    <t>$107,130 + [(Qty-100,000) x $0.55]</t>
  </si>
  <si>
    <t>Tenable Security Center Director Maintenance</t>
  </si>
  <si>
    <t>Tenable.sc Director - Annual Maintenance.</t>
  </si>
  <si>
    <t>TSC-DIR-M</t>
  </si>
  <si>
    <t>Qty x $3.04</t>
  </si>
  <si>
    <t>Tenable Security Center Director (formerly Tenable.sc Director) - Annual Maintenance.</t>
  </si>
  <si>
    <t>$3,040 + [(Qty-1,000) x $1.35]</t>
  </si>
  <si>
    <t>$8,440 + [(Qty-5,000) x $1.01]</t>
  </si>
  <si>
    <t>$13,490 + [(Qty-10,000) x $0.51]</t>
  </si>
  <si>
    <t>$18,590 + [(Qty-20,000) x $0.17]</t>
  </si>
  <si>
    <t>$23,690 + [(Qty-50,000) x $0.17]</t>
  </si>
  <si>
    <t>$32,190 + [(Qty-100,000) x $0.17]</t>
  </si>
  <si>
    <t>Passive Vulnerability Scanner</t>
  </si>
  <si>
    <t>Passive Vulnerability Scanner Professional - On Premise - Annual Subscription Renewal</t>
  </si>
  <si>
    <t>Passive Vulnerability Scanner Professional - On Premise - Annual Renewal.</t>
  </si>
  <si>
    <t>SERV-PVS-PRO-R</t>
  </si>
  <si>
    <t>Passive Vulnerability Scanner Professional - On Premise - Annual Subscription</t>
  </si>
  <si>
    <t>Tenable Nessus Network Monitor</t>
  </si>
  <si>
    <t>Passive Vulnerability Scanner Enterprise</t>
  </si>
  <si>
    <t>Passive Vulnerability Scanner Enterprise.</t>
  </si>
  <si>
    <t>SERV-PVS-ENT-10GB</t>
  </si>
  <si>
    <t>Passive Vulnerability Scanner Enterprise - 10GB - Annual Subscription</t>
  </si>
  <si>
    <t>Passive Vulnerability Scanner Enterprise - 10GB - Annual Subscription.</t>
  </si>
  <si>
    <t>SERV-PVS-ENT-10GB-P</t>
  </si>
  <si>
    <t>Passive Vulnerability Scanner Enterprise - 10GB - Perpetual License</t>
  </si>
  <si>
    <t>New;Add-on</t>
  </si>
  <si>
    <t>Passive Vulnerability Scanner Enterprise - 10GB - Perpetual License.</t>
  </si>
  <si>
    <t>SERV-PVS-ENT-10GB-M</t>
  </si>
  <si>
    <t>Passive Vulnerability Scanner Enterprise - 10GB - Annual Maintenance</t>
  </si>
  <si>
    <t>Passive Vulnerability Scanner Enterprise - 10GB - Annual Maintenance.</t>
  </si>
  <si>
    <t>SERV-PVS-ENT-10GB-MR</t>
  </si>
  <si>
    <t>Passive Vulnerability Scanner Enterprise - On Premise - 10GB - Renewal Maintenance</t>
  </si>
  <si>
    <t>Passive Vulnerability Scanner Enterprise - On Premise - 10GB - Renewal Maintenance.</t>
  </si>
  <si>
    <t>SERV-PVS-ENT-1GB-M</t>
  </si>
  <si>
    <t>Passive Vulnerability Scanner Enterprise - On Premise - 1GB - Annual Maintenance</t>
  </si>
  <si>
    <t>Passive Vulnerability Scanner Enterprise - On Premise - 1GB - Annual Maintenance.</t>
  </si>
  <si>
    <t>SERV-PVS-ENT-1GB-MR</t>
  </si>
  <si>
    <t>Passive Vulnerability Scanner Enterprise - On Premise - 1GB - Renewal Maintenance</t>
  </si>
  <si>
    <t>GBs</t>
  </si>
  <si>
    <t>Passive Vulnerability Scanner Enterprise - On Premise - 1GB - Renewal Maintenance.</t>
  </si>
  <si>
    <t>Agents</t>
  </si>
  <si>
    <t>Tenable Security Center Agents - On Premise (For Subscription SC/SC+)</t>
  </si>
  <si>
    <t>Tenable Security Center Agents - On Premise (For Subscription SC/SC+).</t>
  </si>
  <si>
    <t>AGT-OPS</t>
  </si>
  <si>
    <t>Tenable Security Center Agents - On Premise (For Subscription SC/CV)</t>
  </si>
  <si>
    <t>UOM</t>
  </si>
  <si>
    <t>Qty x $0.00</t>
  </si>
  <si>
    <t>Tenable Security Center Agents - Cloud Service (For Subscription SC/SC+)</t>
  </si>
  <si>
    <t>Tenable Security Center Agents - Cloud Service (For Subscription SC/SC+).</t>
  </si>
  <si>
    <t>AGT-CSS</t>
  </si>
  <si>
    <t>Qty x $8.50</t>
  </si>
  <si>
    <t>$8,500 + [(Qty-1,000) x $8.00]</t>
  </si>
  <si>
    <t>$40,500 + [(Qty-5,000) x $7.50]</t>
  </si>
  <si>
    <t>$78,000 + [(Qty-10,000) x $7.00]</t>
  </si>
  <si>
    <t>$148,000 + [(Qty-20,000) x $6.25]</t>
  </si>
  <si>
    <t>$335,500 + [(Qty-50,000) x $5.50]</t>
  </si>
  <si>
    <t>$610,500 + [(Qty-100,000) x $5.00]</t>
  </si>
  <si>
    <t>Tenable Security Center Agents - On Premise (For Perpetual SC/CV)</t>
  </si>
  <si>
    <t>Tenable Security Center Agents - On Premise (For Perpetual SC/SC+).</t>
  </si>
  <si>
    <t>AGT-OPP</t>
  </si>
  <si>
    <t>Qty x $9.00</t>
  </si>
  <si>
    <t>$9,000 + [(Qty-1,000) x $5.00]</t>
  </si>
  <si>
    <t>$29,000 + [(Qty-5,000) x $4.00]</t>
  </si>
  <si>
    <t>$49,000 + [(Qty-10,000) x $3.50]</t>
  </si>
  <si>
    <t>$84,000 + [(Qty-20,000) x $3.00]</t>
  </si>
  <si>
    <t>$174,000 + [(Qty-50,000) x $2.00]</t>
  </si>
  <si>
    <t>$274,000 + [(Qty-100,000) x $1.50]</t>
  </si>
  <si>
    <t>Tenable Security Center Agents - Cloud Service (For Perpetual SC/SC+)</t>
  </si>
  <si>
    <t>Tenable Security Center Agents - Cloud Service (For Perpetual SC/SC+).</t>
  </si>
  <si>
    <t>AGT-CSP</t>
  </si>
  <si>
    <t>Tenable Security Center Plus - Assure MSSP Program</t>
  </si>
  <si>
    <t>Tenable Security Center Plus: 1) Pricing is based on the total number of MSSP Tenable Security Center Plus customer IPs and not each individual MSSP customer IPs. 2) Assure MSSP discounts apply. 3) Renewal based on original purchase. 4) For Partners moving into</t>
  </si>
  <si>
    <t>the next pricing tier, the next tier price (lower price) will apply to the entire purchase. 5) MSSP customers are not re-priced once the next pricing tier is achieved. 6) Pricing is not available for existing Tenable customers currently utilizing the product.</t>
  </si>
  <si>
    <t>Tenable Security Center Plus: 1) Pricing is based on the total number of MSSP Tenable Security Center Plus customer IPs and not each individual MSSP customer IPs. 2) Assure MSSP discounts apply. 3) Renewal based on original purchase. 4) For Partners moving into the next pricing tier, the next tier price (lower price) will apply to the entire purchase. 5) MSSP customers are not re-priced once the next pricing tier is achieved. 6) Pricing is not available for existing Tenable customers currently utilizing the product.</t>
  </si>
  <si>
    <t>Tenable Enclave Security - Security Center - Assure MSSP Program</t>
  </si>
  <si>
    <t>Tenable Enclave Security - Security Center Plus - Assure MSSP Program</t>
  </si>
  <si>
    <t>Tenable Security Center Educational Pricing Program</t>
  </si>
  <si>
    <t>Tenable Security Center Educational Pricing Program - Annual Subscription.</t>
  </si>
  <si>
    <t>TSC-EDU</t>
  </si>
  <si>
    <t>Qty x $13.00</t>
  </si>
  <si>
    <t>$13,000 + [(Qty-1,000) x $6.50]</t>
  </si>
  <si>
    <t>$39,000 + [(Qty-5,000) x $3.50]</t>
  </si>
  <si>
    <t>$56,500 + [(Qty-10,000) x $2.00]</t>
  </si>
  <si>
    <t>$76,500 + [(Qty-20,000) x $1.625]</t>
  </si>
  <si>
    <t>$125,250 + [(Qty-50,000) x $1.375]</t>
  </si>
  <si>
    <t>$194,000 + [(Qty-100,000) x $1.25]</t>
  </si>
  <si>
    <t>Tenable Security Center Plus Educational Pricing Program</t>
  </si>
  <si>
    <t>Tenable Security Center Plus Educational Pricing Program Includes scanners, 1GB NNM, Must</t>
  </si>
  <si>
    <t>match Tenable Security Center Plus license count if upgrading - Annual Subscription.</t>
  </si>
  <si>
    <t>TSCCV-EDU</t>
  </si>
  <si>
    <t>Tenable Security Center Plus Educational Pricing Program Includes scanners, 1GB NNM, Must match Tenable Security Center Plus license count if upgrading - Annual Subscription.</t>
  </si>
  <si>
    <t>TSC-STNDC-EDU</t>
  </si>
  <si>
    <t>Standard Tenable Security Center Console for EDU</t>
  </si>
  <si>
    <t>Standard Tenable Security Center Console(s) included. with Tenable Security Center EDU purchase.</t>
  </si>
  <si>
    <t>TSCCV-STNDC-EDU</t>
  </si>
  <si>
    <t>Standard Tenable Security Center Plus Console for EDU</t>
  </si>
  <si>
    <t>Standard Tenable Security Center Console(s) included. with Tenable Security Center Plus EDU purchase.</t>
  </si>
  <si>
    <t>Tenable OT Security</t>
  </si>
  <si>
    <t>Tenable OT Security includes asset inventory, active querying, passive monitoring, vulnerability</t>
  </si>
  <si>
    <t>managementt, NNM sensors, and configuration control. Annual Subscription is licensed per Asset.</t>
  </si>
  <si>
    <t>TOT</t>
  </si>
  <si>
    <t>Tenable OT Security includes asset inventory, active querying, passive monitoring, vulnerability managementt, NNM sensors, and configuration control. Annual Subscription is licensed per Asset.</t>
  </si>
  <si>
    <t>Tenable OT Security Perpetual</t>
  </si>
  <si>
    <t>managementt, NNM sensors, and configuration control. Perpetual License is licensed per Asset.</t>
  </si>
  <si>
    <t>TOT-P</t>
  </si>
  <si>
    <t>Qty x $96.25</t>
  </si>
  <si>
    <t>Tenable OT Security includes asset inventory, active querying, passive monitoring, vulnerability managementt, NNM sensors, and configuration control. Perpetual License is licensed per Asset.</t>
  </si>
  <si>
    <t>$96,250 + [(Qty-1,000) x $47.60]</t>
  </si>
  <si>
    <t>$286,650 + [(Qty-5,000) x $28.00]</t>
  </si>
  <si>
    <t>$426,650 + [(Qty-10,000) x $15.40]</t>
  </si>
  <si>
    <t>$580,650 + [(Qty-20,000) x $10.50]</t>
  </si>
  <si>
    <t>$895,659 + [(Qty-50,000) x $9.10]</t>
  </si>
  <si>
    <t>$1,350,650 + [(Qty-100,000) x $8.40]</t>
  </si>
  <si>
    <t>Tenable OT Security Maintenance</t>
  </si>
  <si>
    <t>managementt, NNM sensors, and configuration control. Annual Maintenance is licensed per Asset.</t>
  </si>
  <si>
    <t>TOT-M</t>
  </si>
  <si>
    <t>Qty x $28.88</t>
  </si>
  <si>
    <t>Tenable OT Security includes asset inventory, active querying, passive monitoring, vulnerability managementt, NNM sensors, and configuration control. Annual Maintenance is licensed per Asset.</t>
  </si>
  <si>
    <t>$28,880 + [(Qty-1,000) x $14.28]</t>
  </si>
  <si>
    <t>$86,000 + [(Qty-5,000) x $8.40]</t>
  </si>
  <si>
    <t>$128,000 + [(Qty-10,000) x $4.62]</t>
  </si>
  <si>
    <t>$174,200 + [(Qty-20,000) x $3.15]</t>
  </si>
  <si>
    <t>$268,700 + [(Qty-50,000) x $2.73]</t>
  </si>
  <si>
    <t>$405,200 + [(Qty-100,000) x $2.52]</t>
  </si>
  <si>
    <t>Tenable OT Security Enterprise Manager</t>
  </si>
  <si>
    <t>Tenable OT Security (formerly Tenable.ot) Enterprise Manager Platform for all sites.</t>
  </si>
  <si>
    <t>TOT-VP-EM</t>
  </si>
  <si>
    <t>Tenable OT Security Enterprise Manager Platform for all sites - Annual Subscription.</t>
  </si>
  <si>
    <t>TOT-VP-EM-P</t>
  </si>
  <si>
    <t>Tenable OT Security Enterprise Manager Platform for all sites - Perpetual License.</t>
  </si>
  <si>
    <t>TOT-VP-EM-M</t>
  </si>
  <si>
    <t>Tenable OT Security Enterprise Manager Maintenance</t>
  </si>
  <si>
    <t>Tenable OT Security Enterprise Manager Platform for all sites - Annual Maintenance.</t>
  </si>
  <si>
    <t>OT Hardware</t>
  </si>
  <si>
    <t>Hardware for Tenable OT Security.</t>
  </si>
  <si>
    <t xml:space="preserve">New pricing 50% -200% more </t>
  </si>
  <si>
    <t>TOT-CP</t>
  </si>
  <si>
    <t>Tenable OT Security Core Platform</t>
  </si>
  <si>
    <t>Tenable OT Security Core Platform Hardware.</t>
  </si>
  <si>
    <t>TOT-XCP</t>
  </si>
  <si>
    <t>Tenable OT Security Extra Large Core Platform</t>
  </si>
  <si>
    <t>Tenable OT Security Extra Large Core Platform Hardware.</t>
  </si>
  <si>
    <t>TOT-CS</t>
  </si>
  <si>
    <t>Tenable OT Security Configurable Sensor</t>
  </si>
  <si>
    <t>Additional Tenable OT Security Configurable Sensor(s).</t>
  </si>
  <si>
    <t>TOT-MCP</t>
  </si>
  <si>
    <t>Tenable OT Security Mini Core Platform Hardware</t>
  </si>
  <si>
    <t>Tenable OT Security Mini Core Platform.</t>
  </si>
  <si>
    <t>Tenable Security Center Companion Licenses for Tenable OT Security</t>
  </si>
  <si>
    <t>Tenable Security Center and Tenable Security Center Plus companion licenses and console for Tenable OT Security customers. Annual Subscription.</t>
  </si>
  <si>
    <t>TOT-TSC</t>
  </si>
  <si>
    <t>Tenable Security Center Companion License for Tenable OT Security</t>
  </si>
  <si>
    <t>IPs</t>
  </si>
  <si>
    <t>Set</t>
  </si>
  <si>
    <t>Tenable Security Center console for Tenable OT Security customers. Annual Subscription.</t>
  </si>
  <si>
    <t>TOT-TSC-STNDC</t>
  </si>
  <si>
    <t>Standard Tenable Security Center Console for Tenable OT Security</t>
  </si>
  <si>
    <t>Standard Tenable Security Center Console included. with Tenable Security Center Companion License for Tenable OT Security.</t>
  </si>
  <si>
    <t>Tenable OT Security - Containerized</t>
  </si>
  <si>
    <t>Tenable OT Security - Containerized includes asset inventory, active querying, vulnerability</t>
  </si>
  <si>
    <t>detection, and runs without a web interface. Annual Subscription is licensed per Asset.</t>
  </si>
  <si>
    <t>TOT-CON</t>
  </si>
  <si>
    <t>Tenable OT Security - Containerized includes asset inventory, active querying, vulnerability detection, and runs without a web interface. Annual Subscription is licensed per Asset.</t>
  </si>
  <si>
    <t>Tenable OT Security Federal Assessment Kit</t>
  </si>
  <si>
    <t>Tenable OT Security Security Assessment includes up to 1,000 sites and an unlimited number of IP's per site.</t>
  </si>
  <si>
    <t>TOT-MAX-GS</t>
  </si>
  <si>
    <t>Tenable OT Security - Assure MSSP Program</t>
  </si>
  <si>
    <t>Tenable OT Security: 1) Pricing is based on the total number of MSSP Tenable OT Security customer assets and not each individual MSSP customer assets. 2) Assure MSSP discounts apply. 3) Renewal based on original purchase. 4) For Partners moving into the next</t>
  </si>
  <si>
    <t>pricing tier, the next tier price (lower price) will apply to the entire purchase. 5) MSSP customers are not re-priced once the next pricing tier is achieved. 6) Pricing is not available for existing Tenable customers currently utilizing the product.</t>
  </si>
  <si>
    <t>Tenable OT Security: 1) Pricing is based on the total number of MSSP Tenable OT Security customer assets and not each individual MSSP customer assets. 2) Assure MSSP discounts apply. 3) Renewal based on original purchase. 4) For Partners moving into the next pricing tier, the next tier price (lower price) will apply to the entire purchase. 5) MSSP customers are not re-priced once the next pricing tier is achieved. 6) Pricing is not available for existing Tenable customers currently utilizing the product.</t>
  </si>
  <si>
    <t>Tenable OT Security Educational Program Pricing</t>
  </si>
  <si>
    <t>Tenable OT Security Educational Pricing Program includes asset inventory, active querying, passive monitoring,</t>
  </si>
  <si>
    <t>vulnerability management, NNM sensors, and configuration control. Annual Subscription is licensed per Asset.</t>
  </si>
  <si>
    <t>TOT-EDU</t>
  </si>
  <si>
    <t>Tenable OT Security Educational Pricing Program includes asset inventory, active querying, passive monitoring, vulnerability management, NNM sensors, and configuration control. Annual Subscription is licensed per Asset.</t>
  </si>
  <si>
    <t>Nessus</t>
  </si>
  <si>
    <t>Nessus Pro</t>
  </si>
  <si>
    <t>Nessus Professional includes vulnerability assessment, configuration assessment and malware detection. Nessus Professional - On Premise - Annual Subscription.</t>
  </si>
  <si>
    <t>SERV-NES</t>
  </si>
  <si>
    <t>Nessus Professional - On Premise - Annual Subscription</t>
  </si>
  <si>
    <t>Tenable Nessus</t>
  </si>
  <si>
    <t xml:space="preserve">New </t>
  </si>
  <si>
    <t>SERV-NES-R</t>
  </si>
  <si>
    <t>Disti Portal &amp; eCom Store only.</t>
  </si>
  <si>
    <t>SERV-NES-2</t>
  </si>
  <si>
    <t>Nessus Professional - On Premise - Annual Subscription - 2 Year Subscription</t>
  </si>
  <si>
    <t>Nessus Professional includes vulnerability assessment, configuration assessment and malware detection. Nessus Professional - On Premise - Annual Subscription - 2 Year Subscription.</t>
  </si>
  <si>
    <t>SERV-NES-R2</t>
  </si>
  <si>
    <t>SERV-NES-3</t>
  </si>
  <si>
    <t>Nessus Professional - On Premise - Annual Subscription - 3 Year Subscription</t>
  </si>
  <si>
    <t>Nessus Professional includes vulnerability assessment, configuration assessment and malware detection. Nessus Professional - On Premise - Annual Subscription - 3 Year Subscription.</t>
  </si>
  <si>
    <t>SERV-NES-R3</t>
  </si>
  <si>
    <t>SERV-NES-4</t>
  </si>
  <si>
    <t>Nessus Professional - On Premise - Annual Subscription - 4 Year Subscription</t>
  </si>
  <si>
    <t>Nessus Professional includes vulnerability assessment, configuration assessment and malware detection. Nessus Professional - On Premise - Annual Subscription - 4 Year Subscription.</t>
  </si>
  <si>
    <t>SERV-NES-R4</t>
  </si>
  <si>
    <t>SERV-NES-5</t>
  </si>
  <si>
    <t>Nessus Professional - On Premise - Annual Subscription - 5 Year Subscription</t>
  </si>
  <si>
    <t>Nessus Professional includes vulnerability assessment, configuration assessment and malware detection. Nessus Professional - On Premise - Annual Subscription - 5 Year Subscription.</t>
  </si>
  <si>
    <t>SERV-NES-R5</t>
  </si>
  <si>
    <t>Nessus Expert</t>
  </si>
  <si>
    <t>Nessus Expert includes vulnerability assessment, configuration assessment, malware detection, infrastructure as code assessment, and external</t>
  </si>
  <si>
    <t>attack surface management. The external attack surface management is for up to 5 domains and is refreshed on a quarterly basis.</t>
  </si>
  <si>
    <t>SERV-NES-EXP</t>
  </si>
  <si>
    <t>Nessus Expert includes vulnerability assessment, configuration assessment, malware detection, infrastructure as code assessment, and external attack surface management. The external attack surface management is for up to 5 domains and is refreshed on a quarterly basis.</t>
  </si>
  <si>
    <t>SERV-NES-EXP-R</t>
  </si>
  <si>
    <t>SERV-NES-EXP-2</t>
  </si>
  <si>
    <t>Nessus Expert - 2 Year Subscription</t>
  </si>
  <si>
    <t>Nessus Expert includes vulnerability assessment, configuration assessment, malware detection, infrastructure as code assessment, and external attack surface management. The external attack surface management is for up to 5 domains and is refreshed on a quarterly basis. - 2 Year Subscription.</t>
  </si>
  <si>
    <t>SERV-NES-EXP-R2</t>
  </si>
  <si>
    <t>SERV-NES-EXP-3</t>
  </si>
  <si>
    <t>Nessus Expert - 3 Year Subscription</t>
  </si>
  <si>
    <t>Nessus Expert includes vulnerability assessment, configuration assessment, malware detection, infrastructure as code assessment, and external attack surface management. The external attack surface management is for up to 5 domains and is refreshed on a quarterly basis. - 3 Year Subscription.</t>
  </si>
  <si>
    <t>SERV-NES-EXP-R3</t>
  </si>
  <si>
    <t>SERV-NES-EXP-4</t>
  </si>
  <si>
    <t>Nessus Expert - 4 Year Subscription</t>
  </si>
  <si>
    <t>Nessus Expert includes vulnerability assessment, configuration assessment, malware detection, infrastructure as code assessment, and external attack surface management. The external attack surface management is for up to 5 domains and is refreshed on a quarterly basis. - 4 Year Subscription.</t>
  </si>
  <si>
    <t>SERV-NES-EXP-R4</t>
  </si>
  <si>
    <t>SERV-NES-EXP-5</t>
  </si>
  <si>
    <t>Nessus Expert - 5 Year Subscription</t>
  </si>
  <si>
    <t>Nessus Expert includes vulnerability assessment, configuration assessment, malware detection, infrastructure as code assessment, and external attack surface management. The external attack surface management is for up to 5 domains and is refreshed on a quarterly basis. - 5 Year Subscription.</t>
  </si>
  <si>
    <t>SERV-NES-EXP-R5</t>
  </si>
  <si>
    <t>Nessus Expert Additional Domains &amp; FQDNs</t>
  </si>
  <si>
    <t>Nessus Expert Additional Domains and FQDNs allows the for the purchase 5 additional domains and 5 additional FQDNs.</t>
  </si>
  <si>
    <t>SERV-NES-EXP-DOM</t>
  </si>
  <si>
    <t>SERV-NES-EXP-DOM-R</t>
  </si>
  <si>
    <t>SERV-NES-EXP-DOM-2</t>
  </si>
  <si>
    <t>Nessus Expert Additional Domains &amp; FQDNs - 2 Year Subscription</t>
  </si>
  <si>
    <t>Nessus Expert Additional Domains and FQDNs allows the for the purchase 5 additional domains and 5 additional FQDNs. - 2 Year Subscription.</t>
  </si>
  <si>
    <t>SERV-NES-EXP-DOM-R2</t>
  </si>
  <si>
    <t>SERV-NES-EXP-DOM-3</t>
  </si>
  <si>
    <t>Nessus Expert Additional Domains &amp; FQDNs - 3 Year Subscription</t>
  </si>
  <si>
    <t>Nessus Expert Additional Domains and FQDNs allows the for the purchase 5 additional domains and 5 additional FQDNs. - 3 Year Subscription.</t>
  </si>
  <si>
    <t>SERV-NES-EXP-DOM-R3</t>
  </si>
  <si>
    <t>SERV-NES-EXP-DOM-4</t>
  </si>
  <si>
    <t>Nessus Expert Additional Domains &amp; FQDNs - 4 Year Subscription</t>
  </si>
  <si>
    <t>Nessus Expert Additional Domains and FQDNs allows the for the purchase 5 additional domains and 5 additional FQDNs. - 4 Year Subscription.</t>
  </si>
  <si>
    <t>SERV-NES-EXP-DOM-R4</t>
  </si>
  <si>
    <t>SERV-NES-EXP-DOM-5</t>
  </si>
  <si>
    <t>Nessus Expert Additional Domains &amp; FQDNs - 5 Year Subscription</t>
  </si>
  <si>
    <t>Nessus Expert Additional Domains and FQDNs allows the for the purchase 5 additional domains and 5 additional FQDNs. - 5 Year Subscription.</t>
  </si>
  <si>
    <t>SERV-NES-EXP-DOM-R5</t>
  </si>
  <si>
    <t>MSSP Technical Support</t>
  </si>
  <si>
    <t>The price drops based on number of total assets managed. If the MSSP has more than 1,000 assets being managed, please contact Tenable for a quote.</t>
  </si>
  <si>
    <t>Premier Support for Tenable MSSP Customers. Product is only available to MSSP customers and is based on an Annual Subscription.</t>
  </si>
  <si>
    <t>TECH-SUP-PREM-MSSP</t>
  </si>
  <si>
    <t>MSSP Premier Support</t>
  </si>
  <si>
    <t>Tenable Professional Services</t>
  </si>
  <si>
    <t>Technical Support</t>
  </si>
  <si>
    <t>Additional technical support subscriptions that can be purchased in conjunction with products.</t>
  </si>
  <si>
    <t>TECH-SUP-ADV</t>
  </si>
  <si>
    <t>Advanced Support</t>
  </si>
  <si>
    <t>Advanced Support for a Nessus Professional License.</t>
  </si>
  <si>
    <t>TECH-SUP-ADV-4</t>
  </si>
  <si>
    <t>Advanced Support - 4 Year Subscription</t>
  </si>
  <si>
    <t>Advanced Support for a Nessus Professional License - 4 Year Subscription.</t>
  </si>
  <si>
    <t>TECH-SUP-ADV-5</t>
  </si>
  <si>
    <t>Advanced Support - 5 Year Subscription</t>
  </si>
  <si>
    <t>Advanced Support for a Nessus Professional License - 5 Year Subscription.</t>
  </si>
  <si>
    <t>TECH-SUP-PREM</t>
  </si>
  <si>
    <t>Premier Support</t>
  </si>
  <si>
    <t>Premier Support for Tenable Enterprise Customers.</t>
  </si>
  <si>
    <t>TECH-SUP-ELITE</t>
  </si>
  <si>
    <t>Elite Support</t>
  </si>
  <si>
    <t>Elite Support for Tenable Enterprise.</t>
  </si>
  <si>
    <t>20% of entire Enterprise Footprint value, or minimum cost of $60,000.</t>
  </si>
  <si>
    <t>TECH-SUP-ELITE-ADD</t>
  </si>
  <si>
    <t>Elite Support Additional Contact</t>
  </si>
  <si>
    <t>1 Additional Authorized Account Contact for Elite Support.</t>
  </si>
  <si>
    <t>TECH-SUP-TAM-ESS</t>
  </si>
  <si>
    <t>Tenable Technical Account Manager Essentials</t>
  </si>
  <si>
    <t>Tenable Technical Account Manager Essentials includes customer advocacy within Tenable from a named TAM, regular status meetings, best practices knowledge transfer, comprehensive onboarding, escalation management and one customer onsite visit. Requires the purchase of Premier, Elite or Dedicated Elite Support. Based on an annual description.</t>
  </si>
  <si>
    <t>TECH-SUP-TAM-ENT</t>
  </si>
  <si>
    <t>Tenable Technical Account Manager Enterprise</t>
  </si>
  <si>
    <t>Tenable Technical Account Manager Enterprise includes customer advocacy within Tenable from a named TAM, regular status meetings, quarterly business reviews, best practices knowledge transfer, comprehensive onboarding, escalation management and two customer onsite visits. Requires the purchase of Premier, Elite or Dedicated Elite Support. Based on an annual description.</t>
  </si>
  <si>
    <t>TECH-SUP-TAM</t>
  </si>
  <si>
    <t>Tenable Technical Account Manager</t>
  </si>
  <si>
    <t>Tenable Technical Account Manager includes customer advocacy within Tenable from a named TAM, regular status meetings, quarterly business reviews, best practices knowledge transfer, comprehensive onboarding, escalation management and one customer onsite visit. Requires the purchase of Premier, Elite or Dedicated Elite Support. Based on an annual description.</t>
  </si>
  <si>
    <t>TECH-SUP-TSE</t>
  </si>
  <si>
    <t>Annual Dedicated Support</t>
  </si>
  <si>
    <t>Tenable Dedicated Elite Support - Annual Subscription.</t>
  </si>
  <si>
    <t>Professional Services</t>
  </si>
  <si>
    <t>Services</t>
  </si>
  <si>
    <t>Services provided by Tenable that can be purchased.</t>
  </si>
  <si>
    <t>SVC-ACC-QS-RMT</t>
  </si>
  <si>
    <t>Quick Start Remote for Tenable Cloud Security</t>
  </si>
  <si>
    <t>Flat Fee</t>
  </si>
  <si>
    <t>Quick Start Remote for Tenable Cloud Security.</t>
  </si>
  <si>
    <t>No</t>
  </si>
  <si>
    <t>SVC-TAD-QS20-ONS</t>
  </si>
  <si>
    <t>Quick Start Deploy Onsite Implementation for Tenable Identity Exposure</t>
  </si>
  <si>
    <t>Quick Start Deploy Onsite Implementation for Tenable Identity Exposure. (Travel and Expenses are included.).</t>
  </si>
  <si>
    <t>Actual travel and expenses to be billed separately.</t>
  </si>
  <si>
    <t>SVC-TAD-QS20-RMT</t>
  </si>
  <si>
    <t>Quick Start Deploy Remote Implementation for Tenable Identity Exposure</t>
  </si>
  <si>
    <t>Quick Start Deploy Remote Implementation for Tenable Identity Exposure.</t>
  </si>
  <si>
    <t>SVC-TIO-QS10-RMT</t>
  </si>
  <si>
    <t>Quick Start Onboard Remote for Tenable Vulnerability Management</t>
  </si>
  <si>
    <t>Quick Start Onboard Remote for Tenable Vulnerability Managemant.</t>
  </si>
  <si>
    <t>SVC-TIO-QS20-ONS</t>
  </si>
  <si>
    <t>Quick Start Deploy Onsite for Tenable Vulnerability Management</t>
  </si>
  <si>
    <t>Quick Start Deploy Onsite for Tenable Vulnerability Management. (Travel and expenses are included.).</t>
  </si>
  <si>
    <t>SVC-TIO-QS20-RMT</t>
  </si>
  <si>
    <t>Quick Start Deploy Remote for Tenable Vulnerability Management</t>
  </si>
  <si>
    <t>Quick Start Deploy Remote for Tenable Vulnerability Management.</t>
  </si>
  <si>
    <t>SVC-TIO-QS40-ONS</t>
  </si>
  <si>
    <t>Quick Start Adopt Onsite for Tenable Vulnerability Management</t>
  </si>
  <si>
    <t>Quick Start Adopt Onsite for Tenable Vulnerability Management. (Travel and expenses are included.).</t>
  </si>
  <si>
    <t>SVC-TIO-QS40-RMT</t>
  </si>
  <si>
    <t>Quick Start Adopt Remote for Tenable Vulnerability Management</t>
  </si>
  <si>
    <t>Quick Start Adopt Remote for Tenable Vulnerability Management.</t>
  </si>
  <si>
    <t>SVC-TIO-QS80-ONS</t>
  </si>
  <si>
    <t>Quick Start Optimize Onsite for Tenable Vulnerability Management</t>
  </si>
  <si>
    <t>Quick Start Optimize Onsite for Tenable Vulnerability Management. (Travel and expenses are included.).</t>
  </si>
  <si>
    <t>SVC-TIO-QS80-RMT</t>
  </si>
  <si>
    <t>Quick Start Optimize Remote for Tenable Vulnerability Management</t>
  </si>
  <si>
    <t>Quick Start Optimize Remote for Tenable Vulnerability Management.</t>
  </si>
  <si>
    <t>SVC-IE-OPT-RMT</t>
  </si>
  <si>
    <t>Remote Optimization Service for Tenable Identity Exposure</t>
  </si>
  <si>
    <t>Tenable Identity Exposure Optimization Service remote delivery (on-prem or SaaS).</t>
  </si>
  <si>
    <t>SVC-TOT-QS-ONS</t>
  </si>
  <si>
    <t>Quick Start Onsite Implementation for Tenable OT Security</t>
  </si>
  <si>
    <t>Quick Start Onsite Implementation for Tenable OT Security (Travel and expenses are included.).</t>
  </si>
  <si>
    <t>SVC-TOT-QS-RMT</t>
  </si>
  <si>
    <t>Quick Start Remote Implementation for Tenable OT Security</t>
  </si>
  <si>
    <t>Quick Start Remote Implementation for Tenable OT Security.</t>
  </si>
  <si>
    <t>SVC-TSC-QS20-ONS</t>
  </si>
  <si>
    <t>Quick Start Deploy Onsite for Tenable Security Center</t>
  </si>
  <si>
    <t>Quick Start Deploy Onsite for Tenable Security Center. (Travel and expenses are included.).</t>
  </si>
  <si>
    <t>SVC-TSC-QS20-RMT</t>
  </si>
  <si>
    <t>Quick Start Deploy Remote for Tenable Security Center</t>
  </si>
  <si>
    <t>Quick Start Deploy Remote for Tenable Security Center.</t>
  </si>
  <si>
    <t>SVC-TSC-QS40-ONS</t>
  </si>
  <si>
    <t>Quick Start Adopt Onsite for Tenable Security Center</t>
  </si>
  <si>
    <t>Quick Start Adopt Onsite for Tenable Security Center. (Travel and expenses are included.).</t>
  </si>
  <si>
    <t>SVC-TSC-QS40-RMT</t>
  </si>
  <si>
    <t>Quick Start Adopt Remote for Tenable Security Center</t>
  </si>
  <si>
    <t>Quick Start Adopt Remote for Tenable Security Center.</t>
  </si>
  <si>
    <t>SVC-TSC-QS80-ONS</t>
  </si>
  <si>
    <t>Quick Start Optimize Onsite for Tenable Security Center</t>
  </si>
  <si>
    <t>Quick Start Optimize Onsite for Tenable Securit Center. (Travel and expenses are included.).</t>
  </si>
  <si>
    <t>SVC-TSC-QS80-RMT</t>
  </si>
  <si>
    <t>Quick Start Optimize Remote for Tenable Security Center</t>
  </si>
  <si>
    <t>Quick Start Optimize Remote for Tenable Security Center.</t>
  </si>
  <si>
    <t>SVC-WAS-QS-ONS</t>
  </si>
  <si>
    <t>Quick Start Onsite Implementation for Web App Scanning</t>
  </si>
  <si>
    <t>Quick Start Onsite Implementation for Tenable Web App Scanning (Travel and expenses are included.).</t>
  </si>
  <si>
    <t>Yes</t>
  </si>
  <si>
    <t>SVC-WAS-QS-RMT</t>
  </si>
  <si>
    <t>Quick Start Remote Implementation for Web App Scanning</t>
  </si>
  <si>
    <t>Quick Start Remote Implementation for Tenable Web App Scanning.</t>
  </si>
  <si>
    <t>SVC-ALL-HC-ONS</t>
  </si>
  <si>
    <t>Health Check Onsite</t>
  </si>
  <si>
    <t>Health Check Onsite (Travel and expenses are included).</t>
  </si>
  <si>
    <t>SVC-ALL-HC-RMT</t>
  </si>
  <si>
    <t>Health Check Remote</t>
  </si>
  <si>
    <t>Health Check Remote.</t>
  </si>
  <si>
    <t>SVC-TOT-HC-ONS</t>
  </si>
  <si>
    <t>Health Check Onsite for Tenable OT Security</t>
  </si>
  <si>
    <t>Health Check Onsite for Tenable OT Security. (Travel and expenses are included.).</t>
  </si>
  <si>
    <t>SVC-TOT-HC-RMT</t>
  </si>
  <si>
    <t>Health Check Remote for Tenable OT Security</t>
  </si>
  <si>
    <t>Health Check Remote for Tenable OT Security.</t>
  </si>
  <si>
    <t>SVC-ONE-CORE-DEP-RMT</t>
  </si>
  <si>
    <t>Tenable One Core Deployment Service</t>
  </si>
  <si>
    <t>Tenable One Core Deployment Service Remote. T&amp;E billed separately for onsite work.</t>
  </si>
  <si>
    <t>SVC-ONE-ADV-DEP-RMT</t>
  </si>
  <si>
    <t>Tenable One Advanced Deployment Service</t>
  </si>
  <si>
    <t>Tenable One Advanced Deployment Service Remote. T&amp;E billed separately for onsite work.</t>
  </si>
  <si>
    <t>SVC-ONE-PFE-RMT</t>
  </si>
  <si>
    <t>Remote Platform Enablement Service for Tenable One</t>
  </si>
  <si>
    <t>Tenable One Platform Enablement service for remote delivery.</t>
  </si>
  <si>
    <t>SVC-ONE-PFE-ONS</t>
  </si>
  <si>
    <t>Onsite Platform Enablement Service for Tenable One</t>
  </si>
  <si>
    <t>Tenable One Platform Enablement service for onsite delivery. (Travel and expenses are included).</t>
  </si>
  <si>
    <t>PROF-SVC-CEW</t>
  </si>
  <si>
    <t>Cyber Exposure Workshop</t>
  </si>
  <si>
    <t>Cyber Exposure Workshop. Actual travel and expenses to be billed separately.</t>
  </si>
  <si>
    <t>SVC-ONE-DAW-ONS</t>
  </si>
  <si>
    <t>Onsite Design &amp; Architecture Workshop for Tenable One</t>
  </si>
  <si>
    <t>Tenable One Design &amp; Architecture Workshop onsite delivery. (Travel and expenses are included).</t>
  </si>
  <si>
    <t>SVC-ONE-DAW-RMT</t>
  </si>
  <si>
    <t>Remote Design &amp; Architecture Workshop for Tenable One</t>
  </si>
  <si>
    <t>Tenable One Design &amp; Architecture Workshop remote delivery.</t>
  </si>
  <si>
    <t>PROF-SVC-ARCH-HR</t>
  </si>
  <si>
    <t>Professional Services Architect Hourly Rate</t>
  </si>
  <si>
    <t>New; Upgrade</t>
  </si>
  <si>
    <t>ProServ Architect Hourly. T&amp;E billed separately for onsite work.</t>
  </si>
  <si>
    <t>T&amp;E billed separately for onsite work.</t>
  </si>
  <si>
    <t>PROF-SVC-ARCH-DR</t>
  </si>
  <si>
    <t>Professional Services Architect Daily Rate</t>
  </si>
  <si>
    <t>ProServ Architect Daily. T&amp;E billed separately for onsite work.</t>
  </si>
  <si>
    <t>PROF-SVC-ARFC-HR</t>
  </si>
  <si>
    <t>Professional Services Architect with Federal Clearance Hourly Rate</t>
  </si>
  <si>
    <t>Professional Services Architect with Federal Clearance Hourly Rate. T&amp;E billed separately for onsite work.</t>
  </si>
  <si>
    <t>PROF-SVC-HR</t>
  </si>
  <si>
    <t>Security Consultant Hourly Rate</t>
  </si>
  <si>
    <t>Security Consultant Hourly Rate.</t>
  </si>
  <si>
    <t>PROF-SVC-RES</t>
  </si>
  <si>
    <t>Professional Services - 1 Monthly Rate - must be scheduled as consecutive months.</t>
  </si>
  <si>
    <t>Security Consultant Monthly Rate - must be scheduled as consecutive months. Single consultant 140 hours per month. Quantity equals number of months and multiples of 3 are preferred.</t>
  </si>
  <si>
    <t>PROF-SVC-DR</t>
  </si>
  <si>
    <t>Professional Services - Daily Rate</t>
  </si>
  <si>
    <t>Professional Services - Daily Rate.</t>
  </si>
  <si>
    <t>PROF-SVC-MLST</t>
  </si>
  <si>
    <t>Security Consultant Project Milestone</t>
  </si>
  <si>
    <t>Security Consultant Project Milestone. Actual travel and expenses to be billed separately for any work that is completed onsite. For use only in fixed price contracts exclusive of Residents.</t>
  </si>
  <si>
    <t>Price is as quoted per statement of work. Actual travel and expenses billed separately for any work that is completed onsite.</t>
  </si>
  <si>
    <t>STF-AUG-HR</t>
  </si>
  <si>
    <t>Staff Augmentation Hourly Rate</t>
  </si>
  <si>
    <t>40 hours of T&amp;M services; 1 onsite visit with T&amp;E included; Work to be done under customer's direction; Must be scheduled within 90 days of purchase and completed within 6 months of purchase. No SoW required.</t>
  </si>
  <si>
    <t>Travel &amp; Expense</t>
  </si>
  <si>
    <t>Travel and Expenses (Estimated Costs based on work requested, Actual costs to be invoiced).</t>
  </si>
  <si>
    <t>FEES-TANDE-EXP</t>
  </si>
  <si>
    <t>Travel and Expenses (Estimated Costs based on work requested, Actual costs to be invoiced)</t>
  </si>
  <si>
    <t>Fees</t>
  </si>
  <si>
    <t>Estimated Costs based on work requested. Actual costs to be invoiced.</t>
  </si>
  <si>
    <t>Training</t>
  </si>
  <si>
    <t>Training provided by Tenable that can be purchased.</t>
  </si>
  <si>
    <t>TRG-TAD-ESS-PCLS</t>
  </si>
  <si>
    <t>2 Day Private Training - Tenable Identity Exposure Specialist Course</t>
  </si>
  <si>
    <t>Tenable Training</t>
  </si>
  <si>
    <t>2 Day Private Training for up to 15 participants - Tenable Identity Exposure Specialist Course - T&amp;E to be billed separately if applicable.</t>
  </si>
  <si>
    <t>TRG-TIO-ESS-PCLS</t>
  </si>
  <si>
    <t>2 Day Private Training - Tenable Vulnerability Management Specialist Course</t>
  </si>
  <si>
    <t>2 Day Private Training for up to 15 participants - Tenable Vulnerability Management Specialist Course - T&amp;E to be billed separately if applicable.</t>
  </si>
  <si>
    <t>TRG-TOT-ESS-PCLS</t>
  </si>
  <si>
    <t>2 Day Private Training - Tenable OT Security Specialist Course</t>
  </si>
  <si>
    <t>2 Day Private Training for up to 15 participants - Tenable OT Security Specialist Course - T&amp;E to be billed separately if applicable.</t>
  </si>
  <si>
    <t>TRG-TSC-ESS-PCLS</t>
  </si>
  <si>
    <t>2 Day Private Training - Tenable Security Center Specialist Course</t>
  </si>
  <si>
    <t>2 Day Private Training for up to 15 participants - Tenable Security Center Specialist Course - T&amp;E to be billed separately if applicable.</t>
  </si>
  <si>
    <t>TRG-PCLS-ADD</t>
  </si>
  <si>
    <t>Additional Seat for Private Training Class</t>
  </si>
  <si>
    <t>Per Person</t>
  </si>
  <si>
    <t>$1,100.00 per Person</t>
  </si>
  <si>
    <t>1 Additional Seat for Private Training Class - Limit of 5 per class.</t>
  </si>
  <si>
    <t>TRG-TAD-ESS-SEAT</t>
  </si>
  <si>
    <t>2 Day Seat - Tenable Identity Exposure Specialist Course</t>
  </si>
  <si>
    <t>$2,200.00 per Person</t>
  </si>
  <si>
    <t>2 Day Seat - Access for 1 person to attend an available session of Tenable Identity Exposure Specialist Course.</t>
  </si>
  <si>
    <t>TRG-TIO-ESS-SEAT</t>
  </si>
  <si>
    <t>2 Day Seat - Tenable Vulnerability Management Specialist Course</t>
  </si>
  <si>
    <t>2 Day Seat - Access for 1 person to attend an available session of Tenable Vulnerability Management Specialist Course.</t>
  </si>
  <si>
    <t>TRG-TOT-ESS-SEAT</t>
  </si>
  <si>
    <t>2 Day Seat - Tenable OT Security Specialist Course</t>
  </si>
  <si>
    <t>2 Day Seat - Access for 1 person to attend an available session of Tenable OT Security Specialist Course.</t>
  </si>
  <si>
    <t>TRG-TSC-ESS-SEAT</t>
  </si>
  <si>
    <t>2 Day Seat - Tenable Security Center Specialist Course</t>
  </si>
  <si>
    <t>2 Day Seat - Access for 1 person to attend an available session of Tenable Security Center Specialist Course.</t>
  </si>
  <si>
    <t>TRG-TCS-ESS-OD</t>
  </si>
  <si>
    <t>Tenable Cloud Security Specialist On-Demand Video Training Course</t>
  </si>
  <si>
    <t>Tenable Cloud Security Specialist On-Demand Video Training Course.</t>
  </si>
  <si>
    <t>TRG-TCS-ESS-SEAT</t>
  </si>
  <si>
    <t>2 Day Seat - Tenable Cloud Security Specialist Course</t>
  </si>
  <si>
    <t>2 Day Seat - Tenable Cloud Security Specialist Course.</t>
  </si>
  <si>
    <t>TRG-TCS-ESS-PCLS</t>
  </si>
  <si>
    <t>2 Day Private Training - Tenable Cloud Security Specialist Course</t>
  </si>
  <si>
    <t>$20,000.00 per Person</t>
  </si>
  <si>
    <t>2 Day Private Training for up to 15 participants - Tenable (Product) Security Specialist Course - T&amp;E to be billed separately if applicable.</t>
  </si>
  <si>
    <t>TRG-TVM-ESS-OD</t>
  </si>
  <si>
    <t>Tenable Vulnerability Management Specialist On-Demand Video Training Course</t>
  </si>
  <si>
    <t>Tenable Vulnerability Management Specialist On-Demand Video Training Course.</t>
  </si>
  <si>
    <t>TRG-OD</t>
  </si>
  <si>
    <t>Tenable On-Demand Video Training Course</t>
  </si>
  <si>
    <t>Any applicable Tenable On-Demand course.</t>
  </si>
  <si>
    <t>TRG-SEAT</t>
  </si>
  <si>
    <t>Tenable Instructor-led Course</t>
  </si>
  <si>
    <t>Per Seat</t>
  </si>
  <si>
    <t>$2,200.00 per Seat</t>
  </si>
  <si>
    <t>Seat for one person to attend any applicable Tenable course (instructor-led). Subject to availability.</t>
  </si>
  <si>
    <t>TRG-PCLS</t>
  </si>
  <si>
    <t>Tenable Private Training</t>
  </si>
  <si>
    <t>Per Class</t>
  </si>
  <si>
    <t>$16,500.00 per Class</t>
  </si>
  <si>
    <t>Any applicable Private Tenable instructor-led course delivery for up to 15 participants. T&amp;E to be billed separately if applicable.</t>
  </si>
  <si>
    <t>TRG-CUSTOM-MLST</t>
  </si>
  <si>
    <t>Custom Training Milestone</t>
  </si>
  <si>
    <t>Custom Training Milestone.</t>
  </si>
  <si>
    <t>Price is as quoted per statement of work.</t>
  </si>
  <si>
    <t>TRG-NES-ADV-SEAT</t>
  </si>
  <si>
    <t>Nessus Advanced On-Demand Training</t>
  </si>
  <si>
    <t>$110.00 per Person</t>
  </si>
  <si>
    <t>1 Year access to Nessus Advanced On Demand Video course for 1 person. Builds on Nessus Fundamentals course.</t>
  </si>
  <si>
    <t>TRG-NES-FND-SEAT</t>
  </si>
  <si>
    <t>Nessus Fundamentals On-Demand Training</t>
  </si>
  <si>
    <t>$275.00 per Person</t>
  </si>
  <si>
    <t>1 Year Access to Nessus Fundamentals On-Demand Video Course for 1 person.</t>
  </si>
  <si>
    <t>EXM-TIO-ESS-WTN</t>
  </si>
  <si>
    <t>Tenable Vulnerability Management Specialist Written Exam</t>
  </si>
  <si>
    <t>Per Attempt</t>
  </si>
  <si>
    <t>$215.00 per Attempt</t>
  </si>
  <si>
    <t>1 Exam Attempt - Must pass the written and practical to certify.</t>
  </si>
  <si>
    <t>EXM-TOT-ESS-WTN</t>
  </si>
  <si>
    <t>Tenable OT Security Specialist Written Exam</t>
  </si>
  <si>
    <t>EXM-TSC-ESS-WTN</t>
  </si>
  <si>
    <t>Tenable Security Center Specalist Written Exam</t>
  </si>
  <si>
    <t>EXM-TIO-ESS-PRC</t>
  </si>
  <si>
    <t>Tenable Vulnerability Management Specialist Practical Exam</t>
  </si>
  <si>
    <t>$325.00 per Attempt</t>
  </si>
  <si>
    <t>1 Exam Attempt - Must pass written to schedule practical exam.</t>
  </si>
  <si>
    <t>EXM-TOT-ESS-PRC</t>
  </si>
  <si>
    <t>Tenable OT Security Specialist Practical Exam</t>
  </si>
  <si>
    <t>EXM-TSC-ESS-PRC</t>
  </si>
  <si>
    <t>Tenable Security Center Specialist Practical Exam</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</si>
</sst>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m\ yyyy"/>
    <numFmt numFmtId="165" formatCode="&quot;$&quot;#,##0.00"/>
    <numFmt numFmtId="166" formatCode="#,###,###,##0.00###"/>
    <numFmt numFmtId="167" formatCode="[$-409]d\-mmm\-yyyy"/>
  </numFmts>
  <fonts count="40">
    <font>
      <sz val="11.0"/>
      <color theme="1"/>
      <name val="Calibri"/>
      <scheme val="minor"/>
    </font>
    <font>
      <sz val="12.0"/>
      <color theme="1"/>
      <name val="Calibri"/>
    </font>
    <font>
      <b/>
      <sz val="28.0"/>
      <color theme="0"/>
      <name val="Barlow"/>
    </font>
    <font/>
    <font>
      <b/>
      <sz val="20.0"/>
      <color theme="0"/>
      <name val="Barlow"/>
    </font>
    <font>
      <b/>
      <sz val="20.0"/>
      <color rgb="FF2B79DE"/>
      <name val="Barlow"/>
    </font>
    <font>
      <sz val="18.0"/>
      <color theme="1"/>
      <name val="Calibri"/>
    </font>
    <font>
      <u/>
      <sz val="12.0"/>
      <color theme="10"/>
      <name val="Calibri"/>
    </font>
    <font>
      <b/>
      <sz val="18.0"/>
      <color theme="1"/>
      <name val="Barlow"/>
    </font>
    <font>
      <sz val="16.0"/>
      <color rgb="FF7F6000"/>
      <name val="Arial Narrow"/>
    </font>
    <font>
      <sz val="16.0"/>
      <color theme="1"/>
      <name val="Arial"/>
    </font>
    <font>
      <sz val="14.0"/>
      <color theme="1"/>
      <name val="Arial"/>
    </font>
    <font>
      <sz val="12.0"/>
      <color theme="1"/>
      <name val="Barlow"/>
    </font>
    <font>
      <sz val="12.0"/>
      <color rgb="FF031E42"/>
      <name val="Calibri"/>
    </font>
    <font>
      <sz val="12.0"/>
      <color rgb="FFFF0000"/>
      <name val="Calibri"/>
    </font>
    <font>
      <sz val="12.0"/>
      <color theme="1"/>
      <name val="Roboto"/>
    </font>
    <font>
      <b/>
      <sz val="12.0"/>
      <color theme="1"/>
      <name val="Calibri"/>
    </font>
    <font>
      <u/>
      <sz val="12.0"/>
      <color theme="10"/>
      <name val="Calibri"/>
    </font>
    <font>
      <sz val="12.0"/>
      <color rgb="FF2B79DE"/>
      <name val="Barlow"/>
    </font>
    <font>
      <b/>
      <sz val="12.0"/>
      <color theme="1"/>
      <name val="Arial Narrow"/>
    </font>
    <font>
      <b/>
      <sz val="12.0"/>
      <color theme="0"/>
      <name val="Arial Narrow"/>
    </font>
    <font>
      <b/>
      <sz val="18.0"/>
      <color rgb="FF2B79DE"/>
      <name val="Barlow"/>
    </font>
    <font>
      <sz val="12.0"/>
      <color rgb="FF031E42"/>
      <name val="Roboto"/>
    </font>
    <font>
      <sz val="12.0"/>
      <color rgb="FF000000"/>
      <name val="Arial Narrow"/>
    </font>
    <font>
      <sz val="11.0"/>
      <color rgb="FF181818"/>
      <name val="-apple-system"/>
    </font>
    <font>
      <b/>
      <sz val="16.0"/>
      <color rgb="FF031E42"/>
      <name val="Roboto"/>
    </font>
    <font>
      <b/>
      <sz val="12.0"/>
      <color rgb="FFFF0000"/>
      <name val="Calibri"/>
    </font>
    <font>
      <sz val="12.0"/>
      <color rgb="FF000000"/>
      <name val="Calibri"/>
    </font>
    <font>
      <sz val="12.0"/>
      <color rgb="FF181818"/>
      <name val="Calibri"/>
    </font>
    <font>
      <sz val="11.0"/>
      <color theme="1"/>
      <name val="Calibri"/>
    </font>
    <font>
      <b/>
      <sz val="16.0"/>
      <color theme="1"/>
      <name val="Roboto"/>
    </font>
    <font>
      <b/>
      <sz val="18.0"/>
      <color rgb="FFFF0000"/>
      <name val="Barlow"/>
    </font>
    <font>
      <sz val="12.0"/>
      <color rgb="FFFF0000"/>
      <name val="Roboto"/>
    </font>
    <font>
      <sz val="12.0"/>
      <color rgb="FFFF0000"/>
      <name val="Barlow"/>
    </font>
    <font>
      <sz val="12.0"/>
      <color rgb="FFFF0000"/>
      <name val="Arial Narrow"/>
    </font>
    <font>
      <sz val="11.0"/>
      <color rgb="FFFF0000"/>
      <name val="-apple-system"/>
    </font>
    <font>
      <b/>
      <sz val="16.0"/>
      <color rgb="FFFF0000"/>
      <name val="Roboto"/>
    </font>
    <font>
      <sz val="11.0"/>
      <color rgb="FF38761D"/>
      <name val="Calibri"/>
    </font>
    <font>
      <b/>
      <sz val="16.0"/>
      <color rgb="FF38761D"/>
      <name val="Roboto"/>
    </font>
    <font>
      <sz val="12.0"/>
      <color rgb="FF38761D"/>
      <name val="Roboto"/>
    </font>
  </fonts>
  <fills count="9">
    <fill>
      <patternFill patternType="none"/>
    </fill>
    <fill>
      <patternFill patternType="lightGray"/>
    </fill>
    <fill>
      <patternFill patternType="solid">
        <fgColor rgb="FF16A4B3"/>
        <bgColor rgb="FF16A4B3"/>
      </patternFill>
    </fill>
    <fill>
      <patternFill patternType="solid">
        <fgColor rgb="FFFEF2CB"/>
        <bgColor rgb="FFFEF2CB"/>
      </patternFill>
    </fill>
    <fill>
      <patternFill patternType="solid">
        <fgColor rgb="FFFBE4D5"/>
        <bgColor rgb="FFFBE4D5"/>
      </patternFill>
    </fill>
    <fill>
      <patternFill patternType="solid">
        <fgColor rgb="FFA8D08D"/>
        <bgColor rgb="FFA8D08D"/>
      </patternFill>
    </fill>
    <fill>
      <patternFill patternType="solid">
        <fgColor rgb="FFD9EAD3"/>
        <bgColor rgb="FFD9EAD3"/>
      </patternFill>
    </fill>
    <fill>
      <patternFill patternType="solid">
        <fgColor rgb="FFF4CCCC"/>
        <bgColor rgb="FFF4CCCC"/>
      </patternFill>
    </fill>
    <fill>
      <patternFill patternType="solid">
        <fgColor rgb="FFFFFF00"/>
        <bgColor rgb="FFFFFF00"/>
      </patternFill>
    </fill>
  </fills>
  <borders count="24">
    <border/>
    <border>
      <left/>
      <right/>
      <top/>
      <bottom/>
    </border>
    <border>
      <left/>
      <top/>
      <bottom/>
    </border>
    <border>
      <top/>
      <bottom/>
    </border>
    <border>
      <right/>
      <top/>
      <bottom/>
    </border>
    <border>
      <left style="medium">
        <color rgb="FF000000"/>
      </left>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ttom style="medium">
        <color rgb="FF000000"/>
      </bottom>
    </border>
    <border>
      <right style="thin">
        <color rgb="FF000000"/>
      </right>
      <top style="thin">
        <color rgb="FF000000"/>
      </top>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63">
    <xf borderId="0" fillId="0" fontId="0" numFmtId="0" xfId="0" applyAlignment="1" applyFont="1">
      <alignment readingOrder="0" shrinkToFit="0" vertical="bottom" wrapText="0"/>
    </xf>
    <xf borderId="1" fillId="2" fontId="1" numFmtId="0" xfId="0" applyBorder="1" applyFill="1" applyFont="1"/>
    <xf borderId="0" fillId="0" fontId="1" numFmtId="0" xfId="0" applyFont="1"/>
    <xf borderId="1" fillId="2" fontId="2" numFmtId="0" xfId="0" applyAlignment="1" applyBorder="1" applyFont="1">
      <alignment vertical="center"/>
    </xf>
    <xf borderId="2" fillId="2" fontId="2" numFmtId="0" xfId="0" applyAlignment="1" applyBorder="1" applyFont="1">
      <alignment horizontal="center" vertical="center"/>
    </xf>
    <xf borderId="3" fillId="0" fontId="3" numFmtId="0" xfId="0" applyBorder="1" applyFont="1"/>
    <xf borderId="4" fillId="0" fontId="3" numFmtId="0" xfId="0" applyBorder="1" applyFont="1"/>
    <xf borderId="2" fillId="2" fontId="4" numFmtId="164" xfId="0" applyAlignment="1" applyBorder="1" applyFont="1" applyNumberFormat="1">
      <alignment horizontal="center" vertical="center"/>
    </xf>
    <xf borderId="0" fillId="0" fontId="5" numFmtId="0" xfId="0" applyAlignment="1" applyFont="1">
      <alignment vertical="center"/>
    </xf>
    <xf borderId="0" fillId="0" fontId="1" numFmtId="0" xfId="0" applyAlignment="1" applyFont="1">
      <alignment vertical="top"/>
    </xf>
    <xf borderId="0" fillId="0" fontId="6" numFmtId="0" xfId="0" applyFont="1"/>
    <xf borderId="0" fillId="0" fontId="7" numFmtId="0" xfId="0" applyFont="1"/>
    <xf borderId="0" fillId="0" fontId="8" numFmtId="0" xfId="0" applyAlignment="1" applyFont="1">
      <alignment vertical="top"/>
    </xf>
    <xf borderId="0" fillId="0" fontId="6" numFmtId="0" xfId="0" applyAlignment="1" applyFont="1">
      <alignment vertical="top"/>
    </xf>
    <xf borderId="0" fillId="0" fontId="9" numFmtId="0" xfId="0" applyAlignment="1" applyFont="1">
      <alignment horizontal="center" vertical="top"/>
    </xf>
    <xf borderId="0" fillId="0" fontId="6" numFmtId="0" xfId="0" applyAlignment="1" applyFont="1">
      <alignment horizontal="right" vertical="top"/>
    </xf>
    <xf borderId="0" fillId="0" fontId="6" numFmtId="0" xfId="0" applyAlignment="1" applyFont="1">
      <alignment horizontal="left" vertical="top"/>
    </xf>
    <xf borderId="0" fillId="0" fontId="6" numFmtId="0" xfId="0" applyAlignment="1" applyFont="1">
      <alignment horizontal="left" shrinkToFit="0" vertical="top" wrapText="1"/>
    </xf>
    <xf borderId="0" fillId="0" fontId="1" numFmtId="0" xfId="0" applyAlignment="1" applyFont="1">
      <alignment horizontal="right"/>
    </xf>
    <xf borderId="5" fillId="0" fontId="10" numFmtId="0" xfId="0" applyAlignment="1" applyBorder="1" applyFont="1">
      <alignment horizontal="left" vertical="center"/>
    </xf>
    <xf borderId="6" fillId="0" fontId="3" numFmtId="0" xfId="0" applyBorder="1" applyFont="1"/>
    <xf borderId="7" fillId="0" fontId="11" numFmtId="0" xfId="0" applyAlignment="1" applyBorder="1" applyFont="1">
      <alignment horizontal="left" shrinkToFit="0" vertical="center" wrapText="1"/>
    </xf>
    <xf borderId="8" fillId="0" fontId="3" numFmtId="0" xfId="0" applyBorder="1" applyFont="1"/>
    <xf borderId="9" fillId="0" fontId="3" numFmtId="0" xfId="0" applyBorder="1" applyFont="1"/>
    <xf borderId="10" fillId="0" fontId="10" numFmtId="0" xfId="0" applyAlignment="1" applyBorder="1" applyFont="1">
      <alignment horizontal="left" vertical="center"/>
    </xf>
    <xf borderId="11" fillId="0" fontId="3" numFmtId="0" xfId="0" applyBorder="1" applyFont="1"/>
    <xf borderId="12" fillId="0" fontId="11" numFmtId="0" xfId="0" applyAlignment="1" applyBorder="1" applyFont="1">
      <alignment horizontal="left" shrinkToFit="0" vertical="center" wrapText="1"/>
    </xf>
    <xf borderId="13" fillId="0" fontId="3" numFmtId="0" xfId="0" applyBorder="1" applyFont="1"/>
    <xf borderId="14" fillId="0" fontId="3" numFmtId="0" xfId="0" applyBorder="1" applyFont="1"/>
    <xf borderId="15" fillId="0" fontId="10" numFmtId="0" xfId="0" applyAlignment="1" applyBorder="1" applyFont="1">
      <alignment horizontal="left" vertical="center"/>
    </xf>
    <xf borderId="16" fillId="0" fontId="3" numFmtId="0" xfId="0" applyBorder="1" applyFont="1"/>
    <xf borderId="17" fillId="0" fontId="11" numFmtId="0" xfId="0" applyAlignment="1" applyBorder="1" applyFont="1">
      <alignment horizontal="left" shrinkToFit="0" vertical="center" wrapText="1"/>
    </xf>
    <xf borderId="18" fillId="0" fontId="3" numFmtId="0" xfId="0" applyBorder="1" applyFont="1"/>
    <xf borderId="19" fillId="0" fontId="3" numFmtId="0" xfId="0" applyBorder="1" applyFont="1"/>
    <xf borderId="0" fillId="0" fontId="12" numFmtId="0" xfId="0" applyAlignment="1" applyFont="1">
      <alignment vertical="center"/>
    </xf>
    <xf borderId="0" fillId="0" fontId="13" numFmtId="0" xfId="0" applyAlignment="1" applyFont="1">
      <alignment vertical="center"/>
    </xf>
    <xf borderId="0" fillId="0" fontId="1" numFmtId="0" xfId="0" applyAlignment="1" applyFont="1">
      <alignment horizontal="center" shrinkToFit="0" wrapText="1"/>
    </xf>
    <xf borderId="0" fillId="0" fontId="1" numFmtId="0" xfId="0" applyAlignment="1" applyFont="1">
      <alignment shrinkToFit="0" wrapText="1"/>
    </xf>
    <xf borderId="0" fillId="0" fontId="14" numFmtId="0" xfId="0" applyFont="1"/>
    <xf borderId="0" fillId="0" fontId="12" numFmtId="0" xfId="0" applyFont="1"/>
    <xf borderId="0" fillId="0" fontId="15" numFmtId="0" xfId="0" applyFont="1"/>
    <xf borderId="0" fillId="0" fontId="16" numFmtId="0" xfId="0" applyAlignment="1" applyFont="1">
      <alignment horizontal="right" vertical="center"/>
    </xf>
    <xf borderId="2" fillId="3" fontId="1" numFmtId="0" xfId="0" applyAlignment="1" applyBorder="1" applyFill="1" applyFont="1">
      <alignment horizontal="left" shrinkToFit="0" vertical="center" wrapText="1"/>
    </xf>
    <xf borderId="0" fillId="0" fontId="17" numFmtId="0" xfId="0" applyAlignment="1" applyFont="1">
      <alignment vertical="center"/>
    </xf>
    <xf borderId="0" fillId="0" fontId="1" numFmtId="0" xfId="0" applyAlignment="1" applyFont="1">
      <alignment shrinkToFit="0" vertical="center" wrapText="1"/>
    </xf>
    <xf borderId="1" fillId="4" fontId="1" numFmtId="0" xfId="0" applyBorder="1" applyFill="1" applyFont="1"/>
    <xf borderId="1" fillId="4" fontId="16" numFmtId="0" xfId="0" applyBorder="1" applyFont="1"/>
    <xf borderId="1" fillId="5" fontId="16" numFmtId="0" xfId="0" applyAlignment="1" applyBorder="1" applyFill="1" applyFont="1">
      <alignment horizontal="center"/>
    </xf>
    <xf borderId="0" fillId="0" fontId="18" numFmtId="0" xfId="0" applyAlignment="1" applyFont="1">
      <alignment vertical="center"/>
    </xf>
    <xf borderId="20" fillId="0" fontId="19" numFmtId="0" xfId="0" applyAlignment="1" applyBorder="1" applyFont="1">
      <alignment horizontal="center" shrinkToFit="0" vertical="center" wrapText="1"/>
    </xf>
    <xf borderId="20" fillId="0" fontId="19" numFmtId="3" xfId="0" applyAlignment="1" applyBorder="1" applyFont="1" applyNumberFormat="1">
      <alignment horizontal="center" shrinkToFit="0" vertical="center" wrapText="1"/>
    </xf>
    <xf borderId="0" fillId="0" fontId="20" numFmtId="0" xfId="0" applyAlignment="1" applyFont="1">
      <alignment horizontal="center" shrinkToFit="0" vertical="center" wrapText="1"/>
    </xf>
    <xf borderId="0" fillId="0" fontId="1" numFmtId="0" xfId="0" applyAlignment="1" applyFont="1">
      <alignment vertical="center"/>
    </xf>
    <xf borderId="0" fillId="0" fontId="1" numFmtId="4" xfId="0" applyFont="1" applyNumberFormat="1"/>
    <xf borderId="0" fillId="0" fontId="21" numFmtId="0" xfId="0" applyAlignment="1" applyFont="1">
      <alignment vertical="center"/>
    </xf>
    <xf borderId="0" fillId="0" fontId="22" numFmtId="0" xfId="0" applyAlignment="1" applyFont="1">
      <alignment vertical="center"/>
    </xf>
    <xf borderId="0" fillId="0" fontId="1" numFmtId="0" xfId="0" applyAlignment="1" applyFont="1">
      <alignment horizontal="center" shrinkToFit="0" vertical="center" wrapText="1"/>
    </xf>
    <xf borderId="0" fillId="0" fontId="1" numFmtId="0" xfId="0" applyAlignment="1" applyFont="1">
      <alignment horizontal="center" vertical="center"/>
    </xf>
    <xf borderId="0" fillId="0" fontId="23" numFmtId="0" xfId="0" applyAlignment="1" applyFont="1">
      <alignment horizontal="center" vertical="center"/>
    </xf>
    <xf borderId="0" fillId="0" fontId="23" numFmtId="3" xfId="0" applyAlignment="1" applyFont="1" applyNumberFormat="1">
      <alignment horizontal="center" vertical="center"/>
    </xf>
    <xf borderId="0" fillId="0" fontId="1" numFmtId="4" xfId="0" applyAlignment="1" applyFont="1" applyNumberFormat="1">
      <alignment vertical="center"/>
    </xf>
    <xf borderId="0" fillId="0" fontId="24" numFmtId="0" xfId="0" applyAlignment="1" applyFont="1">
      <alignment vertical="center"/>
    </xf>
    <xf borderId="0" fillId="0" fontId="25" numFmtId="0" xfId="0" applyAlignment="1" applyFont="1">
      <alignment vertical="center"/>
    </xf>
    <xf borderId="0" fillId="0" fontId="16" numFmtId="0" xfId="0" applyAlignment="1" applyFont="1">
      <alignment horizontal="center" vertical="center"/>
    </xf>
    <xf borderId="0" fillId="0" fontId="26" numFmtId="0" xfId="0" applyAlignment="1" applyFont="1">
      <alignment horizontal="center" vertical="center"/>
    </xf>
    <xf borderId="0" fillId="0" fontId="16" numFmtId="0" xfId="0" applyAlignment="1" applyFont="1">
      <alignment vertical="center"/>
    </xf>
    <xf borderId="0" fillId="0" fontId="15" numFmtId="0" xfId="0" applyAlignment="1" applyFont="1">
      <alignment horizontal="left" vertical="center"/>
    </xf>
    <xf borderId="21" fillId="0" fontId="27" numFmtId="0" xfId="0" applyAlignment="1" applyBorder="1" applyFont="1">
      <alignment horizontal="center" shrinkToFit="0" vertical="center" wrapText="1"/>
    </xf>
    <xf borderId="21" fillId="0" fontId="28" numFmtId="0" xfId="0" applyAlignment="1" applyBorder="1" applyFont="1">
      <alignment horizontal="center" shrinkToFit="0" vertical="center" wrapText="1"/>
    </xf>
    <xf borderId="21" fillId="0" fontId="1" numFmtId="0" xfId="0" applyAlignment="1" applyBorder="1" applyFont="1">
      <alignment horizontal="center" shrinkToFit="0" vertical="center" wrapText="1"/>
    </xf>
    <xf borderId="20" fillId="0" fontId="28" numFmtId="0" xfId="0" applyAlignment="1" applyBorder="1" applyFont="1">
      <alignment horizontal="center" vertical="center"/>
    </xf>
    <xf borderId="20" fillId="0" fontId="27" numFmtId="0" xfId="0" applyAlignment="1" applyBorder="1" applyFont="1">
      <alignment horizontal="center" vertical="center"/>
    </xf>
    <xf borderId="20" fillId="0" fontId="27" numFmtId="3" xfId="0" applyAlignment="1" applyBorder="1" applyFont="1" applyNumberFormat="1">
      <alignment horizontal="center" vertical="center"/>
    </xf>
    <xf borderId="20" fillId="0" fontId="1" numFmtId="165" xfId="0" applyAlignment="1" applyBorder="1" applyFont="1" applyNumberFormat="1">
      <alignment horizontal="center" vertical="center"/>
    </xf>
    <xf borderId="20" fillId="0" fontId="1" numFmtId="4" xfId="0" applyAlignment="1" applyBorder="1" applyFont="1" applyNumberFormat="1">
      <alignment vertical="center"/>
    </xf>
    <xf borderId="20" fillId="0" fontId="1" numFmtId="166" xfId="0" applyAlignment="1" applyBorder="1" applyFont="1" applyNumberFormat="1">
      <alignment vertical="center"/>
    </xf>
    <xf borderId="20" fillId="0" fontId="28" numFmtId="0" xfId="0" applyAlignment="1" applyBorder="1" applyFont="1">
      <alignment vertical="center"/>
    </xf>
    <xf borderId="21" fillId="0" fontId="1" numFmtId="0" xfId="0" applyAlignment="1" applyBorder="1" applyFont="1">
      <alignment horizontal="center" vertical="center"/>
    </xf>
    <xf borderId="21" fillId="0" fontId="1" numFmtId="167" xfId="0" applyAlignment="1" applyBorder="1" applyFont="1" applyNumberFormat="1">
      <alignment horizontal="center" vertical="center"/>
    </xf>
    <xf borderId="22" fillId="0" fontId="3" numFmtId="0" xfId="0" applyBorder="1" applyFont="1"/>
    <xf borderId="23" fillId="0" fontId="3" numFmtId="0" xfId="0" applyBorder="1" applyFont="1"/>
    <xf borderId="0" fillId="0" fontId="29" numFmtId="0" xfId="0" applyAlignment="1" applyFont="1">
      <alignment vertical="center"/>
    </xf>
    <xf borderId="0" fillId="0" fontId="15" numFmtId="0" xfId="0" applyAlignment="1" applyFont="1">
      <alignment vertical="center"/>
    </xf>
    <xf borderId="0" fillId="0" fontId="29" numFmtId="4" xfId="0" applyAlignment="1" applyFont="1" applyNumberFormat="1">
      <alignment vertical="center"/>
    </xf>
    <xf borderId="21" fillId="6" fontId="1" numFmtId="0" xfId="0" applyAlignment="1" applyBorder="1" applyFill="1" applyFont="1">
      <alignment horizontal="center" shrinkToFit="0" vertical="center" wrapText="1"/>
    </xf>
    <xf borderId="21" fillId="0" fontId="29" numFmtId="0" xfId="0" applyAlignment="1" applyBorder="1" applyFont="1">
      <alignment vertical="center"/>
    </xf>
    <xf borderId="20" fillId="0" fontId="1" numFmtId="0" xfId="0" applyAlignment="1" applyBorder="1" applyFont="1">
      <alignment horizontal="center" vertical="center"/>
    </xf>
    <xf borderId="20" fillId="0" fontId="1" numFmtId="3" xfId="0" applyAlignment="1" applyBorder="1" applyFont="1" applyNumberFormat="1">
      <alignment horizontal="center" vertical="center"/>
    </xf>
    <xf borderId="20" fillId="0" fontId="1" numFmtId="4" xfId="0" applyAlignment="1" applyBorder="1" applyFont="1" applyNumberFormat="1">
      <alignment horizontal="right" vertical="center"/>
    </xf>
    <xf borderId="20" fillId="0" fontId="1" numFmtId="166" xfId="0" applyAlignment="1" applyBorder="1" applyFont="1" applyNumberFormat="1">
      <alignment horizontal="right" vertical="center"/>
    </xf>
    <xf borderId="20" fillId="0" fontId="29" numFmtId="0" xfId="0" applyAlignment="1" applyBorder="1" applyFont="1">
      <alignment vertical="center"/>
    </xf>
    <xf borderId="21" fillId="0" fontId="29" numFmtId="167" xfId="0" applyAlignment="1" applyBorder="1" applyFont="1" applyNumberFormat="1">
      <alignment vertical="center"/>
    </xf>
    <xf borderId="0" fillId="0" fontId="30" numFmtId="0" xfId="0" applyAlignment="1" applyFont="1">
      <alignment vertical="center"/>
    </xf>
    <xf borderId="20" fillId="0" fontId="1" numFmtId="0" xfId="0" applyAlignment="1" applyBorder="1" applyFont="1">
      <alignment vertical="center"/>
    </xf>
    <xf borderId="20" fillId="0" fontId="27" numFmtId="0" xfId="0" applyAlignment="1" applyBorder="1" applyFont="1">
      <alignment horizontal="center" shrinkToFit="0" vertical="center" wrapText="1"/>
    </xf>
    <xf borderId="20" fillId="0" fontId="28" numFmtId="0" xfId="0" applyAlignment="1" applyBorder="1" applyFont="1">
      <alignment horizontal="center" shrinkToFit="0" vertical="center" wrapText="1"/>
    </xf>
    <xf borderId="20" fillId="0" fontId="1" numFmtId="0" xfId="0" applyAlignment="1" applyBorder="1" applyFont="1">
      <alignment horizontal="center" shrinkToFit="0" vertical="center" wrapText="1"/>
    </xf>
    <xf borderId="20" fillId="0" fontId="1" numFmtId="167" xfId="0" applyAlignment="1" applyBorder="1" applyFont="1" applyNumberFormat="1">
      <alignment horizontal="center" vertical="center"/>
    </xf>
    <xf borderId="0" fillId="0" fontId="31" numFmtId="0" xfId="0" applyAlignment="1" applyFont="1">
      <alignment vertical="center"/>
    </xf>
    <xf borderId="0" fillId="0" fontId="32" numFmtId="0" xfId="0" applyAlignment="1" applyFont="1">
      <alignment vertical="center"/>
    </xf>
    <xf borderId="0" fillId="0" fontId="14" numFmtId="0" xfId="0" applyAlignment="1" applyFont="1">
      <alignment horizontal="center" shrinkToFit="0" vertical="center" wrapText="1"/>
    </xf>
    <xf borderId="0" fillId="0" fontId="14" numFmtId="0" xfId="0" applyAlignment="1" applyFont="1">
      <alignment horizontal="center" vertical="center"/>
    </xf>
    <xf borderId="0" fillId="0" fontId="14" numFmtId="0" xfId="0" applyAlignment="1" applyFont="1">
      <alignment vertical="center"/>
    </xf>
    <xf borderId="0" fillId="0" fontId="33" numFmtId="0" xfId="0" applyAlignment="1" applyFont="1">
      <alignment vertical="center"/>
    </xf>
    <xf borderId="0" fillId="0" fontId="34" numFmtId="0" xfId="0" applyAlignment="1" applyFont="1">
      <alignment horizontal="center" vertical="center"/>
    </xf>
    <xf borderId="0" fillId="0" fontId="34" numFmtId="3" xfId="0" applyAlignment="1" applyFont="1" applyNumberFormat="1">
      <alignment horizontal="center" vertical="center"/>
    </xf>
    <xf borderId="0" fillId="0" fontId="14" numFmtId="4" xfId="0" applyAlignment="1" applyFont="1" applyNumberFormat="1">
      <alignment vertical="center"/>
    </xf>
    <xf borderId="0" fillId="0" fontId="35" numFmtId="0" xfId="0" applyAlignment="1" applyFont="1">
      <alignment vertical="center"/>
    </xf>
    <xf borderId="0" fillId="0" fontId="36" numFmtId="0" xfId="0" applyAlignment="1" applyFont="1">
      <alignment vertical="center"/>
    </xf>
    <xf borderId="0" fillId="0" fontId="26" numFmtId="0" xfId="0" applyAlignment="1" applyFont="1">
      <alignment vertical="center"/>
    </xf>
    <xf borderId="0" fillId="0" fontId="32" numFmtId="0" xfId="0" applyAlignment="1" applyFont="1">
      <alignment horizontal="left" vertical="center"/>
    </xf>
    <xf borderId="0" fillId="0" fontId="14" numFmtId="0" xfId="0" applyAlignment="1" applyFont="1">
      <alignment horizontal="center" shrinkToFit="0" wrapText="1"/>
    </xf>
    <xf borderId="0" fillId="0" fontId="14" numFmtId="0" xfId="0" applyAlignment="1" applyFont="1">
      <alignment shrinkToFit="0" wrapText="1"/>
    </xf>
    <xf borderId="0" fillId="0" fontId="14" numFmtId="4" xfId="0" applyFont="1" applyNumberFormat="1"/>
    <xf borderId="21" fillId="7" fontId="1" numFmtId="0" xfId="0" applyAlignment="1" applyBorder="1" applyFill="1" applyFont="1">
      <alignment horizontal="center" shrinkToFit="0" vertical="center" wrapText="1"/>
    </xf>
    <xf borderId="0" fillId="0" fontId="37" numFmtId="0" xfId="0" applyFont="1"/>
    <xf borderId="0" fillId="0" fontId="38" numFmtId="0" xfId="0" applyFont="1"/>
    <xf borderId="0" fillId="0" fontId="37" numFmtId="0" xfId="0" applyAlignment="1" applyFont="1">
      <alignment vertical="bottom"/>
    </xf>
    <xf borderId="0" fillId="0" fontId="37" numFmtId="4" xfId="0" applyAlignment="1" applyFont="1" applyNumberFormat="1">
      <alignment vertical="bottom"/>
    </xf>
    <xf borderId="0" fillId="0" fontId="39" numFmtId="0" xfId="0" applyFont="1"/>
    <xf borderId="0" fillId="0" fontId="29" numFmtId="0" xfId="0" applyFont="1"/>
    <xf borderId="0" fillId="0" fontId="29" numFmtId="0" xfId="0" applyAlignment="1" applyFont="1">
      <alignment vertical="bottom"/>
    </xf>
    <xf borderId="0" fillId="0" fontId="29" numFmtId="4" xfId="0" applyAlignment="1" applyFont="1" applyNumberFormat="1">
      <alignment vertical="bottom"/>
    </xf>
    <xf borderId="21" fillId="6" fontId="1" numFmtId="0" xfId="0" applyAlignment="1" applyBorder="1" applyFont="1">
      <alignment horizontal="center" shrinkToFit="0" wrapText="1"/>
    </xf>
    <xf borderId="21" fillId="0" fontId="28" numFmtId="0" xfId="0" applyAlignment="1" applyBorder="1" applyFont="1">
      <alignment horizontal="center" shrinkToFit="0" wrapText="1"/>
    </xf>
    <xf borderId="21" fillId="0" fontId="1" numFmtId="0" xfId="0" applyAlignment="1" applyBorder="1" applyFont="1">
      <alignment horizontal="center" shrinkToFit="0" wrapText="1"/>
    </xf>
    <xf borderId="20" fillId="0" fontId="28" numFmtId="0" xfId="0" applyAlignment="1" applyBorder="1" applyFont="1">
      <alignment horizontal="center"/>
    </xf>
    <xf borderId="20" fillId="0" fontId="1" numFmtId="0" xfId="0" applyAlignment="1" applyBorder="1" applyFont="1">
      <alignment horizontal="center"/>
    </xf>
    <xf borderId="20" fillId="0" fontId="1" numFmtId="3" xfId="0" applyAlignment="1" applyBorder="1" applyFont="1" applyNumberFormat="1">
      <alignment horizontal="center"/>
    </xf>
    <xf borderId="20" fillId="0" fontId="1" numFmtId="165" xfId="0" applyAlignment="1" applyBorder="1" applyFont="1" applyNumberFormat="1">
      <alignment horizontal="center"/>
    </xf>
    <xf borderId="20" fillId="0" fontId="1" numFmtId="4" xfId="0" applyAlignment="1" applyBorder="1" applyFont="1" applyNumberFormat="1">
      <alignment horizontal="right"/>
    </xf>
    <xf borderId="20" fillId="0" fontId="1" numFmtId="166" xfId="0" applyAlignment="1" applyBorder="1" applyFont="1" applyNumberFormat="1">
      <alignment horizontal="right"/>
    </xf>
    <xf borderId="20" fillId="0" fontId="28" numFmtId="0" xfId="0" applyBorder="1" applyFont="1"/>
    <xf borderId="20" fillId="0" fontId="29" numFmtId="0" xfId="0" applyBorder="1" applyFont="1"/>
    <xf borderId="21" fillId="0" fontId="29" numFmtId="0" xfId="0" applyBorder="1" applyFont="1"/>
    <xf borderId="21" fillId="0" fontId="29" numFmtId="167" xfId="0" applyBorder="1" applyFont="1" applyNumberFormat="1"/>
    <xf borderId="20" fillId="6" fontId="1" numFmtId="0" xfId="0" applyAlignment="1" applyBorder="1" applyFont="1">
      <alignment horizontal="center" shrinkToFit="0" wrapText="1"/>
    </xf>
    <xf borderId="20" fillId="0" fontId="28" numFmtId="0" xfId="0" applyAlignment="1" applyBorder="1" applyFont="1">
      <alignment horizontal="center" shrinkToFit="0" wrapText="1"/>
    </xf>
    <xf borderId="20" fillId="0" fontId="1" numFmtId="0" xfId="0" applyAlignment="1" applyBorder="1" applyFont="1">
      <alignment horizontal="center" shrinkToFit="0" wrapText="1"/>
    </xf>
    <xf borderId="20" fillId="0" fontId="29" numFmtId="3" xfId="0" applyBorder="1" applyFont="1" applyNumberFormat="1"/>
    <xf borderId="20" fillId="0" fontId="29" numFmtId="4" xfId="0" applyBorder="1" applyFont="1" applyNumberFormat="1"/>
    <xf borderId="20" fillId="0" fontId="29" numFmtId="167" xfId="0" applyBorder="1" applyFont="1" applyNumberFormat="1"/>
    <xf borderId="21" fillId="8" fontId="27" numFmtId="0" xfId="0" applyAlignment="1" applyBorder="1" applyFill="1" applyFont="1">
      <alignment horizontal="center" shrinkToFit="0" vertical="center" wrapText="1"/>
    </xf>
    <xf borderId="20" fillId="8" fontId="1" numFmtId="166" xfId="0" applyAlignment="1" applyBorder="1" applyFont="1" applyNumberFormat="1">
      <alignment horizontal="right"/>
    </xf>
    <xf borderId="20" fillId="8" fontId="27" numFmtId="0" xfId="0" applyAlignment="1" applyBorder="1" applyFont="1">
      <alignment horizontal="center" shrinkToFit="0" vertical="center" wrapText="1"/>
    </xf>
    <xf borderId="21" fillId="7" fontId="27" numFmtId="0" xfId="0" applyAlignment="1" applyBorder="1" applyFont="1">
      <alignment horizontal="center" shrinkToFit="0" vertical="center" wrapText="1"/>
    </xf>
    <xf borderId="21" fillId="8" fontId="1" numFmtId="0" xfId="0" applyAlignment="1" applyBorder="1" applyFont="1">
      <alignment horizontal="center" shrinkToFit="0" vertical="center" wrapText="1"/>
    </xf>
    <xf borderId="20" fillId="8" fontId="1" numFmtId="166" xfId="0" applyAlignment="1" applyBorder="1" applyFont="1" applyNumberFormat="1">
      <alignment readingOrder="0" vertical="center"/>
    </xf>
    <xf borderId="0" fillId="0" fontId="14" numFmtId="0" xfId="0" applyAlignment="1" applyFont="1">
      <alignment horizontal="center" readingOrder="0" shrinkToFit="0" wrapText="1"/>
    </xf>
    <xf borderId="20" fillId="8" fontId="1" numFmtId="0" xfId="0" applyAlignment="1" applyBorder="1" applyFont="1">
      <alignment horizontal="center" shrinkToFit="0" vertical="center" wrapText="1"/>
    </xf>
    <xf borderId="20" fillId="0" fontId="1" numFmtId="165" xfId="0" applyAlignment="1" applyBorder="1" applyFont="1" applyNumberFormat="1">
      <alignment horizontal="center" readingOrder="0"/>
    </xf>
    <xf borderId="20" fillId="0" fontId="1" numFmtId="166" xfId="0" applyAlignment="1" applyBorder="1" applyFont="1" applyNumberFormat="1">
      <alignment readingOrder="0" vertical="center"/>
    </xf>
    <xf borderId="0" fillId="0" fontId="27" numFmtId="0" xfId="0" applyAlignment="1" applyFont="1">
      <alignment horizontal="center" shrinkToFit="0" vertical="center" wrapText="1"/>
    </xf>
    <xf borderId="0" fillId="0" fontId="28" numFmtId="0" xfId="0" applyAlignment="1" applyFont="1">
      <alignment horizontal="center" shrinkToFit="0" vertical="center" wrapText="1"/>
    </xf>
    <xf borderId="0" fillId="0" fontId="28" numFmtId="0" xfId="0" applyAlignment="1" applyFont="1">
      <alignment horizontal="center" vertical="center"/>
    </xf>
    <xf borderId="0" fillId="0" fontId="27" numFmtId="0" xfId="0" applyAlignment="1" applyFont="1">
      <alignment horizontal="center" vertical="center"/>
    </xf>
    <xf borderId="0" fillId="0" fontId="27" numFmtId="3" xfId="0" applyAlignment="1" applyFont="1" applyNumberFormat="1">
      <alignment horizontal="center" vertical="center"/>
    </xf>
    <xf borderId="0" fillId="0" fontId="1" numFmtId="165" xfId="0" applyAlignment="1" applyFont="1" applyNumberFormat="1">
      <alignment horizontal="center" vertical="center"/>
    </xf>
    <xf borderId="0" fillId="0" fontId="1" numFmtId="166" xfId="0" applyAlignment="1" applyFont="1" applyNumberFormat="1">
      <alignment vertical="center"/>
    </xf>
    <xf borderId="0" fillId="0" fontId="28" numFmtId="0" xfId="0" applyAlignment="1" applyFont="1">
      <alignment vertical="center"/>
    </xf>
    <xf borderId="0" fillId="0" fontId="1" numFmtId="167" xfId="0" applyAlignment="1" applyFont="1" applyNumberFormat="1">
      <alignment horizontal="center" vertical="center"/>
    </xf>
    <xf borderId="20" fillId="0" fontId="1" numFmtId="165" xfId="0" applyAlignment="1" applyBorder="1" applyFont="1" applyNumberFormat="1">
      <alignment horizontal="center" readingOrder="0" vertical="center"/>
    </xf>
    <xf borderId="20" fillId="7" fontId="27" numFmtId="0" xfId="0" applyAlignment="1" applyBorder="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95250</xdr:colOff>
      <xdr:row>11</xdr:row>
      <xdr:rowOff>0</xdr:rowOff>
    </xdr:from>
    <xdr:ext cx="6029325" cy="24860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14</xdr:col>
      <xdr:colOff>114300</xdr:colOff>
      <xdr:row>0</xdr:row>
      <xdr:rowOff>114300</xdr:rowOff>
    </xdr:from>
    <xdr:ext cx="3114675" cy="43815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ocs.tenable.com/quick-reference/licensing-guide/Content/tenable-one-licensing.htm"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2" width="12.43"/>
    <col customWidth="1" min="13" max="13" width="12.0"/>
    <col customWidth="1" min="14" max="26" width="12.43"/>
  </cols>
  <sheetData>
    <row r="1" ht="15.75" customHeight="1">
      <c r="A1" s="1"/>
      <c r="B1" s="1"/>
      <c r="C1" s="1"/>
      <c r="D1" s="1"/>
      <c r="E1" s="1"/>
      <c r="F1" s="1"/>
      <c r="G1" s="1"/>
      <c r="H1" s="1"/>
      <c r="I1" s="1"/>
      <c r="J1" s="1"/>
      <c r="K1" s="1"/>
      <c r="L1" s="1"/>
      <c r="M1" s="1"/>
      <c r="N1" s="1"/>
      <c r="O1" s="2"/>
      <c r="P1" s="2"/>
      <c r="Q1" s="2"/>
      <c r="R1" s="2"/>
      <c r="S1" s="2"/>
      <c r="T1" s="2"/>
      <c r="U1" s="2"/>
      <c r="V1" s="2"/>
      <c r="W1" s="2"/>
      <c r="X1" s="2"/>
      <c r="Y1" s="2"/>
      <c r="Z1" s="2"/>
    </row>
    <row r="2" ht="15.75" customHeight="1">
      <c r="A2" s="3"/>
      <c r="B2" s="3"/>
      <c r="C2" s="4" t="s">
        <v>0</v>
      </c>
      <c r="D2" s="5"/>
      <c r="E2" s="5"/>
      <c r="F2" s="5"/>
      <c r="G2" s="5"/>
      <c r="H2" s="5"/>
      <c r="I2" s="5"/>
      <c r="J2" s="5"/>
      <c r="K2" s="5"/>
      <c r="L2" s="6"/>
      <c r="M2" s="7">
        <v>45915.0</v>
      </c>
      <c r="N2" s="6"/>
      <c r="O2" s="2"/>
      <c r="P2" s="2"/>
      <c r="Q2" s="2"/>
      <c r="R2" s="2"/>
      <c r="S2" s="2"/>
      <c r="T2" s="2"/>
      <c r="U2" s="2"/>
      <c r="V2" s="2"/>
      <c r="W2" s="2"/>
      <c r="X2" s="2"/>
      <c r="Y2" s="2"/>
      <c r="Z2" s="2"/>
    </row>
    <row r="3" ht="15.75" customHeight="1">
      <c r="A3" s="1"/>
      <c r="B3" s="1"/>
      <c r="C3" s="1"/>
      <c r="D3" s="1"/>
      <c r="E3" s="1"/>
      <c r="F3" s="1"/>
      <c r="G3" s="1"/>
      <c r="H3" s="1"/>
      <c r="I3" s="1"/>
      <c r="J3" s="1"/>
      <c r="K3" s="1"/>
      <c r="L3" s="1"/>
      <c r="M3" s="1"/>
      <c r="N3" s="1"/>
      <c r="O3" s="2"/>
      <c r="P3" s="2"/>
      <c r="Q3" s="2"/>
      <c r="R3" s="2"/>
      <c r="S3" s="2"/>
      <c r="T3" s="2"/>
      <c r="U3" s="2"/>
      <c r="V3" s="2"/>
      <c r="W3" s="2"/>
      <c r="X3" s="2"/>
      <c r="Y3" s="2"/>
      <c r="Z3" s="2"/>
    </row>
    <row r="4" ht="15.75" customHeight="1">
      <c r="A4" s="2"/>
      <c r="B4" s="2"/>
      <c r="C4" s="2"/>
      <c r="D4" s="2"/>
      <c r="E4" s="2"/>
      <c r="F4" s="2"/>
      <c r="G4" s="2"/>
      <c r="H4" s="2"/>
      <c r="I4" s="2"/>
      <c r="J4" s="2"/>
      <c r="K4" s="2"/>
      <c r="L4" s="2"/>
      <c r="M4" s="2"/>
      <c r="N4" s="2"/>
      <c r="O4" s="2"/>
      <c r="P4" s="2"/>
      <c r="Q4" s="2"/>
      <c r="R4" s="2"/>
      <c r="S4" s="2"/>
      <c r="T4" s="2"/>
      <c r="U4" s="2"/>
      <c r="V4" s="2"/>
      <c r="W4" s="2"/>
      <c r="X4" s="2"/>
      <c r="Y4" s="2"/>
      <c r="Z4" s="2"/>
    </row>
    <row r="5" ht="15.75" customHeight="1">
      <c r="A5" s="8" t="str">
        <f>"Special Notes for "&amp;TEXT(M2,"mmmm yyyy")&amp;" Price Book"</f>
        <v>Special Notes for September 2025 Price Book</v>
      </c>
      <c r="B5" s="2"/>
      <c r="C5" s="2"/>
      <c r="D5" s="2"/>
      <c r="E5" s="2"/>
      <c r="F5" s="2"/>
      <c r="G5" s="2"/>
      <c r="H5" s="2"/>
      <c r="I5" s="2"/>
      <c r="J5" s="2"/>
      <c r="K5" s="2"/>
      <c r="L5" s="2"/>
      <c r="M5" s="2"/>
      <c r="N5" s="2"/>
      <c r="O5" s="2"/>
      <c r="P5" s="2"/>
      <c r="Q5" s="2"/>
      <c r="R5" s="2"/>
      <c r="S5" s="2"/>
      <c r="T5" s="2"/>
      <c r="U5" s="2"/>
      <c r="V5" s="2"/>
      <c r="W5" s="2"/>
      <c r="X5" s="2"/>
      <c r="Y5" s="2"/>
      <c r="Z5" s="2"/>
    </row>
    <row r="6" ht="15.75" customHeight="1">
      <c r="A6" s="2"/>
      <c r="B6" s="2"/>
      <c r="C6" s="2"/>
      <c r="D6" s="2"/>
      <c r="E6" s="2"/>
      <c r="F6" s="2"/>
      <c r="G6" s="2"/>
      <c r="H6" s="2"/>
      <c r="I6" s="2"/>
      <c r="J6" s="2"/>
      <c r="K6" s="2"/>
      <c r="L6" s="2"/>
      <c r="M6" s="2"/>
      <c r="N6" s="2"/>
      <c r="O6" s="2"/>
      <c r="P6" s="2"/>
      <c r="Q6" s="2"/>
      <c r="R6" s="2"/>
      <c r="S6" s="2"/>
      <c r="T6" s="9"/>
      <c r="U6" s="9"/>
      <c r="V6" s="2"/>
      <c r="W6" s="2"/>
      <c r="X6" s="2"/>
      <c r="Y6" s="2"/>
      <c r="Z6" s="2"/>
    </row>
    <row r="7" ht="15.75" customHeight="1">
      <c r="A7" s="10">
        <v>1.0</v>
      </c>
      <c r="B7" s="10" t="s">
        <v>1</v>
      </c>
      <c r="C7" s="2"/>
      <c r="D7" s="2"/>
      <c r="E7" s="2"/>
      <c r="F7" s="2"/>
      <c r="G7" s="2"/>
      <c r="H7" s="2"/>
      <c r="I7" s="2"/>
      <c r="J7" s="2"/>
      <c r="K7" s="2"/>
      <c r="L7" s="2"/>
      <c r="M7" s="2"/>
      <c r="N7" s="2"/>
      <c r="O7" s="2"/>
      <c r="P7" s="2"/>
      <c r="Q7" s="2"/>
      <c r="R7" s="2"/>
      <c r="S7" s="2"/>
      <c r="T7" s="2"/>
      <c r="U7" s="2"/>
      <c r="V7" s="2"/>
      <c r="W7" s="2"/>
      <c r="X7" s="2"/>
      <c r="Y7" s="2"/>
      <c r="Z7" s="2"/>
    </row>
    <row r="8" ht="15.75" customHeight="1">
      <c r="A8" s="2"/>
      <c r="B8" s="10" t="s">
        <v>2</v>
      </c>
      <c r="C8" s="2"/>
      <c r="D8" s="2"/>
      <c r="E8" s="2"/>
      <c r="F8" s="2"/>
      <c r="G8" s="2"/>
      <c r="H8" s="2"/>
      <c r="I8" s="2"/>
      <c r="J8" s="2"/>
      <c r="K8" s="2"/>
      <c r="L8" s="2"/>
      <c r="M8" s="2"/>
      <c r="N8" s="2"/>
      <c r="O8" s="2"/>
      <c r="P8" s="2"/>
      <c r="Q8" s="2"/>
      <c r="R8" s="2"/>
      <c r="S8" s="2"/>
      <c r="T8" s="9"/>
      <c r="U8" s="9"/>
      <c r="V8" s="2"/>
      <c r="W8" s="2"/>
      <c r="X8" s="2"/>
      <c r="Y8" s="2"/>
      <c r="Z8" s="2"/>
    </row>
    <row r="9" ht="15.75" customHeight="1">
      <c r="A9" s="10"/>
      <c r="B9" s="11" t="s">
        <v>3</v>
      </c>
      <c r="C9" s="2"/>
      <c r="D9" s="2"/>
      <c r="E9" s="2"/>
      <c r="F9" s="2"/>
      <c r="G9" s="2"/>
      <c r="H9" s="2"/>
      <c r="I9" s="2"/>
      <c r="J9" s="2"/>
      <c r="K9" s="2"/>
      <c r="L9" s="2"/>
      <c r="M9" s="2"/>
      <c r="N9" s="2"/>
      <c r="O9" s="2"/>
      <c r="P9" s="2"/>
      <c r="Q9" s="2"/>
      <c r="R9" s="2"/>
      <c r="S9" s="2"/>
      <c r="T9" s="2"/>
      <c r="U9" s="2"/>
      <c r="V9" s="2"/>
      <c r="W9" s="2"/>
      <c r="X9" s="2"/>
      <c r="Y9" s="2"/>
      <c r="Z9" s="2"/>
    </row>
    <row r="10" ht="15.75" customHeight="1">
      <c r="A10" s="2" t="str">
        <f t="shared" ref="A10:A13" si="1">IF(B10="","",IF(ISNUMBER(A9),A9+1,1))</f>
        <v/>
      </c>
      <c r="B10" s="2"/>
      <c r="C10" s="2"/>
      <c r="D10" s="2"/>
      <c r="E10" s="2"/>
      <c r="F10" s="2"/>
      <c r="G10" s="2"/>
      <c r="H10" s="2"/>
      <c r="I10" s="2"/>
      <c r="J10" s="2"/>
      <c r="K10" s="2"/>
      <c r="L10" s="2"/>
      <c r="M10" s="2"/>
      <c r="N10" s="2"/>
      <c r="O10" s="2"/>
      <c r="P10" s="2"/>
      <c r="Q10" s="2"/>
      <c r="R10" s="2"/>
      <c r="S10" s="2"/>
      <c r="T10" s="2"/>
      <c r="U10" s="2"/>
      <c r="V10" s="2"/>
      <c r="W10" s="2"/>
      <c r="X10" s="2"/>
      <c r="Y10" s="2"/>
      <c r="Z10" s="2"/>
    </row>
    <row r="11" ht="15.75" customHeight="1">
      <c r="A11" s="2" t="str">
        <f t="shared" si="1"/>
        <v/>
      </c>
      <c r="B11" s="2"/>
      <c r="C11" s="2"/>
      <c r="D11" s="2"/>
      <c r="E11" s="2"/>
      <c r="F11" s="2"/>
      <c r="G11" s="2"/>
      <c r="H11" s="2"/>
      <c r="I11" s="2"/>
      <c r="J11" s="2"/>
      <c r="K11" s="2"/>
      <c r="L11" s="2"/>
      <c r="M11" s="2"/>
      <c r="N11" s="2"/>
      <c r="O11" s="2"/>
      <c r="P11" s="2"/>
      <c r="Q11" s="2"/>
      <c r="R11" s="2"/>
      <c r="S11" s="2"/>
      <c r="T11" s="2"/>
      <c r="U11" s="2"/>
      <c r="V11" s="2"/>
      <c r="W11" s="2"/>
      <c r="X11" s="2"/>
      <c r="Y11" s="2"/>
      <c r="Z11" s="2"/>
    </row>
    <row r="12" ht="15.75" customHeight="1">
      <c r="A12" s="2" t="str">
        <f t="shared" si="1"/>
        <v/>
      </c>
      <c r="B12" s="2"/>
      <c r="C12" s="2"/>
      <c r="D12" s="2"/>
      <c r="E12" s="2"/>
      <c r="F12" s="2"/>
      <c r="G12" s="2"/>
      <c r="H12" s="2"/>
      <c r="I12" s="2"/>
      <c r="J12" s="2"/>
      <c r="K12" s="2"/>
      <c r="L12" s="2"/>
      <c r="M12" s="2"/>
      <c r="N12" s="2"/>
      <c r="O12" s="2"/>
      <c r="P12" s="2"/>
      <c r="Q12" s="2"/>
      <c r="R12" s="2"/>
      <c r="S12" s="2"/>
      <c r="T12" s="2"/>
      <c r="U12" s="2"/>
      <c r="V12" s="2"/>
      <c r="W12" s="2"/>
      <c r="X12" s="2"/>
      <c r="Y12" s="2"/>
      <c r="Z12" s="2"/>
    </row>
    <row r="13" ht="15.75" customHeight="1">
      <c r="A13" s="2" t="str">
        <f t="shared" si="1"/>
        <v/>
      </c>
      <c r="B13" s="2"/>
      <c r="C13" s="2"/>
      <c r="D13" s="2"/>
      <c r="E13" s="2"/>
      <c r="F13" s="2"/>
      <c r="G13" s="2"/>
      <c r="H13" s="2"/>
      <c r="I13" s="2"/>
      <c r="J13" s="2"/>
      <c r="K13" s="2"/>
      <c r="L13" s="2"/>
      <c r="M13" s="2"/>
      <c r="N13" s="2"/>
      <c r="O13" s="2"/>
      <c r="P13" s="2"/>
      <c r="Q13" s="2"/>
      <c r="R13" s="2"/>
      <c r="S13" s="2"/>
      <c r="T13" s="2"/>
      <c r="U13" s="2"/>
      <c r="V13" s="2"/>
      <c r="W13" s="2"/>
      <c r="X13" s="2"/>
      <c r="Y13" s="2"/>
      <c r="Z13" s="2"/>
    </row>
    <row r="14" ht="15.75" customHeight="1">
      <c r="A14" s="8" t="s">
        <v>4</v>
      </c>
      <c r="B14" s="2"/>
      <c r="C14" s="2"/>
      <c r="D14" s="2"/>
      <c r="E14" s="2"/>
      <c r="F14" s="2"/>
      <c r="G14" s="2"/>
      <c r="H14" s="2"/>
      <c r="I14" s="2"/>
      <c r="J14" s="2"/>
      <c r="K14" s="2"/>
      <c r="L14" s="2"/>
      <c r="M14" s="2"/>
      <c r="N14" s="2"/>
      <c r="O14" s="2"/>
      <c r="P14" s="2"/>
      <c r="Q14" s="2"/>
      <c r="R14" s="2"/>
      <c r="S14" s="2"/>
      <c r="T14" s="2"/>
      <c r="U14" s="2"/>
      <c r="V14" s="2"/>
      <c r="W14" s="2"/>
      <c r="X14" s="2"/>
      <c r="Y14" s="2"/>
      <c r="Z14" s="2"/>
    </row>
    <row r="15" ht="15.75" customHeight="1">
      <c r="A15" s="2" t="str">
        <f>IF(B15="","",IF(ISNUMBER(A14),A14+1,1))</f>
        <v/>
      </c>
      <c r="B15" s="2"/>
      <c r="C15" s="2"/>
      <c r="D15" s="2"/>
      <c r="E15" s="2"/>
      <c r="F15" s="2"/>
      <c r="G15" s="2"/>
      <c r="H15" s="2"/>
      <c r="I15" s="2"/>
      <c r="J15" s="2"/>
      <c r="K15" s="2"/>
      <c r="L15" s="2"/>
      <c r="M15" s="2"/>
      <c r="N15" s="2"/>
      <c r="O15" s="2"/>
      <c r="P15" s="2"/>
      <c r="Q15" s="2"/>
      <c r="R15" s="2"/>
      <c r="S15" s="2"/>
      <c r="T15" s="2"/>
      <c r="U15" s="2"/>
      <c r="V15" s="2"/>
      <c r="W15" s="2"/>
      <c r="X15" s="2"/>
      <c r="Y15" s="2"/>
      <c r="Z15" s="2"/>
    </row>
    <row r="16" ht="15.75" customHeight="1">
      <c r="A16" s="12" t="s">
        <v>5</v>
      </c>
      <c r="B16" s="9"/>
      <c r="C16" s="9"/>
      <c r="D16" s="9"/>
      <c r="E16" s="9"/>
      <c r="F16" s="9"/>
      <c r="G16" s="9"/>
      <c r="H16" s="9"/>
      <c r="I16" s="9"/>
      <c r="J16" s="9"/>
      <c r="K16" s="9"/>
      <c r="L16" s="9"/>
      <c r="M16" s="9"/>
      <c r="N16" s="9"/>
      <c r="O16" s="9"/>
      <c r="P16" s="9"/>
      <c r="Q16" s="9"/>
      <c r="R16" s="9"/>
      <c r="S16" s="9"/>
      <c r="T16" s="9"/>
      <c r="U16" s="9"/>
      <c r="V16" s="9"/>
      <c r="W16" s="9"/>
      <c r="X16" s="9"/>
      <c r="Y16" s="9"/>
      <c r="Z16" s="9"/>
    </row>
    <row r="17" ht="15.75" customHeight="1">
      <c r="A17" s="9"/>
      <c r="B17" s="9"/>
      <c r="C17" s="9"/>
      <c r="D17" s="9"/>
      <c r="E17" s="9"/>
      <c r="F17" s="9"/>
      <c r="G17" s="9"/>
      <c r="H17" s="9"/>
      <c r="I17" s="9"/>
      <c r="J17" s="9"/>
      <c r="K17" s="9"/>
      <c r="L17" s="9"/>
      <c r="M17" s="9"/>
      <c r="N17" s="9"/>
      <c r="O17" s="9"/>
      <c r="P17" s="9"/>
      <c r="Q17" s="9"/>
      <c r="R17" s="9"/>
      <c r="S17" s="9"/>
      <c r="T17" s="9"/>
      <c r="U17" s="9"/>
      <c r="V17" s="9"/>
      <c r="W17" s="9"/>
      <c r="X17" s="9"/>
      <c r="Y17" s="9"/>
      <c r="Z17" s="9"/>
    </row>
    <row r="18" ht="15.75" customHeight="1">
      <c r="A18" s="13">
        <v>1.0</v>
      </c>
      <c r="B18" s="13" t="s">
        <v>6</v>
      </c>
      <c r="C18" s="9"/>
      <c r="D18" s="9"/>
      <c r="E18" s="9"/>
      <c r="F18" s="9"/>
      <c r="G18" s="9"/>
      <c r="H18" s="9"/>
      <c r="I18" s="9"/>
      <c r="J18" s="9"/>
      <c r="K18" s="9"/>
      <c r="L18" s="9"/>
      <c r="M18" s="9"/>
      <c r="N18" s="9"/>
      <c r="O18" s="9"/>
      <c r="P18" s="9"/>
      <c r="Q18" s="9"/>
      <c r="R18" s="9"/>
      <c r="S18" s="9"/>
      <c r="T18" s="9"/>
      <c r="U18" s="9"/>
      <c r="V18" s="9"/>
      <c r="W18" s="9"/>
      <c r="X18" s="9"/>
      <c r="Y18" s="9"/>
      <c r="Z18" s="9"/>
    </row>
    <row r="19" ht="15.75" customHeight="1">
      <c r="A19" s="9"/>
      <c r="B19" s="9"/>
      <c r="C19" s="9"/>
      <c r="D19" s="9"/>
      <c r="E19" s="9"/>
      <c r="F19" s="9"/>
      <c r="G19" s="9"/>
      <c r="H19" s="9"/>
      <c r="I19" s="9"/>
      <c r="J19" s="9"/>
      <c r="K19" s="9"/>
      <c r="L19" s="9"/>
      <c r="M19" s="9"/>
      <c r="N19" s="9"/>
      <c r="O19" s="9"/>
      <c r="P19" s="9"/>
      <c r="Q19" s="9"/>
      <c r="R19" s="9"/>
      <c r="S19" s="9"/>
      <c r="T19" s="9"/>
      <c r="U19" s="9"/>
      <c r="V19" s="9"/>
      <c r="W19" s="9"/>
      <c r="X19" s="9"/>
      <c r="Y19" s="9"/>
      <c r="Z19" s="9"/>
    </row>
    <row r="20" ht="15.75" customHeight="1">
      <c r="A20" s="13">
        <v>2.0</v>
      </c>
      <c r="B20" s="13" t="s">
        <v>7</v>
      </c>
      <c r="C20" s="9"/>
      <c r="D20" s="9"/>
      <c r="E20" s="9"/>
      <c r="F20" s="9"/>
      <c r="G20" s="9"/>
      <c r="H20" s="9"/>
      <c r="I20" s="9"/>
      <c r="J20" s="9"/>
      <c r="K20" s="9"/>
      <c r="L20" s="9"/>
      <c r="M20" s="9"/>
      <c r="N20" s="9"/>
      <c r="O20" s="9"/>
      <c r="P20" s="9"/>
      <c r="Q20" s="9"/>
      <c r="R20" s="9"/>
      <c r="S20" s="9"/>
      <c r="T20" s="9"/>
      <c r="U20" s="9"/>
      <c r="V20" s="9"/>
      <c r="W20" s="9"/>
      <c r="X20" s="9"/>
      <c r="Y20" s="9"/>
      <c r="Z20" s="9"/>
    </row>
    <row r="21" ht="15.75" customHeight="1">
      <c r="A21" s="9"/>
      <c r="B21" s="9"/>
      <c r="C21" s="9"/>
      <c r="D21" s="9"/>
      <c r="E21" s="9"/>
      <c r="F21" s="9"/>
      <c r="G21" s="9"/>
      <c r="H21" s="9"/>
      <c r="I21" s="9"/>
      <c r="J21" s="9"/>
      <c r="K21" s="9"/>
      <c r="L21" s="9"/>
      <c r="M21" s="9"/>
      <c r="N21" s="9"/>
      <c r="O21" s="9"/>
      <c r="P21" s="9"/>
      <c r="Q21" s="9"/>
      <c r="R21" s="9"/>
      <c r="S21" s="9"/>
      <c r="T21" s="9"/>
      <c r="U21" s="9"/>
      <c r="V21" s="9"/>
      <c r="W21" s="9"/>
      <c r="X21" s="9"/>
      <c r="Y21" s="9"/>
      <c r="Z21" s="9"/>
    </row>
    <row r="22" ht="15.75" customHeight="1">
      <c r="A22" s="9"/>
      <c r="B22" s="9"/>
      <c r="C22" s="9"/>
      <c r="D22" s="9"/>
      <c r="E22" s="9"/>
      <c r="F22" s="9"/>
      <c r="G22" s="9"/>
      <c r="H22" s="9"/>
      <c r="I22" s="9"/>
      <c r="J22" s="9"/>
      <c r="K22" s="9"/>
      <c r="L22" s="9"/>
      <c r="M22" s="9"/>
      <c r="N22" s="9"/>
      <c r="O22" s="9"/>
      <c r="P22" s="9"/>
      <c r="Q22" s="9"/>
      <c r="R22" s="9"/>
      <c r="S22" s="9"/>
      <c r="T22" s="9"/>
      <c r="U22" s="9"/>
      <c r="V22" s="9"/>
      <c r="W22" s="9"/>
      <c r="X22" s="9"/>
      <c r="Y22" s="9"/>
      <c r="Z22" s="9"/>
    </row>
    <row r="23" ht="15.75" customHeight="1">
      <c r="A23" s="9"/>
      <c r="B23" s="9"/>
      <c r="C23" s="9"/>
      <c r="D23" s="9"/>
      <c r="E23" s="9"/>
      <c r="F23" s="9"/>
      <c r="G23" s="9"/>
      <c r="H23" s="9"/>
      <c r="I23" s="9"/>
      <c r="J23" s="9"/>
      <c r="K23" s="9"/>
      <c r="L23" s="9"/>
      <c r="M23" s="9"/>
      <c r="N23" s="9"/>
      <c r="O23" s="9"/>
      <c r="P23" s="9"/>
      <c r="Q23" s="9"/>
      <c r="R23" s="9"/>
      <c r="S23" s="9"/>
      <c r="T23" s="9"/>
      <c r="U23" s="9"/>
      <c r="V23" s="9"/>
      <c r="W23" s="9"/>
      <c r="X23" s="9"/>
      <c r="Y23" s="9"/>
      <c r="Z23" s="9"/>
    </row>
    <row r="24" ht="15.75" customHeight="1">
      <c r="A24" s="9"/>
      <c r="B24" s="9"/>
      <c r="C24" s="9"/>
      <c r="D24" s="9"/>
      <c r="E24" s="9"/>
      <c r="F24" s="9"/>
      <c r="G24" s="9"/>
      <c r="H24" s="9"/>
      <c r="I24" s="9"/>
      <c r="J24" s="9"/>
      <c r="K24" s="9"/>
      <c r="L24" s="9"/>
      <c r="M24" s="9"/>
      <c r="N24" s="9"/>
      <c r="O24" s="9"/>
      <c r="P24" s="9"/>
      <c r="Q24" s="9"/>
      <c r="R24" s="9"/>
      <c r="S24" s="9"/>
      <c r="T24" s="9"/>
      <c r="U24" s="9"/>
      <c r="V24" s="9"/>
      <c r="W24" s="9"/>
      <c r="X24" s="9"/>
      <c r="Y24" s="9"/>
      <c r="Z24" s="9"/>
    </row>
    <row r="25" ht="15.75" customHeight="1">
      <c r="A25" s="12" t="s">
        <v>8</v>
      </c>
      <c r="B25" s="9"/>
      <c r="C25" s="9"/>
      <c r="D25" s="9"/>
      <c r="E25" s="9"/>
      <c r="F25" s="9"/>
      <c r="G25" s="9"/>
      <c r="H25" s="9"/>
      <c r="I25" s="9"/>
      <c r="J25" s="9"/>
      <c r="K25" s="9"/>
      <c r="L25" s="9"/>
      <c r="M25" s="9"/>
      <c r="N25" s="14" t="s">
        <v>9</v>
      </c>
      <c r="O25" s="9"/>
      <c r="P25" s="9"/>
      <c r="Q25" s="9"/>
      <c r="R25" s="9"/>
      <c r="S25" s="9"/>
      <c r="T25" s="9"/>
      <c r="U25" s="9"/>
      <c r="V25" s="9"/>
      <c r="W25" s="9"/>
      <c r="X25" s="9"/>
      <c r="Y25" s="9"/>
      <c r="Z25" s="9"/>
    </row>
    <row r="26" ht="15.75" customHeight="1">
      <c r="A26" s="9"/>
      <c r="B26" s="9"/>
      <c r="C26" s="9"/>
      <c r="D26" s="9"/>
      <c r="E26" s="9"/>
      <c r="F26" s="9"/>
      <c r="G26" s="9"/>
      <c r="H26" s="9"/>
      <c r="I26" s="9"/>
      <c r="J26" s="9"/>
      <c r="K26" s="9"/>
      <c r="L26" s="9"/>
      <c r="M26" s="9"/>
      <c r="N26" s="9"/>
      <c r="O26" s="9"/>
      <c r="P26" s="9"/>
      <c r="Q26" s="9"/>
      <c r="R26" s="9"/>
      <c r="S26" s="9"/>
      <c r="T26" s="9"/>
      <c r="U26" s="9"/>
      <c r="V26" s="9"/>
      <c r="W26" s="9"/>
      <c r="X26" s="9"/>
      <c r="Y26" s="9"/>
      <c r="Z26" s="9"/>
    </row>
    <row r="27" ht="24.75" customHeight="1">
      <c r="A27" s="15">
        <f>IF(B27="","",IF(ISNUMBER(A24),A24+1,1))</f>
        <v>1</v>
      </c>
      <c r="B27" s="16" t="s">
        <v>10</v>
      </c>
      <c r="Q27" s="9"/>
      <c r="R27" s="9"/>
      <c r="S27" s="9"/>
      <c r="T27" s="9"/>
      <c r="U27" s="9"/>
      <c r="V27" s="9"/>
      <c r="W27" s="9"/>
      <c r="X27" s="9"/>
      <c r="Y27" s="9"/>
      <c r="Z27" s="9"/>
    </row>
    <row r="28" ht="15.75" customHeight="1">
      <c r="A28" s="9"/>
      <c r="B28" s="9"/>
      <c r="C28" s="9"/>
      <c r="D28" s="9"/>
      <c r="E28" s="9"/>
      <c r="F28" s="9"/>
      <c r="G28" s="9"/>
      <c r="H28" s="9"/>
      <c r="I28" s="9"/>
      <c r="J28" s="9"/>
      <c r="K28" s="9"/>
      <c r="L28" s="9"/>
      <c r="M28" s="9"/>
      <c r="N28" s="9"/>
      <c r="O28" s="9"/>
      <c r="P28" s="9"/>
      <c r="Q28" s="9"/>
      <c r="R28" s="9"/>
      <c r="S28" s="9"/>
      <c r="T28" s="9"/>
      <c r="U28" s="9"/>
      <c r="V28" s="9"/>
      <c r="W28" s="9"/>
      <c r="X28" s="9"/>
      <c r="Y28" s="9"/>
      <c r="Z28" s="9"/>
    </row>
    <row r="29" ht="72.0" customHeight="1">
      <c r="A29" s="15">
        <v>2.0</v>
      </c>
      <c r="B29" s="17" t="s">
        <v>11</v>
      </c>
      <c r="Q29" s="9"/>
      <c r="R29" s="9"/>
      <c r="S29" s="9"/>
      <c r="T29" s="9"/>
      <c r="U29" s="9"/>
      <c r="V29" s="9"/>
      <c r="W29" s="9"/>
      <c r="X29" s="9"/>
      <c r="Y29" s="9"/>
      <c r="Z29" s="9"/>
    </row>
    <row r="30" ht="72.0" customHeight="1">
      <c r="A30" s="18"/>
      <c r="B30" s="15" t="s">
        <v>12</v>
      </c>
      <c r="C30" s="17" t="s">
        <v>13</v>
      </c>
      <c r="Q30" s="2"/>
      <c r="R30" s="2"/>
      <c r="S30" s="2"/>
      <c r="T30" s="9"/>
      <c r="U30" s="9"/>
      <c r="V30" s="2"/>
      <c r="W30" s="2"/>
      <c r="X30" s="2"/>
      <c r="Y30" s="2"/>
      <c r="Z30" s="2"/>
    </row>
    <row r="31" ht="48.0" customHeight="1">
      <c r="A31" s="2"/>
      <c r="B31" s="15" t="s">
        <v>14</v>
      </c>
      <c r="C31" s="17" t="s">
        <v>15</v>
      </c>
      <c r="Q31" s="2"/>
      <c r="R31" s="2"/>
      <c r="S31" s="2"/>
      <c r="T31" s="9"/>
      <c r="U31" s="9"/>
      <c r="V31" s="2"/>
      <c r="W31" s="2"/>
      <c r="X31" s="2"/>
      <c r="Y31" s="2"/>
      <c r="Z31" s="2"/>
    </row>
    <row r="32" ht="15.75" customHeight="1">
      <c r="A32" s="2"/>
      <c r="B32" s="2"/>
      <c r="C32" s="2"/>
      <c r="D32" s="2"/>
      <c r="E32" s="2"/>
      <c r="F32" s="2"/>
      <c r="G32" s="2"/>
      <c r="H32" s="2"/>
      <c r="I32" s="2"/>
      <c r="J32" s="2"/>
      <c r="K32" s="2"/>
      <c r="L32" s="2"/>
      <c r="M32" s="2"/>
      <c r="N32" s="2"/>
      <c r="O32" s="2"/>
      <c r="P32" s="2"/>
      <c r="Q32" s="2"/>
      <c r="R32" s="2"/>
      <c r="S32" s="2"/>
      <c r="T32" s="9"/>
      <c r="U32" s="9"/>
      <c r="V32" s="2"/>
      <c r="W32" s="2"/>
      <c r="X32" s="2"/>
      <c r="Y32" s="2"/>
      <c r="Z32" s="2"/>
    </row>
    <row r="33" ht="24.75" customHeight="1">
      <c r="A33" s="15">
        <v>3.0</v>
      </c>
      <c r="B33" s="16" t="s">
        <v>16</v>
      </c>
      <c r="Q33" s="9"/>
      <c r="R33" s="9"/>
      <c r="S33" s="9"/>
      <c r="T33" s="9"/>
      <c r="U33" s="9"/>
      <c r="V33" s="9"/>
      <c r="W33" s="9"/>
      <c r="X33" s="9"/>
      <c r="Y33" s="9"/>
      <c r="Z33" s="9"/>
    </row>
    <row r="34" ht="15.75" customHeight="1">
      <c r="A34" s="2"/>
      <c r="B34" s="2"/>
      <c r="C34" s="2"/>
      <c r="D34" s="2"/>
      <c r="E34" s="2"/>
      <c r="F34" s="2"/>
      <c r="G34" s="2"/>
      <c r="H34" s="2"/>
      <c r="I34" s="2"/>
      <c r="J34" s="2"/>
      <c r="K34" s="2"/>
      <c r="L34" s="2"/>
      <c r="M34" s="2"/>
      <c r="N34" s="2"/>
      <c r="O34" s="2"/>
      <c r="P34" s="2"/>
      <c r="Q34" s="2"/>
      <c r="R34" s="2"/>
      <c r="S34" s="2"/>
      <c r="T34" s="9"/>
      <c r="U34" s="9"/>
      <c r="V34" s="2"/>
      <c r="W34" s="2"/>
      <c r="X34" s="2"/>
      <c r="Y34" s="2"/>
      <c r="Z34" s="2"/>
    </row>
    <row r="35" ht="72.0" customHeight="1">
      <c r="A35" s="2"/>
      <c r="B35" s="2"/>
      <c r="C35" s="2"/>
      <c r="D35" s="2"/>
      <c r="E35" s="2"/>
      <c r="F35" s="19" t="s">
        <v>17</v>
      </c>
      <c r="G35" s="20"/>
      <c r="H35" s="21" t="s">
        <v>18</v>
      </c>
      <c r="I35" s="22"/>
      <c r="J35" s="22"/>
      <c r="K35" s="22"/>
      <c r="L35" s="22"/>
      <c r="M35" s="23"/>
      <c r="N35" s="2"/>
      <c r="O35" s="2"/>
      <c r="P35" s="2"/>
      <c r="Q35" s="2"/>
      <c r="R35" s="2"/>
      <c r="S35" s="2"/>
      <c r="T35" s="9"/>
      <c r="U35" s="9"/>
      <c r="V35" s="2"/>
      <c r="W35" s="2"/>
      <c r="X35" s="2"/>
      <c r="Y35" s="2"/>
      <c r="Z35" s="2"/>
    </row>
    <row r="36" ht="72.0" customHeight="1">
      <c r="A36" s="2"/>
      <c r="B36" s="2"/>
      <c r="C36" s="2"/>
      <c r="D36" s="2"/>
      <c r="E36" s="2"/>
      <c r="F36" s="24" t="s">
        <v>19</v>
      </c>
      <c r="G36" s="25"/>
      <c r="H36" s="26" t="s">
        <v>20</v>
      </c>
      <c r="I36" s="27"/>
      <c r="J36" s="27"/>
      <c r="K36" s="27"/>
      <c r="L36" s="27"/>
      <c r="M36" s="28"/>
      <c r="N36" s="2"/>
      <c r="O36" s="2"/>
      <c r="P36" s="2"/>
      <c r="Q36" s="2"/>
      <c r="R36" s="2"/>
      <c r="S36" s="2"/>
      <c r="T36" s="9"/>
      <c r="U36" s="9"/>
      <c r="V36" s="2"/>
      <c r="W36" s="2"/>
      <c r="X36" s="2"/>
      <c r="Y36" s="2"/>
      <c r="Z36" s="2"/>
    </row>
    <row r="37" ht="72.0" customHeight="1">
      <c r="A37" s="2"/>
      <c r="B37" s="2"/>
      <c r="C37" s="2"/>
      <c r="D37" s="2"/>
      <c r="E37" s="2"/>
      <c r="F37" s="24" t="s">
        <v>21</v>
      </c>
      <c r="G37" s="25"/>
      <c r="H37" s="26" t="s">
        <v>22</v>
      </c>
      <c r="I37" s="27"/>
      <c r="J37" s="27"/>
      <c r="K37" s="27"/>
      <c r="L37" s="27"/>
      <c r="M37" s="28"/>
      <c r="N37" s="2"/>
      <c r="O37" s="2"/>
      <c r="P37" s="2"/>
      <c r="Q37" s="2"/>
      <c r="R37" s="2"/>
      <c r="S37" s="2"/>
      <c r="T37" s="2"/>
      <c r="U37" s="2"/>
      <c r="V37" s="2"/>
      <c r="W37" s="2"/>
      <c r="X37" s="2"/>
      <c r="Y37" s="2"/>
      <c r="Z37" s="2"/>
    </row>
    <row r="38" ht="72.0" customHeight="1">
      <c r="A38" s="2"/>
      <c r="B38" s="2"/>
      <c r="C38" s="2"/>
      <c r="D38" s="2"/>
      <c r="E38" s="2"/>
      <c r="F38" s="29" t="s">
        <v>23</v>
      </c>
      <c r="G38" s="30"/>
      <c r="H38" s="31" t="s">
        <v>24</v>
      </c>
      <c r="I38" s="32"/>
      <c r="J38" s="32"/>
      <c r="K38" s="32"/>
      <c r="L38" s="32"/>
      <c r="M38" s="33"/>
      <c r="N38" s="2"/>
      <c r="O38" s="2"/>
      <c r="P38" s="2"/>
      <c r="Q38" s="2"/>
      <c r="R38" s="2"/>
      <c r="S38" s="2"/>
      <c r="T38" s="2"/>
      <c r="U38" s="2"/>
      <c r="V38" s="2"/>
      <c r="W38" s="2"/>
      <c r="X38" s="2"/>
      <c r="Y38" s="2"/>
      <c r="Z38" s="2"/>
    </row>
    <row r="39"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5">
    <mergeCell ref="F35:G35"/>
    <mergeCell ref="H35:M35"/>
    <mergeCell ref="F36:G36"/>
    <mergeCell ref="H36:M36"/>
    <mergeCell ref="F37:G37"/>
    <mergeCell ref="H37:M37"/>
    <mergeCell ref="F38:G38"/>
    <mergeCell ref="H38:M38"/>
    <mergeCell ref="C2:L2"/>
    <mergeCell ref="M2:N2"/>
    <mergeCell ref="B27:P27"/>
    <mergeCell ref="B29:P29"/>
    <mergeCell ref="C30:P30"/>
    <mergeCell ref="C31:P31"/>
    <mergeCell ref="B33:P33"/>
  </mergeCells>
  <hyperlinks>
    <hyperlink r:id="rId1" location="TenableOneProducts" ref="B9"/>
  </hyperlinks>
  <printOptions/>
  <pageMargins bottom="0.75" footer="0.0" header="0.0" left="0.7" right="0.7" top="0.75"/>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4.0" topLeftCell="A5" activePane="bottomLeft" state="frozen"/>
      <selection activeCell="B6" sqref="B6" pane="bottomLeft"/>
    </sheetView>
  </sheetViews>
  <sheetFormatPr customHeight="1" defaultColWidth="14.43" defaultRowHeight="15.0"/>
  <cols>
    <col customWidth="1" min="1" max="2" width="3.71"/>
    <col customWidth="1" min="3" max="3" width="24.86"/>
    <col customWidth="1" min="4" max="4" width="62.14"/>
    <col customWidth="1" min="5" max="5" width="22.43"/>
    <col customWidth="1" min="6" max="7" width="11.29"/>
    <col customWidth="1" min="8" max="8" width="12.86"/>
    <col customWidth="1" min="9" max="9" width="12.43"/>
    <col customWidth="1" min="10" max="10" width="13.29"/>
    <col customWidth="1" min="11" max="11" width="25.43"/>
    <col customWidth="1" min="12" max="12" width="9.71"/>
    <col customWidth="1" min="13" max="13" width="12.14"/>
    <col customWidth="1" min="14" max="14" width="8.29"/>
    <col customWidth="1" min="15" max="16" width="13.86"/>
    <col customWidth="1" min="17" max="17" width="47.71"/>
    <col customWidth="1" min="18" max="18" width="14.14"/>
    <col customWidth="1" min="19" max="19" width="12.14"/>
    <col customWidth="1" min="20" max="20" width="36.29"/>
    <col customWidth="1" min="21" max="21" width="62.43"/>
    <col customWidth="1" min="22" max="24" width="18.43"/>
    <col customWidth="1" min="25" max="59" width="12.43"/>
  </cols>
  <sheetData>
    <row r="1" ht="4.5" customHeight="1">
      <c r="A1" s="34"/>
      <c r="B1" s="35"/>
      <c r="C1" s="36"/>
      <c r="D1" s="36"/>
      <c r="E1" s="37"/>
      <c r="F1" s="37"/>
      <c r="G1" s="37"/>
      <c r="H1" s="37"/>
      <c r="I1" s="37"/>
      <c r="J1" s="37"/>
      <c r="K1" s="37"/>
      <c r="L1" s="37"/>
      <c r="M1" s="37"/>
      <c r="N1" s="37"/>
      <c r="O1" s="37"/>
      <c r="P1" s="37"/>
      <c r="Q1" s="37"/>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38"/>
      <c r="BE1" s="38"/>
      <c r="BF1" s="38"/>
      <c r="BG1" s="2"/>
    </row>
    <row r="2" ht="15.75" customHeight="1">
      <c r="A2" s="39"/>
      <c r="B2" s="40" t="str">
        <f>UNICHAR(129432)</f>
        <v>🦘</v>
      </c>
      <c r="C2" s="41"/>
      <c r="D2" s="42" t="s">
        <v>25</v>
      </c>
      <c r="E2" s="6"/>
      <c r="F2" s="37"/>
      <c r="G2" s="43" t="str">
        <f>HYPERLINK("#Human!"&amp;ADDRESS(AX2,1),"Go to→"&amp;D2)</f>
        <v>Go to→MSSP Pricing</v>
      </c>
      <c r="H2" s="37"/>
      <c r="I2" s="44"/>
      <c r="J2" s="37"/>
      <c r="K2" s="43" t="str">
        <f>HYPERLINK("#Human!A5","Go to→Top")</f>
        <v>Go to→Top</v>
      </c>
      <c r="L2" s="37"/>
      <c r="M2" s="37"/>
      <c r="N2" s="37"/>
      <c r="O2" s="37"/>
      <c r="P2" s="37"/>
      <c r="Q2" s="37"/>
      <c r="R2" s="2"/>
      <c r="S2" s="2"/>
      <c r="T2" s="2"/>
      <c r="U2" s="2"/>
      <c r="V2" s="2"/>
      <c r="W2" s="2"/>
      <c r="X2" s="2"/>
      <c r="Y2" s="2"/>
      <c r="Z2" s="2"/>
      <c r="AA2" s="2"/>
      <c r="AB2" s="2"/>
      <c r="AC2" s="2"/>
      <c r="AD2" s="2"/>
      <c r="AE2" s="2"/>
      <c r="AF2" s="2"/>
      <c r="AG2" s="2"/>
      <c r="AH2" s="2"/>
      <c r="AI2" s="2"/>
      <c r="AJ2" s="2"/>
      <c r="AK2" s="2"/>
      <c r="AL2" s="2"/>
      <c r="AM2" s="2"/>
      <c r="AN2" s="2"/>
      <c r="AO2" s="2"/>
      <c r="AP2" s="2"/>
      <c r="AQ2" s="2"/>
      <c r="AR2" s="45" t="str">
        <f>D2</f>
        <v>MSSP Pricing</v>
      </c>
      <c r="AS2" s="45"/>
      <c r="AT2" s="45"/>
      <c r="AU2" s="45"/>
      <c r="AV2" s="45"/>
      <c r="AW2" s="46" t="s">
        <v>26</v>
      </c>
      <c r="AX2" s="45">
        <f>XMATCH(AR2,OFFSET(A1,0,0,2000))</f>
        <v>383</v>
      </c>
      <c r="AY2" s="47" t="s">
        <v>27</v>
      </c>
      <c r="AZ2" s="2"/>
      <c r="BA2" s="2"/>
      <c r="BB2" s="2"/>
      <c r="BC2" s="2"/>
      <c r="BD2" s="38"/>
      <c r="BE2" s="38"/>
      <c r="BF2" s="38"/>
      <c r="BG2" s="2"/>
    </row>
    <row r="3" ht="4.5" customHeight="1">
      <c r="A3" s="34"/>
      <c r="B3" s="35"/>
      <c r="C3" s="36"/>
      <c r="D3" s="36"/>
      <c r="E3" s="37"/>
      <c r="F3" s="37"/>
      <c r="G3" s="37"/>
      <c r="H3" s="37"/>
      <c r="I3" s="37"/>
      <c r="J3" s="37"/>
      <c r="K3" s="37"/>
      <c r="L3" s="37"/>
      <c r="M3" s="37"/>
      <c r="N3" s="37"/>
      <c r="O3" s="37"/>
      <c r="P3" s="37"/>
      <c r="Q3" s="37"/>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38"/>
      <c r="BE3" s="38"/>
      <c r="BF3" s="38"/>
      <c r="BG3" s="2"/>
    </row>
    <row r="4" ht="18.75" customHeight="1">
      <c r="A4" s="48"/>
      <c r="B4" s="35"/>
      <c r="C4" s="49" t="s">
        <v>28</v>
      </c>
      <c r="D4" s="49" t="s">
        <v>29</v>
      </c>
      <c r="E4" s="49" t="s">
        <v>30</v>
      </c>
      <c r="F4" s="49" t="s">
        <v>31</v>
      </c>
      <c r="G4" s="49" t="s">
        <v>32</v>
      </c>
      <c r="H4" s="49" t="s">
        <v>33</v>
      </c>
      <c r="I4" s="49" t="s">
        <v>34</v>
      </c>
      <c r="J4" s="49" t="s">
        <v>35</v>
      </c>
      <c r="K4" s="49" t="s">
        <v>36</v>
      </c>
      <c r="L4" s="49" t="s">
        <v>37</v>
      </c>
      <c r="M4" s="49" t="s">
        <v>38</v>
      </c>
      <c r="N4" s="49" t="s">
        <v>39</v>
      </c>
      <c r="O4" s="49" t="s">
        <v>40</v>
      </c>
      <c r="P4" s="49" t="s">
        <v>41</v>
      </c>
      <c r="Q4" s="50" t="s">
        <v>42</v>
      </c>
      <c r="R4" s="50" t="s">
        <v>43</v>
      </c>
      <c r="S4" s="50" t="s">
        <v>44</v>
      </c>
      <c r="T4" s="49" t="s">
        <v>45</v>
      </c>
      <c r="U4" s="49" t="s">
        <v>46</v>
      </c>
      <c r="V4" s="49" t="s">
        <v>47</v>
      </c>
      <c r="W4" s="49" t="s">
        <v>48</v>
      </c>
      <c r="X4" s="49" t="s">
        <v>49</v>
      </c>
      <c r="Y4" s="51" t="s">
        <v>50</v>
      </c>
      <c r="Z4" s="51" t="s">
        <v>51</v>
      </c>
      <c r="AA4" s="51" t="s">
        <v>52</v>
      </c>
      <c r="AB4" s="2"/>
      <c r="AC4" s="2"/>
      <c r="AD4" s="2"/>
      <c r="AE4" s="2"/>
      <c r="AF4" s="2"/>
      <c r="AG4" s="2"/>
      <c r="AH4" s="2"/>
      <c r="AI4" s="2"/>
      <c r="AJ4" s="2"/>
      <c r="AK4" s="2"/>
      <c r="AL4" s="2"/>
      <c r="AM4" s="2"/>
      <c r="AN4" s="2"/>
      <c r="AO4" s="2"/>
      <c r="AP4" s="2"/>
      <c r="AQ4" s="2"/>
      <c r="AR4" s="2"/>
      <c r="AS4" s="2"/>
      <c r="AT4" s="2"/>
      <c r="AU4" s="2"/>
      <c r="AV4" s="2"/>
      <c r="AW4" s="2"/>
      <c r="AX4" s="2"/>
      <c r="AY4" s="2" t="str">
        <f t="array" ref="AY4">LET(_xlpm.rnge,OFFSET(A4,0,0,2000,1),_xlws.SORT(UNIQUE(_xlws.FILTER(_xlpm.rnge,_xlpm.rnge&lt;&gt;""))))</f>
        <v>#NAME?</v>
      </c>
      <c r="AZ4" s="2"/>
      <c r="BA4" s="2"/>
      <c r="BB4" s="2"/>
      <c r="BC4" s="2"/>
      <c r="BD4" s="38"/>
      <c r="BE4" s="38"/>
      <c r="BF4" s="38"/>
      <c r="BG4" s="2"/>
    </row>
    <row r="5" ht="18.75" customHeight="1">
      <c r="A5" s="34"/>
      <c r="B5" s="52"/>
      <c r="C5" s="36"/>
      <c r="D5" s="36"/>
      <c r="E5" s="37"/>
      <c r="F5" s="37"/>
      <c r="G5" s="37"/>
      <c r="H5" s="37"/>
      <c r="I5" s="37"/>
      <c r="J5" s="37"/>
      <c r="K5" s="37"/>
      <c r="L5" s="37"/>
      <c r="M5" s="37"/>
      <c r="N5" s="37"/>
      <c r="O5" s="37"/>
      <c r="P5" s="37"/>
      <c r="Q5" s="37"/>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38"/>
      <c r="BE5" s="38"/>
      <c r="BF5" s="38"/>
      <c r="BG5" s="53"/>
    </row>
    <row r="6" ht="18.75" customHeight="1">
      <c r="A6" s="54" t="s">
        <v>53</v>
      </c>
      <c r="B6" s="55"/>
      <c r="C6" s="56"/>
      <c r="D6" s="56"/>
      <c r="E6" s="56"/>
      <c r="F6" s="56"/>
      <c r="G6" s="56"/>
      <c r="H6" s="56"/>
      <c r="I6" s="56"/>
      <c r="J6" s="56"/>
      <c r="K6" s="56"/>
      <c r="L6" s="57"/>
      <c r="M6" s="57"/>
      <c r="N6" s="57"/>
      <c r="O6" s="57"/>
      <c r="P6" s="57"/>
      <c r="Q6" s="57"/>
      <c r="R6" s="52"/>
      <c r="S6" s="52"/>
      <c r="T6" s="52"/>
      <c r="U6" s="52"/>
      <c r="V6" s="57"/>
      <c r="W6" s="57"/>
      <c r="X6" s="5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38"/>
      <c r="BE6" s="38"/>
      <c r="BF6" s="38"/>
      <c r="BG6" s="2"/>
    </row>
    <row r="7" ht="18.75" customHeight="1">
      <c r="A7" s="48"/>
      <c r="B7" s="55"/>
      <c r="C7" s="56"/>
      <c r="D7" s="56"/>
      <c r="E7" s="56"/>
      <c r="F7" s="56"/>
      <c r="G7" s="56"/>
      <c r="H7" s="56"/>
      <c r="I7" s="56"/>
      <c r="J7" s="56"/>
      <c r="K7" s="56"/>
      <c r="L7" s="57"/>
      <c r="M7" s="57"/>
      <c r="N7" s="58"/>
      <c r="O7" s="59"/>
      <c r="P7" s="59"/>
      <c r="Q7" s="57"/>
      <c r="R7" s="60"/>
      <c r="S7" s="60"/>
      <c r="T7" s="61"/>
      <c r="U7" s="52"/>
      <c r="V7" s="57"/>
      <c r="W7" s="57"/>
      <c r="X7" s="5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38"/>
      <c r="BE7" s="38"/>
      <c r="BF7" s="38"/>
      <c r="BG7" s="2"/>
    </row>
    <row r="8" ht="18.75" customHeight="1">
      <c r="A8" s="48"/>
      <c r="B8" s="62" t="s">
        <v>54</v>
      </c>
      <c r="C8" s="57"/>
      <c r="D8" s="63"/>
      <c r="E8" s="63"/>
      <c r="F8" s="63"/>
      <c r="G8" s="63"/>
      <c r="H8" s="63"/>
      <c r="I8" s="63"/>
      <c r="J8" s="64"/>
      <c r="K8" s="63"/>
      <c r="L8" s="63"/>
      <c r="M8" s="63"/>
      <c r="N8" s="63"/>
      <c r="O8" s="63"/>
      <c r="P8" s="63"/>
      <c r="Q8" s="63"/>
      <c r="R8" s="65"/>
      <c r="S8" s="65"/>
      <c r="T8" s="65"/>
      <c r="U8" s="52"/>
      <c r="V8" s="57"/>
      <c r="W8" s="57"/>
      <c r="X8" s="5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38"/>
      <c r="BE8" s="38"/>
      <c r="BF8" s="38"/>
      <c r="BG8" s="2"/>
    </row>
    <row r="9" ht="18.75" customHeight="1">
      <c r="A9" s="48"/>
      <c r="B9" s="66" t="s">
        <v>55</v>
      </c>
      <c r="C9" s="56"/>
      <c r="D9" s="56"/>
      <c r="E9" s="57"/>
      <c r="F9" s="57"/>
      <c r="G9" s="57"/>
      <c r="H9" s="57"/>
      <c r="I9" s="57"/>
      <c r="J9" s="57"/>
      <c r="K9" s="57"/>
      <c r="L9" s="57"/>
      <c r="M9" s="57"/>
      <c r="N9" s="57"/>
      <c r="O9" s="57"/>
      <c r="P9" s="57"/>
      <c r="Q9" s="57"/>
      <c r="R9" s="52"/>
      <c r="S9" s="52"/>
      <c r="T9" s="52"/>
      <c r="U9" s="52"/>
      <c r="V9" s="57"/>
      <c r="W9" s="57"/>
      <c r="X9" s="5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38"/>
      <c r="BE9" s="38"/>
      <c r="BF9" s="38"/>
      <c r="BG9" s="2"/>
    </row>
    <row r="10" ht="18.75" customHeight="1">
      <c r="A10" s="48"/>
      <c r="B10" s="66" t="s">
        <v>56</v>
      </c>
      <c r="C10" s="56"/>
      <c r="D10" s="56"/>
      <c r="E10" s="57"/>
      <c r="F10" s="57"/>
      <c r="G10" s="57"/>
      <c r="H10" s="57"/>
      <c r="I10" s="57"/>
      <c r="J10" s="57"/>
      <c r="K10" s="57"/>
      <c r="L10" s="57"/>
      <c r="M10" s="57"/>
      <c r="N10" s="57"/>
      <c r="O10" s="57"/>
      <c r="P10" s="57"/>
      <c r="Q10" s="57"/>
      <c r="R10" s="52"/>
      <c r="S10" s="52"/>
      <c r="T10" s="52"/>
      <c r="U10" s="52"/>
      <c r="V10" s="57"/>
      <c r="W10" s="57"/>
      <c r="X10" s="5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38"/>
      <c r="BE10" s="38"/>
      <c r="BF10" s="38"/>
      <c r="BG10" s="2"/>
    </row>
    <row r="11" ht="18.75" customHeight="1">
      <c r="A11" s="34"/>
      <c r="B11" s="52"/>
      <c r="C11" s="36"/>
      <c r="D11" s="36"/>
      <c r="E11" s="37"/>
      <c r="F11" s="37"/>
      <c r="G11" s="37"/>
      <c r="H11" s="37"/>
      <c r="I11" s="37"/>
      <c r="J11" s="37"/>
      <c r="K11" s="37"/>
      <c r="L11" s="37"/>
      <c r="M11" s="37"/>
      <c r="N11" s="37"/>
      <c r="O11" s="37"/>
      <c r="P11" s="37"/>
      <c r="Q11" s="37"/>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38"/>
      <c r="BE11" s="38"/>
      <c r="BF11" s="38"/>
      <c r="BG11" s="53"/>
    </row>
    <row r="12" ht="15.75" customHeight="1">
      <c r="A12" s="48"/>
      <c r="B12" s="55"/>
      <c r="C12" s="67" t="s">
        <v>57</v>
      </c>
      <c r="D12" s="68" t="s">
        <v>54</v>
      </c>
      <c r="E12" s="68" t="s">
        <v>53</v>
      </c>
      <c r="F12" s="68" t="s">
        <v>58</v>
      </c>
      <c r="G12" s="68" t="s">
        <v>59</v>
      </c>
      <c r="H12" s="68" t="s">
        <v>60</v>
      </c>
      <c r="I12" s="68" t="s">
        <v>61</v>
      </c>
      <c r="J12" s="69" t="s">
        <v>62</v>
      </c>
      <c r="K12" s="68" t="s">
        <v>63</v>
      </c>
      <c r="L12" s="70">
        <v>1.0</v>
      </c>
      <c r="M12" s="70" t="s">
        <v>64</v>
      </c>
      <c r="N12" s="71" t="s">
        <v>65</v>
      </c>
      <c r="O12" s="71">
        <v>65.0</v>
      </c>
      <c r="P12" s="72">
        <v>1000.0</v>
      </c>
      <c r="Q12" s="73" t="s">
        <v>66</v>
      </c>
      <c r="R12" s="74">
        <v>0.0</v>
      </c>
      <c r="S12" s="75">
        <v>19.8</v>
      </c>
      <c r="T12" s="76" t="s">
        <v>67</v>
      </c>
      <c r="U12" s="76"/>
      <c r="V12" s="77"/>
      <c r="W12" s="77"/>
      <c r="X12" s="78"/>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38"/>
      <c r="BE12" s="38"/>
      <c r="BF12" s="38"/>
      <c r="BG12" s="2"/>
    </row>
    <row r="13" ht="18.75" customHeight="1">
      <c r="A13" s="48"/>
      <c r="B13" s="55"/>
      <c r="C13" s="79"/>
      <c r="D13" s="79"/>
      <c r="E13" s="79"/>
      <c r="F13" s="79"/>
      <c r="G13" s="79"/>
      <c r="H13" s="79"/>
      <c r="I13" s="79"/>
      <c r="J13" s="79"/>
      <c r="K13" s="79"/>
      <c r="L13" s="70">
        <v>1.0</v>
      </c>
      <c r="M13" s="70" t="s">
        <v>64</v>
      </c>
      <c r="N13" s="71" t="s">
        <v>68</v>
      </c>
      <c r="O13" s="72">
        <v>1001.0</v>
      </c>
      <c r="P13" s="72">
        <v>5000.0</v>
      </c>
      <c r="Q13" s="73" t="s">
        <v>69</v>
      </c>
      <c r="R13" s="74">
        <v>19800.0</v>
      </c>
      <c r="S13" s="75">
        <v>9.6</v>
      </c>
      <c r="T13" s="76" t="s">
        <v>67</v>
      </c>
      <c r="U13" s="76"/>
      <c r="V13" s="79"/>
      <c r="W13" s="79"/>
      <c r="X13" s="79"/>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38"/>
      <c r="BE13" s="38"/>
      <c r="BF13" s="38"/>
      <c r="BG13" s="2"/>
    </row>
    <row r="14" ht="18.75" customHeight="1">
      <c r="A14" s="48"/>
      <c r="B14" s="55"/>
      <c r="C14" s="79"/>
      <c r="D14" s="79"/>
      <c r="E14" s="79"/>
      <c r="F14" s="79"/>
      <c r="G14" s="79"/>
      <c r="H14" s="79"/>
      <c r="I14" s="79"/>
      <c r="J14" s="79"/>
      <c r="K14" s="79"/>
      <c r="L14" s="70">
        <v>1.0</v>
      </c>
      <c r="M14" s="70" t="s">
        <v>64</v>
      </c>
      <c r="N14" s="71" t="s">
        <v>70</v>
      </c>
      <c r="O14" s="72">
        <v>5001.0</v>
      </c>
      <c r="P14" s="72">
        <v>10000.0</v>
      </c>
      <c r="Q14" s="73" t="s">
        <v>71</v>
      </c>
      <c r="R14" s="74">
        <v>58200.0</v>
      </c>
      <c r="S14" s="75">
        <v>5.64</v>
      </c>
      <c r="T14" s="76" t="s">
        <v>67</v>
      </c>
      <c r="U14" s="76"/>
      <c r="V14" s="79"/>
      <c r="W14" s="79"/>
      <c r="X14" s="79"/>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38"/>
      <c r="BE14" s="38"/>
      <c r="BF14" s="38"/>
      <c r="BG14" s="2"/>
    </row>
    <row r="15" ht="18.75" customHeight="1">
      <c r="A15" s="48"/>
      <c r="B15" s="55"/>
      <c r="C15" s="79"/>
      <c r="D15" s="79"/>
      <c r="E15" s="79"/>
      <c r="F15" s="79"/>
      <c r="G15" s="79"/>
      <c r="H15" s="79"/>
      <c r="I15" s="79"/>
      <c r="J15" s="79"/>
      <c r="K15" s="79"/>
      <c r="L15" s="70">
        <v>1.0</v>
      </c>
      <c r="M15" s="70" t="s">
        <v>64</v>
      </c>
      <c r="N15" s="71" t="s">
        <v>72</v>
      </c>
      <c r="O15" s="72">
        <v>10001.0</v>
      </c>
      <c r="P15" s="72">
        <v>20000.0</v>
      </c>
      <c r="Q15" s="73" t="s">
        <v>73</v>
      </c>
      <c r="R15" s="74">
        <v>86400.0</v>
      </c>
      <c r="S15" s="75">
        <v>3.1</v>
      </c>
      <c r="T15" s="76" t="s">
        <v>67</v>
      </c>
      <c r="U15" s="76"/>
      <c r="V15" s="79"/>
      <c r="W15" s="79"/>
      <c r="X15" s="79"/>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38"/>
      <c r="BE15" s="38"/>
      <c r="BF15" s="38"/>
      <c r="BG15" s="2"/>
    </row>
    <row r="16" ht="18.75" customHeight="1">
      <c r="A16" s="48"/>
      <c r="B16" s="55"/>
      <c r="C16" s="79"/>
      <c r="D16" s="79"/>
      <c r="E16" s="79"/>
      <c r="F16" s="79"/>
      <c r="G16" s="79"/>
      <c r="H16" s="79"/>
      <c r="I16" s="79"/>
      <c r="J16" s="79"/>
      <c r="K16" s="79"/>
      <c r="L16" s="70">
        <v>1.0</v>
      </c>
      <c r="M16" s="70" t="s">
        <v>64</v>
      </c>
      <c r="N16" s="71" t="s">
        <v>74</v>
      </c>
      <c r="O16" s="72">
        <v>20001.0</v>
      </c>
      <c r="P16" s="72">
        <v>50000.0</v>
      </c>
      <c r="Q16" s="73" t="s">
        <v>75</v>
      </c>
      <c r="R16" s="74">
        <v>117400.0</v>
      </c>
      <c r="S16" s="75">
        <v>2.14</v>
      </c>
      <c r="T16" s="76" t="s">
        <v>67</v>
      </c>
      <c r="U16" s="76"/>
      <c r="V16" s="79"/>
      <c r="W16" s="79"/>
      <c r="X16" s="79"/>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38"/>
      <c r="BE16" s="38"/>
      <c r="BF16" s="38"/>
      <c r="BG16" s="2"/>
    </row>
    <row r="17" ht="18.75" customHeight="1">
      <c r="A17" s="48"/>
      <c r="B17" s="55"/>
      <c r="C17" s="79"/>
      <c r="D17" s="79"/>
      <c r="E17" s="79"/>
      <c r="F17" s="79"/>
      <c r="G17" s="79"/>
      <c r="H17" s="79"/>
      <c r="I17" s="79"/>
      <c r="J17" s="79"/>
      <c r="K17" s="79"/>
      <c r="L17" s="70">
        <v>1.0</v>
      </c>
      <c r="M17" s="70" t="s">
        <v>64</v>
      </c>
      <c r="N17" s="71" t="s">
        <v>76</v>
      </c>
      <c r="O17" s="72">
        <v>50001.0</v>
      </c>
      <c r="P17" s="72">
        <v>100000.0</v>
      </c>
      <c r="Q17" s="73" t="s">
        <v>77</v>
      </c>
      <c r="R17" s="74">
        <v>181600.0</v>
      </c>
      <c r="S17" s="75">
        <v>1.85</v>
      </c>
      <c r="T17" s="76" t="s">
        <v>67</v>
      </c>
      <c r="U17" s="76"/>
      <c r="V17" s="79"/>
      <c r="W17" s="79"/>
      <c r="X17" s="79"/>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38"/>
      <c r="BE17" s="38"/>
      <c r="BF17" s="38"/>
      <c r="BG17" s="2"/>
    </row>
    <row r="18" ht="18.75" customHeight="1">
      <c r="A18" s="48"/>
      <c r="B18" s="55"/>
      <c r="C18" s="80"/>
      <c r="D18" s="80"/>
      <c r="E18" s="80"/>
      <c r="F18" s="80"/>
      <c r="G18" s="80"/>
      <c r="H18" s="80"/>
      <c r="I18" s="80"/>
      <c r="J18" s="80"/>
      <c r="K18" s="80"/>
      <c r="L18" s="70">
        <v>1.0</v>
      </c>
      <c r="M18" s="70" t="s">
        <v>64</v>
      </c>
      <c r="N18" s="71" t="s">
        <v>78</v>
      </c>
      <c r="O18" s="72">
        <v>100001.0</v>
      </c>
      <c r="P18" s="72">
        <v>9.999999999E9</v>
      </c>
      <c r="Q18" s="73" t="s">
        <v>79</v>
      </c>
      <c r="R18" s="74">
        <v>274100.0</v>
      </c>
      <c r="S18" s="75">
        <v>1.69</v>
      </c>
      <c r="T18" s="76" t="s">
        <v>67</v>
      </c>
      <c r="U18" s="76"/>
      <c r="V18" s="80"/>
      <c r="W18" s="80"/>
      <c r="X18" s="80"/>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38"/>
      <c r="BE18" s="38"/>
      <c r="BF18" s="38"/>
      <c r="BG18" s="2"/>
    </row>
    <row r="19" ht="18.75" customHeight="1">
      <c r="A19" s="34"/>
      <c r="B19" s="52"/>
      <c r="C19" s="36"/>
      <c r="D19" s="36"/>
      <c r="E19" s="37"/>
      <c r="F19" s="37"/>
      <c r="G19" s="37"/>
      <c r="H19" s="37"/>
      <c r="I19" s="37"/>
      <c r="J19" s="37"/>
      <c r="K19" s="37"/>
      <c r="L19" s="37"/>
      <c r="M19" s="37"/>
      <c r="N19" s="37"/>
      <c r="O19" s="37"/>
      <c r="P19" s="37"/>
      <c r="Q19" s="37"/>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38"/>
      <c r="BE19" s="38"/>
      <c r="BF19" s="38"/>
      <c r="BG19" s="53"/>
    </row>
    <row r="20" ht="18.75" customHeight="1">
      <c r="A20" s="48"/>
      <c r="B20" s="62" t="s">
        <v>80</v>
      </c>
      <c r="C20" s="57"/>
      <c r="D20" s="63"/>
      <c r="E20" s="63"/>
      <c r="F20" s="63"/>
      <c r="G20" s="63"/>
      <c r="H20" s="63"/>
      <c r="I20" s="63"/>
      <c r="J20" s="64"/>
      <c r="K20" s="63"/>
      <c r="L20" s="63"/>
      <c r="M20" s="63"/>
      <c r="N20" s="63"/>
      <c r="O20" s="63"/>
      <c r="P20" s="63"/>
      <c r="Q20" s="63"/>
      <c r="R20" s="65"/>
      <c r="S20" s="65"/>
      <c r="T20" s="65"/>
      <c r="U20" s="52"/>
      <c r="V20" s="57"/>
      <c r="W20" s="57"/>
      <c r="X20" s="5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38"/>
      <c r="BE20" s="38"/>
      <c r="BF20" s="38"/>
      <c r="BG20" s="53"/>
    </row>
    <row r="21" ht="18.75" customHeight="1">
      <c r="A21" s="48"/>
      <c r="B21" s="66" t="s">
        <v>81</v>
      </c>
      <c r="C21" s="56"/>
      <c r="D21" s="56"/>
      <c r="E21" s="57"/>
      <c r="F21" s="57"/>
      <c r="G21" s="57"/>
      <c r="H21" s="57"/>
      <c r="I21" s="57"/>
      <c r="J21" s="57"/>
      <c r="K21" s="57"/>
      <c r="L21" s="57"/>
      <c r="M21" s="57"/>
      <c r="N21" s="57"/>
      <c r="O21" s="57"/>
      <c r="P21" s="57"/>
      <c r="Q21" s="57"/>
      <c r="R21" s="52"/>
      <c r="S21" s="52"/>
      <c r="T21" s="52"/>
      <c r="U21" s="52"/>
      <c r="V21" s="57"/>
      <c r="W21" s="57"/>
      <c r="X21" s="5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38"/>
      <c r="BE21" s="38"/>
      <c r="BF21" s="38"/>
      <c r="BG21" s="2"/>
    </row>
    <row r="22" ht="18.75" customHeight="1">
      <c r="A22" s="48"/>
      <c r="B22" s="66" t="s">
        <v>82</v>
      </c>
      <c r="C22" s="56"/>
      <c r="D22" s="56"/>
      <c r="E22" s="57"/>
      <c r="F22" s="57"/>
      <c r="G22" s="57"/>
      <c r="H22" s="57"/>
      <c r="I22" s="57"/>
      <c r="J22" s="57"/>
      <c r="K22" s="57"/>
      <c r="L22" s="57"/>
      <c r="M22" s="57"/>
      <c r="N22" s="57"/>
      <c r="O22" s="57"/>
      <c r="P22" s="57"/>
      <c r="Q22" s="57"/>
      <c r="R22" s="52"/>
      <c r="S22" s="52"/>
      <c r="T22" s="52"/>
      <c r="U22" s="52"/>
      <c r="V22" s="57"/>
      <c r="W22" s="57"/>
      <c r="X22" s="5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38"/>
      <c r="BE22" s="38"/>
      <c r="BF22" s="38"/>
      <c r="BG22" s="2"/>
    </row>
    <row r="23" ht="18.75" customHeight="1">
      <c r="A23" s="34"/>
      <c r="B23" s="52"/>
      <c r="C23" s="36"/>
      <c r="D23" s="36"/>
      <c r="E23" s="37"/>
      <c r="F23" s="37"/>
      <c r="G23" s="37"/>
      <c r="H23" s="37"/>
      <c r="I23" s="37"/>
      <c r="J23" s="37"/>
      <c r="K23" s="37"/>
      <c r="L23" s="37"/>
      <c r="M23" s="37"/>
      <c r="N23" s="37"/>
      <c r="O23" s="37"/>
      <c r="P23" s="37"/>
      <c r="Q23" s="37"/>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38"/>
      <c r="BE23" s="38"/>
      <c r="BF23" s="38"/>
      <c r="BG23" s="53"/>
    </row>
    <row r="24" ht="15.75" customHeight="1">
      <c r="A24" s="48"/>
      <c r="B24" s="55"/>
      <c r="C24" s="67" t="s">
        <v>83</v>
      </c>
      <c r="D24" s="68" t="s">
        <v>80</v>
      </c>
      <c r="E24" s="68" t="s">
        <v>53</v>
      </c>
      <c r="F24" s="68" t="s">
        <v>58</v>
      </c>
      <c r="G24" s="68" t="s">
        <v>59</v>
      </c>
      <c r="H24" s="68" t="s">
        <v>60</v>
      </c>
      <c r="I24" s="68" t="s">
        <v>61</v>
      </c>
      <c r="J24" s="69" t="s">
        <v>62</v>
      </c>
      <c r="K24" s="68" t="s">
        <v>63</v>
      </c>
      <c r="L24" s="70">
        <v>1.0</v>
      </c>
      <c r="M24" s="70" t="s">
        <v>64</v>
      </c>
      <c r="N24" s="71" t="s">
        <v>65</v>
      </c>
      <c r="O24" s="71">
        <v>65.0</v>
      </c>
      <c r="P24" s="72">
        <v>1000.0</v>
      </c>
      <c r="Q24" s="73" t="s">
        <v>84</v>
      </c>
      <c r="R24" s="74">
        <v>0.0</v>
      </c>
      <c r="S24" s="75">
        <v>28.25</v>
      </c>
      <c r="T24" s="76" t="s">
        <v>85</v>
      </c>
      <c r="U24" s="76"/>
      <c r="V24" s="77"/>
      <c r="W24" s="77"/>
      <c r="X24" s="78"/>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38"/>
      <c r="BE24" s="38"/>
      <c r="BF24" s="38"/>
      <c r="BG24" s="2"/>
    </row>
    <row r="25" ht="18.75" customHeight="1">
      <c r="A25" s="48"/>
      <c r="B25" s="55"/>
      <c r="C25" s="79"/>
      <c r="D25" s="79"/>
      <c r="E25" s="79"/>
      <c r="F25" s="79"/>
      <c r="G25" s="79"/>
      <c r="H25" s="79"/>
      <c r="I25" s="79"/>
      <c r="J25" s="79"/>
      <c r="K25" s="79"/>
      <c r="L25" s="70">
        <v>1.0</v>
      </c>
      <c r="M25" s="70" t="s">
        <v>64</v>
      </c>
      <c r="N25" s="71" t="s">
        <v>68</v>
      </c>
      <c r="O25" s="72">
        <v>1001.0</v>
      </c>
      <c r="P25" s="72">
        <v>5000.0</v>
      </c>
      <c r="Q25" s="73" t="s">
        <v>86</v>
      </c>
      <c r="R25" s="74">
        <v>28250.0</v>
      </c>
      <c r="S25" s="75">
        <v>13.71</v>
      </c>
      <c r="T25" s="76" t="s">
        <v>85</v>
      </c>
      <c r="U25" s="76"/>
      <c r="V25" s="79"/>
      <c r="W25" s="79"/>
      <c r="X25" s="79"/>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38"/>
      <c r="BE25" s="38"/>
      <c r="BF25" s="38"/>
      <c r="BG25" s="2"/>
    </row>
    <row r="26" ht="18.75" customHeight="1">
      <c r="A26" s="48"/>
      <c r="B26" s="55"/>
      <c r="C26" s="79"/>
      <c r="D26" s="79"/>
      <c r="E26" s="79"/>
      <c r="F26" s="79"/>
      <c r="G26" s="79"/>
      <c r="H26" s="79"/>
      <c r="I26" s="79"/>
      <c r="J26" s="79"/>
      <c r="K26" s="79"/>
      <c r="L26" s="70">
        <v>1.0</v>
      </c>
      <c r="M26" s="70" t="s">
        <v>64</v>
      </c>
      <c r="N26" s="71" t="s">
        <v>70</v>
      </c>
      <c r="O26" s="72">
        <v>5001.0</v>
      </c>
      <c r="P26" s="72">
        <v>10000.0</v>
      </c>
      <c r="Q26" s="73" t="s">
        <v>87</v>
      </c>
      <c r="R26" s="74">
        <v>83090.0</v>
      </c>
      <c r="S26" s="75">
        <v>8.06</v>
      </c>
      <c r="T26" s="76" t="s">
        <v>85</v>
      </c>
      <c r="U26" s="76"/>
      <c r="V26" s="79"/>
      <c r="W26" s="79"/>
      <c r="X26" s="79"/>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38"/>
      <c r="BE26" s="38"/>
      <c r="BF26" s="38"/>
      <c r="BG26" s="2"/>
    </row>
    <row r="27" ht="18.75" customHeight="1">
      <c r="A27" s="48"/>
      <c r="B27" s="55"/>
      <c r="C27" s="79"/>
      <c r="D27" s="79"/>
      <c r="E27" s="79"/>
      <c r="F27" s="79"/>
      <c r="G27" s="79"/>
      <c r="H27" s="79"/>
      <c r="I27" s="79"/>
      <c r="J27" s="79"/>
      <c r="K27" s="79"/>
      <c r="L27" s="70">
        <v>1.0</v>
      </c>
      <c r="M27" s="70" t="s">
        <v>64</v>
      </c>
      <c r="N27" s="71" t="s">
        <v>72</v>
      </c>
      <c r="O27" s="72">
        <v>10001.0</v>
      </c>
      <c r="P27" s="72">
        <v>20000.0</v>
      </c>
      <c r="Q27" s="73" t="s">
        <v>88</v>
      </c>
      <c r="R27" s="74">
        <v>123390.0</v>
      </c>
      <c r="S27" s="75">
        <v>4.44</v>
      </c>
      <c r="T27" s="76" t="s">
        <v>85</v>
      </c>
      <c r="U27" s="76"/>
      <c r="V27" s="79"/>
      <c r="W27" s="79"/>
      <c r="X27" s="79"/>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38"/>
      <c r="BE27" s="38"/>
      <c r="BF27" s="38"/>
      <c r="BG27" s="2"/>
    </row>
    <row r="28" ht="18.75" customHeight="1">
      <c r="A28" s="48"/>
      <c r="B28" s="55"/>
      <c r="C28" s="79"/>
      <c r="D28" s="79"/>
      <c r="E28" s="79"/>
      <c r="F28" s="79"/>
      <c r="G28" s="79"/>
      <c r="H28" s="79"/>
      <c r="I28" s="79"/>
      <c r="J28" s="79"/>
      <c r="K28" s="79"/>
      <c r="L28" s="70">
        <v>1.0</v>
      </c>
      <c r="M28" s="70" t="s">
        <v>64</v>
      </c>
      <c r="N28" s="71" t="s">
        <v>74</v>
      </c>
      <c r="O28" s="72">
        <v>20001.0</v>
      </c>
      <c r="P28" s="72">
        <v>50000.0</v>
      </c>
      <c r="Q28" s="73" t="s">
        <v>89</v>
      </c>
      <c r="R28" s="74">
        <v>167790.0</v>
      </c>
      <c r="S28" s="75">
        <v>3.02</v>
      </c>
      <c r="T28" s="76" t="s">
        <v>85</v>
      </c>
      <c r="U28" s="76"/>
      <c r="V28" s="79"/>
      <c r="W28" s="79"/>
      <c r="X28" s="79"/>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38"/>
      <c r="BE28" s="38"/>
      <c r="BF28" s="38"/>
      <c r="BG28" s="2"/>
    </row>
    <row r="29" ht="18.75" customHeight="1">
      <c r="A29" s="48"/>
      <c r="B29" s="55"/>
      <c r="C29" s="79"/>
      <c r="D29" s="79"/>
      <c r="E29" s="79"/>
      <c r="F29" s="79"/>
      <c r="G29" s="79"/>
      <c r="H29" s="79"/>
      <c r="I29" s="79"/>
      <c r="J29" s="79"/>
      <c r="K29" s="79"/>
      <c r="L29" s="70">
        <v>1.0</v>
      </c>
      <c r="M29" s="70" t="s">
        <v>64</v>
      </c>
      <c r="N29" s="71" t="s">
        <v>76</v>
      </c>
      <c r="O29" s="72">
        <v>50001.0</v>
      </c>
      <c r="P29" s="72">
        <v>100000.0</v>
      </c>
      <c r="Q29" s="73" t="s">
        <v>90</v>
      </c>
      <c r="R29" s="74">
        <v>258390.0</v>
      </c>
      <c r="S29" s="75">
        <v>2.62</v>
      </c>
      <c r="T29" s="76" t="s">
        <v>85</v>
      </c>
      <c r="U29" s="76"/>
      <c r="V29" s="79"/>
      <c r="W29" s="79"/>
      <c r="X29" s="79"/>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38"/>
      <c r="BE29" s="38"/>
      <c r="BF29" s="38"/>
      <c r="BG29" s="2"/>
    </row>
    <row r="30" ht="18.75" customHeight="1">
      <c r="A30" s="48"/>
      <c r="B30" s="55"/>
      <c r="C30" s="80"/>
      <c r="D30" s="80"/>
      <c r="E30" s="80"/>
      <c r="F30" s="80"/>
      <c r="G30" s="80"/>
      <c r="H30" s="80"/>
      <c r="I30" s="80"/>
      <c r="J30" s="80"/>
      <c r="K30" s="80"/>
      <c r="L30" s="70">
        <v>1.0</v>
      </c>
      <c r="M30" s="70" t="s">
        <v>64</v>
      </c>
      <c r="N30" s="71" t="s">
        <v>78</v>
      </c>
      <c r="O30" s="72">
        <v>100001.0</v>
      </c>
      <c r="P30" s="72">
        <v>9.999999999E9</v>
      </c>
      <c r="Q30" s="73" t="s">
        <v>91</v>
      </c>
      <c r="R30" s="74">
        <v>389390.0</v>
      </c>
      <c r="S30" s="75">
        <v>2.42</v>
      </c>
      <c r="T30" s="76" t="s">
        <v>85</v>
      </c>
      <c r="U30" s="76"/>
      <c r="V30" s="80"/>
      <c r="W30" s="80"/>
      <c r="X30" s="80"/>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38"/>
      <c r="BE30" s="38"/>
      <c r="BF30" s="38"/>
      <c r="BG30" s="2"/>
    </row>
    <row r="31" ht="18.75" customHeight="1">
      <c r="A31" s="34"/>
      <c r="B31" s="52"/>
      <c r="C31" s="36"/>
      <c r="D31" s="36"/>
      <c r="E31" s="37"/>
      <c r="F31" s="37"/>
      <c r="G31" s="37"/>
      <c r="H31" s="37"/>
      <c r="I31" s="37"/>
      <c r="J31" s="37"/>
      <c r="K31" s="37"/>
      <c r="L31" s="37"/>
      <c r="M31" s="37"/>
      <c r="N31" s="37"/>
      <c r="O31" s="37"/>
      <c r="P31" s="37"/>
      <c r="Q31" s="37"/>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38"/>
      <c r="BE31" s="38"/>
      <c r="BF31" s="38"/>
      <c r="BG31" s="53"/>
    </row>
    <row r="32" ht="18.75" customHeight="1">
      <c r="A32" s="54" t="s">
        <v>92</v>
      </c>
      <c r="B32" s="55"/>
      <c r="C32" s="56"/>
      <c r="D32" s="56"/>
      <c r="E32" s="56"/>
      <c r="F32" s="56"/>
      <c r="G32" s="56"/>
      <c r="H32" s="56"/>
      <c r="I32" s="56"/>
      <c r="J32" s="56"/>
      <c r="K32" s="56"/>
      <c r="L32" s="57"/>
      <c r="M32" s="57"/>
      <c r="N32" s="57"/>
      <c r="O32" s="57"/>
      <c r="P32" s="57"/>
      <c r="Q32" s="57"/>
      <c r="R32" s="52"/>
      <c r="S32" s="52"/>
      <c r="T32" s="52"/>
      <c r="U32" s="52"/>
      <c r="V32" s="57"/>
      <c r="W32" s="57"/>
      <c r="X32" s="5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38"/>
      <c r="BE32" s="38"/>
      <c r="BF32" s="38"/>
      <c r="BG32" s="2"/>
    </row>
    <row r="33" ht="18.75" customHeight="1">
      <c r="A33" s="48"/>
      <c r="B33" s="55"/>
      <c r="C33" s="56"/>
      <c r="D33" s="56"/>
      <c r="E33" s="56"/>
      <c r="F33" s="56"/>
      <c r="G33" s="56"/>
      <c r="H33" s="56"/>
      <c r="I33" s="56"/>
      <c r="J33" s="56"/>
      <c r="K33" s="56"/>
      <c r="L33" s="57"/>
      <c r="M33" s="57"/>
      <c r="N33" s="58"/>
      <c r="O33" s="59"/>
      <c r="P33" s="59"/>
      <c r="Q33" s="57"/>
      <c r="R33" s="60"/>
      <c r="S33" s="60"/>
      <c r="T33" s="61"/>
      <c r="U33" s="52"/>
      <c r="V33" s="57"/>
      <c r="W33" s="57"/>
      <c r="X33" s="5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38"/>
      <c r="BE33" s="38"/>
      <c r="BF33" s="38"/>
      <c r="BG33" s="2"/>
    </row>
    <row r="34" ht="18.75" customHeight="1">
      <c r="A34" s="81"/>
      <c r="B34" s="62" t="s">
        <v>93</v>
      </c>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1"/>
      <c r="BC34" s="81"/>
      <c r="BD34" s="81"/>
      <c r="BE34" s="81"/>
      <c r="BF34" s="81"/>
      <c r="BG34" s="81"/>
    </row>
    <row r="35" ht="18.75" customHeight="1">
      <c r="A35" s="81"/>
      <c r="B35" s="82" t="s">
        <v>94</v>
      </c>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c r="BB35" s="81"/>
      <c r="BC35" s="81"/>
      <c r="BD35" s="81"/>
      <c r="BE35" s="81"/>
      <c r="BF35" s="81"/>
      <c r="BG35" s="81"/>
    </row>
    <row r="36" ht="18.75" customHeight="1">
      <c r="A36" s="81"/>
      <c r="B36" s="82" t="s">
        <v>95</v>
      </c>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row>
    <row r="37" ht="18.75" customHeight="1">
      <c r="A37" s="81"/>
      <c r="B37" s="8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c r="AT37" s="81"/>
      <c r="AU37" s="81"/>
      <c r="AV37" s="81"/>
      <c r="AW37" s="81"/>
      <c r="AX37" s="81"/>
      <c r="AY37" s="81"/>
      <c r="AZ37" s="81"/>
      <c r="BA37" s="81"/>
      <c r="BB37" s="81"/>
      <c r="BC37" s="81"/>
      <c r="BD37" s="81"/>
      <c r="BE37" s="81"/>
      <c r="BF37" s="81"/>
      <c r="BG37" s="83"/>
    </row>
    <row r="38" ht="18.75" customHeight="1">
      <c r="A38" s="81"/>
      <c r="B38" s="81"/>
      <c r="C38" s="84" t="s">
        <v>96</v>
      </c>
      <c r="D38" s="68" t="s">
        <v>93</v>
      </c>
      <c r="E38" s="68" t="s">
        <v>92</v>
      </c>
      <c r="F38" s="68" t="s">
        <v>58</v>
      </c>
      <c r="G38" s="68" t="s">
        <v>59</v>
      </c>
      <c r="H38" s="68" t="s">
        <v>60</v>
      </c>
      <c r="I38" s="68" t="s">
        <v>61</v>
      </c>
      <c r="J38" s="69" t="s">
        <v>97</v>
      </c>
      <c r="K38" s="85"/>
      <c r="L38" s="70">
        <v>1.0</v>
      </c>
      <c r="M38" s="70" t="s">
        <v>64</v>
      </c>
      <c r="N38" s="86" t="s">
        <v>65</v>
      </c>
      <c r="O38" s="86">
        <v>100.0</v>
      </c>
      <c r="P38" s="87">
        <v>1000.0</v>
      </c>
      <c r="Q38" s="73" t="s">
        <v>98</v>
      </c>
      <c r="R38" s="88">
        <v>0.0</v>
      </c>
      <c r="S38" s="89">
        <v>40.0</v>
      </c>
      <c r="T38" s="76" t="s">
        <v>99</v>
      </c>
      <c r="U38" s="90"/>
      <c r="V38" s="85"/>
      <c r="W38" s="85"/>
      <c r="X38" s="91"/>
      <c r="Y38" s="81"/>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c r="AZ38" s="81"/>
      <c r="BA38" s="81"/>
      <c r="BB38" s="81"/>
      <c r="BC38" s="81"/>
      <c r="BD38" s="81"/>
      <c r="BE38" s="81"/>
      <c r="BF38" s="81"/>
      <c r="BG38" s="81"/>
    </row>
    <row r="39" ht="18.75" customHeight="1">
      <c r="A39" s="81"/>
      <c r="B39" s="81"/>
      <c r="C39" s="79"/>
      <c r="D39" s="79"/>
      <c r="E39" s="79"/>
      <c r="F39" s="79"/>
      <c r="G39" s="79"/>
      <c r="H39" s="79"/>
      <c r="I39" s="79"/>
      <c r="J39" s="79"/>
      <c r="K39" s="79"/>
      <c r="L39" s="70">
        <v>1.0</v>
      </c>
      <c r="M39" s="70" t="s">
        <v>64</v>
      </c>
      <c r="N39" s="86" t="s">
        <v>68</v>
      </c>
      <c r="O39" s="87">
        <v>1001.0</v>
      </c>
      <c r="P39" s="87">
        <v>5000.0</v>
      </c>
      <c r="Q39" s="73" t="s">
        <v>100</v>
      </c>
      <c r="R39" s="88">
        <v>40000.0</v>
      </c>
      <c r="S39" s="89">
        <v>21.33</v>
      </c>
      <c r="T39" s="76" t="s">
        <v>99</v>
      </c>
      <c r="U39" s="90"/>
      <c r="V39" s="79"/>
      <c r="W39" s="79"/>
      <c r="X39" s="79"/>
      <c r="Y39" s="81"/>
      <c r="Z39" s="81"/>
      <c r="AA39" s="81"/>
      <c r="AB39" s="81"/>
      <c r="AC39" s="81"/>
      <c r="AD39" s="81"/>
      <c r="AE39" s="81"/>
      <c r="AF39" s="81"/>
      <c r="AG39" s="81"/>
      <c r="AH39" s="81"/>
      <c r="AI39" s="81"/>
      <c r="AJ39" s="81"/>
      <c r="AK39" s="81"/>
      <c r="AL39" s="81"/>
      <c r="AM39" s="81"/>
      <c r="AN39" s="81"/>
      <c r="AO39" s="81"/>
      <c r="AP39" s="81"/>
      <c r="AQ39" s="81"/>
      <c r="AR39" s="81"/>
      <c r="AS39" s="81"/>
      <c r="AT39" s="81"/>
      <c r="AU39" s="81"/>
      <c r="AV39" s="81"/>
      <c r="AW39" s="81"/>
      <c r="AX39" s="81"/>
      <c r="AY39" s="81"/>
      <c r="AZ39" s="81"/>
      <c r="BA39" s="81"/>
      <c r="BB39" s="81"/>
      <c r="BC39" s="81"/>
      <c r="BD39" s="81"/>
      <c r="BE39" s="81"/>
      <c r="BF39" s="81"/>
      <c r="BG39" s="81"/>
    </row>
    <row r="40" ht="18.75" customHeight="1">
      <c r="A40" s="81"/>
      <c r="B40" s="81"/>
      <c r="C40" s="79"/>
      <c r="D40" s="79"/>
      <c r="E40" s="79"/>
      <c r="F40" s="79"/>
      <c r="G40" s="79"/>
      <c r="H40" s="79"/>
      <c r="I40" s="79"/>
      <c r="J40" s="79"/>
      <c r="K40" s="79"/>
      <c r="L40" s="70">
        <v>1.0</v>
      </c>
      <c r="M40" s="70" t="s">
        <v>64</v>
      </c>
      <c r="N40" s="86" t="s">
        <v>70</v>
      </c>
      <c r="O40" s="87">
        <v>5001.0</v>
      </c>
      <c r="P40" s="87">
        <v>10000.0</v>
      </c>
      <c r="Q40" s="73" t="s">
        <v>101</v>
      </c>
      <c r="R40" s="88">
        <v>125320.0</v>
      </c>
      <c r="S40" s="89">
        <v>12.0</v>
      </c>
      <c r="T40" s="76" t="s">
        <v>99</v>
      </c>
      <c r="U40" s="90"/>
      <c r="V40" s="79"/>
      <c r="W40" s="79"/>
      <c r="X40" s="79"/>
      <c r="Y40" s="81"/>
      <c r="Z40" s="81"/>
      <c r="AA40" s="81"/>
      <c r="AB40" s="81"/>
      <c r="AC40" s="81"/>
      <c r="AD40" s="81"/>
      <c r="AE40" s="81"/>
      <c r="AF40" s="81"/>
      <c r="AG40" s="81"/>
      <c r="AH40" s="81"/>
      <c r="AI40" s="81"/>
      <c r="AJ40" s="81"/>
      <c r="AK40" s="81"/>
      <c r="AL40" s="81"/>
      <c r="AM40" s="81"/>
      <c r="AN40" s="81"/>
      <c r="AO40" s="81"/>
      <c r="AP40" s="81"/>
      <c r="AQ40" s="81"/>
      <c r="AR40" s="81"/>
      <c r="AS40" s="81"/>
      <c r="AT40" s="81"/>
      <c r="AU40" s="81"/>
      <c r="AV40" s="81"/>
      <c r="AW40" s="81"/>
      <c r="AX40" s="81"/>
      <c r="AY40" s="81"/>
      <c r="AZ40" s="81"/>
      <c r="BA40" s="81"/>
      <c r="BB40" s="81"/>
      <c r="BC40" s="81"/>
      <c r="BD40" s="81"/>
      <c r="BE40" s="81"/>
      <c r="BF40" s="81"/>
      <c r="BG40" s="81"/>
    </row>
    <row r="41" ht="18.75" customHeight="1">
      <c r="A41" s="81"/>
      <c r="B41" s="81"/>
      <c r="C41" s="79"/>
      <c r="D41" s="79"/>
      <c r="E41" s="79"/>
      <c r="F41" s="79"/>
      <c r="G41" s="79"/>
      <c r="H41" s="79"/>
      <c r="I41" s="79"/>
      <c r="J41" s="79"/>
      <c r="K41" s="79"/>
      <c r="L41" s="70">
        <v>1.0</v>
      </c>
      <c r="M41" s="70" t="s">
        <v>64</v>
      </c>
      <c r="N41" s="86" t="s">
        <v>72</v>
      </c>
      <c r="O41" s="87">
        <v>10001.0</v>
      </c>
      <c r="P41" s="87">
        <v>20000.0</v>
      </c>
      <c r="Q41" s="73" t="s">
        <v>102</v>
      </c>
      <c r="R41" s="88">
        <v>185320.0</v>
      </c>
      <c r="S41" s="89">
        <v>6.5</v>
      </c>
      <c r="T41" s="76" t="s">
        <v>99</v>
      </c>
      <c r="U41" s="90"/>
      <c r="V41" s="79"/>
      <c r="W41" s="79"/>
      <c r="X41" s="79"/>
      <c r="Y41" s="81"/>
      <c r="Z41" s="81"/>
      <c r="AA41" s="81"/>
      <c r="AB41" s="81"/>
      <c r="AC41" s="81"/>
      <c r="AD41" s="81"/>
      <c r="AE41" s="81"/>
      <c r="AF41" s="81"/>
      <c r="AG41" s="81"/>
      <c r="AH41" s="81"/>
      <c r="AI41" s="81"/>
      <c r="AJ41" s="81"/>
      <c r="AK41" s="81"/>
      <c r="AL41" s="81"/>
      <c r="AM41" s="81"/>
      <c r="AN41" s="81"/>
      <c r="AO41" s="81"/>
      <c r="AP41" s="81"/>
      <c r="AQ41" s="81"/>
      <c r="AR41" s="81"/>
      <c r="AS41" s="81"/>
      <c r="AT41" s="81"/>
      <c r="AU41" s="81"/>
      <c r="AV41" s="81"/>
      <c r="AW41" s="81"/>
      <c r="AX41" s="81"/>
      <c r="AY41" s="81"/>
      <c r="AZ41" s="81"/>
      <c r="BA41" s="81"/>
      <c r="BB41" s="81"/>
      <c r="BC41" s="81"/>
      <c r="BD41" s="81"/>
      <c r="BE41" s="81"/>
      <c r="BF41" s="81"/>
      <c r="BG41" s="81"/>
    </row>
    <row r="42" ht="18.75" customHeight="1">
      <c r="A42" s="81"/>
      <c r="B42" s="81"/>
      <c r="C42" s="79"/>
      <c r="D42" s="79"/>
      <c r="E42" s="79"/>
      <c r="F42" s="79"/>
      <c r="G42" s="79"/>
      <c r="H42" s="79"/>
      <c r="I42" s="79"/>
      <c r="J42" s="79"/>
      <c r="K42" s="79"/>
      <c r="L42" s="70">
        <v>1.0</v>
      </c>
      <c r="M42" s="70" t="s">
        <v>64</v>
      </c>
      <c r="N42" s="86" t="s">
        <v>74</v>
      </c>
      <c r="O42" s="87">
        <v>20001.0</v>
      </c>
      <c r="P42" s="87">
        <v>50000.0</v>
      </c>
      <c r="Q42" s="73" t="s">
        <v>103</v>
      </c>
      <c r="R42" s="88">
        <v>250320.0</v>
      </c>
      <c r="S42" s="89">
        <v>4.43</v>
      </c>
      <c r="T42" s="76" t="s">
        <v>99</v>
      </c>
      <c r="U42" s="90"/>
      <c r="V42" s="79"/>
      <c r="W42" s="79"/>
      <c r="X42" s="79"/>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81"/>
      <c r="AZ42" s="81"/>
      <c r="BA42" s="81"/>
      <c r="BB42" s="81"/>
      <c r="BC42" s="81"/>
      <c r="BD42" s="81"/>
      <c r="BE42" s="81"/>
      <c r="BF42" s="81"/>
      <c r="BG42" s="81"/>
    </row>
    <row r="43" ht="18.75" customHeight="1">
      <c r="A43" s="81"/>
      <c r="B43" s="81"/>
      <c r="C43" s="79"/>
      <c r="D43" s="79"/>
      <c r="E43" s="79"/>
      <c r="F43" s="79"/>
      <c r="G43" s="79"/>
      <c r="H43" s="79"/>
      <c r="I43" s="79"/>
      <c r="J43" s="79"/>
      <c r="K43" s="79"/>
      <c r="L43" s="70">
        <v>1.0</v>
      </c>
      <c r="M43" s="70" t="s">
        <v>64</v>
      </c>
      <c r="N43" s="86" t="s">
        <v>76</v>
      </c>
      <c r="O43" s="87">
        <v>50001.0</v>
      </c>
      <c r="P43" s="87">
        <v>100000.0</v>
      </c>
      <c r="Q43" s="73" t="s">
        <v>104</v>
      </c>
      <c r="R43" s="88">
        <v>383220.0</v>
      </c>
      <c r="S43" s="89">
        <v>3.83</v>
      </c>
      <c r="T43" s="76" t="s">
        <v>99</v>
      </c>
      <c r="U43" s="90"/>
      <c r="V43" s="79"/>
      <c r="W43" s="79"/>
      <c r="X43" s="79"/>
      <c r="Y43" s="81"/>
      <c r="Z43" s="81"/>
      <c r="AA43" s="81"/>
      <c r="AB43" s="81"/>
      <c r="AC43" s="81"/>
      <c r="AD43" s="81"/>
      <c r="AE43" s="81"/>
      <c r="AF43" s="81"/>
      <c r="AG43" s="81"/>
      <c r="AH43" s="81"/>
      <c r="AI43" s="81"/>
      <c r="AJ43" s="81"/>
      <c r="AK43" s="81"/>
      <c r="AL43" s="81"/>
      <c r="AM43" s="81"/>
      <c r="AN43" s="81"/>
      <c r="AO43" s="81"/>
      <c r="AP43" s="81"/>
      <c r="AQ43" s="81"/>
      <c r="AR43" s="81"/>
      <c r="AS43" s="81"/>
      <c r="AT43" s="81"/>
      <c r="AU43" s="81"/>
      <c r="AV43" s="81"/>
      <c r="AW43" s="81"/>
      <c r="AX43" s="81"/>
      <c r="AY43" s="81"/>
      <c r="AZ43" s="81"/>
      <c r="BA43" s="81"/>
      <c r="BB43" s="81"/>
      <c r="BC43" s="81"/>
      <c r="BD43" s="81"/>
      <c r="BE43" s="81"/>
      <c r="BF43" s="81"/>
      <c r="BG43" s="81"/>
    </row>
    <row r="44" ht="18.75" customHeight="1">
      <c r="A44" s="81"/>
      <c r="B44" s="81"/>
      <c r="C44" s="79"/>
      <c r="D44" s="79"/>
      <c r="E44" s="79"/>
      <c r="F44" s="79"/>
      <c r="G44" s="79"/>
      <c r="H44" s="79"/>
      <c r="I44" s="79"/>
      <c r="J44" s="79"/>
      <c r="K44" s="79"/>
      <c r="L44" s="70">
        <v>1.0</v>
      </c>
      <c r="M44" s="70" t="s">
        <v>64</v>
      </c>
      <c r="N44" s="86" t="s">
        <v>78</v>
      </c>
      <c r="O44" s="87">
        <v>100001.0</v>
      </c>
      <c r="P44" s="87">
        <v>250000.0</v>
      </c>
      <c r="Q44" s="73" t="s">
        <v>105</v>
      </c>
      <c r="R44" s="88">
        <v>574720.0</v>
      </c>
      <c r="S44" s="89">
        <v>3.57</v>
      </c>
      <c r="T44" s="76" t="s">
        <v>99</v>
      </c>
      <c r="U44" s="90"/>
      <c r="V44" s="79"/>
      <c r="W44" s="79"/>
      <c r="X44" s="79"/>
      <c r="Y44" s="81"/>
      <c r="Z44" s="81"/>
      <c r="AA44" s="81"/>
      <c r="AB44" s="81"/>
      <c r="AC44" s="81"/>
      <c r="AD44" s="81"/>
      <c r="AE44" s="81"/>
      <c r="AF44" s="81"/>
      <c r="AG44" s="81"/>
      <c r="AH44" s="81"/>
      <c r="AI44" s="81"/>
      <c r="AJ44" s="81"/>
      <c r="AK44" s="81"/>
      <c r="AL44" s="81"/>
      <c r="AM44" s="81"/>
      <c r="AN44" s="81"/>
      <c r="AO44" s="81"/>
      <c r="AP44" s="81"/>
      <c r="AQ44" s="81"/>
      <c r="AR44" s="81"/>
      <c r="AS44" s="81"/>
      <c r="AT44" s="81"/>
      <c r="AU44" s="81"/>
      <c r="AV44" s="81"/>
      <c r="AW44" s="81"/>
      <c r="AX44" s="81"/>
      <c r="AY44" s="81"/>
      <c r="AZ44" s="81"/>
      <c r="BA44" s="81"/>
      <c r="BB44" s="81"/>
      <c r="BC44" s="81"/>
      <c r="BD44" s="81"/>
      <c r="BE44" s="81"/>
      <c r="BF44" s="81"/>
      <c r="BG44" s="81"/>
    </row>
    <row r="45" ht="18.75" customHeight="1">
      <c r="A45" s="81"/>
      <c r="B45" s="81"/>
      <c r="C45" s="80"/>
      <c r="D45" s="80"/>
      <c r="E45" s="80"/>
      <c r="F45" s="80"/>
      <c r="G45" s="80"/>
      <c r="H45" s="80"/>
      <c r="I45" s="80"/>
      <c r="J45" s="80"/>
      <c r="K45" s="80"/>
      <c r="L45" s="70">
        <v>1.0</v>
      </c>
      <c r="M45" s="70" t="s">
        <v>64</v>
      </c>
      <c r="N45" s="86" t="s">
        <v>106</v>
      </c>
      <c r="O45" s="87">
        <v>250001.0</v>
      </c>
      <c r="P45" s="87">
        <v>9.999999999E9</v>
      </c>
      <c r="Q45" s="73" t="s">
        <v>107</v>
      </c>
      <c r="R45" s="88">
        <v>1110220.0</v>
      </c>
      <c r="S45" s="89">
        <v>3.47</v>
      </c>
      <c r="T45" s="76" t="s">
        <v>99</v>
      </c>
      <c r="U45" s="90"/>
      <c r="V45" s="80"/>
      <c r="W45" s="80"/>
      <c r="X45" s="80"/>
      <c r="Y45" s="81"/>
      <c r="Z45" s="81"/>
      <c r="AA45" s="81"/>
      <c r="AB45" s="81"/>
      <c r="AC45" s="81"/>
      <c r="AD45" s="81"/>
      <c r="AE45" s="81"/>
      <c r="AF45" s="81"/>
      <c r="AG45" s="81"/>
      <c r="AH45" s="81"/>
      <c r="AI45" s="81"/>
      <c r="AJ45" s="81"/>
      <c r="AK45" s="81"/>
      <c r="AL45" s="81"/>
      <c r="AM45" s="81"/>
      <c r="AN45" s="81"/>
      <c r="AO45" s="81"/>
      <c r="AP45" s="81"/>
      <c r="AQ45" s="81"/>
      <c r="AR45" s="81"/>
      <c r="AS45" s="81"/>
      <c r="AT45" s="81"/>
      <c r="AU45" s="81"/>
      <c r="AV45" s="81"/>
      <c r="AW45" s="81"/>
      <c r="AX45" s="81"/>
      <c r="AY45" s="81"/>
      <c r="AZ45" s="81"/>
      <c r="BA45" s="81"/>
      <c r="BB45" s="81"/>
      <c r="BC45" s="81"/>
      <c r="BD45" s="81"/>
      <c r="BE45" s="81"/>
      <c r="BF45" s="81"/>
      <c r="BG45" s="81"/>
    </row>
    <row r="46" ht="18.75" customHeight="1">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c r="AT46" s="81"/>
      <c r="AU46" s="81"/>
      <c r="AV46" s="81"/>
      <c r="AW46" s="81"/>
      <c r="AX46" s="81"/>
      <c r="AY46" s="81"/>
      <c r="AZ46" s="81"/>
      <c r="BA46" s="81"/>
      <c r="BB46" s="81"/>
      <c r="BC46" s="81"/>
      <c r="BD46" s="81"/>
      <c r="BE46" s="81"/>
      <c r="BF46" s="81"/>
      <c r="BG46" s="83"/>
    </row>
    <row r="47" ht="18.75" customHeight="1">
      <c r="A47" s="81"/>
      <c r="B47" s="62" t="s">
        <v>108</v>
      </c>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c r="AT47" s="81"/>
      <c r="AU47" s="81"/>
      <c r="AV47" s="81"/>
      <c r="AW47" s="81"/>
      <c r="AX47" s="81"/>
      <c r="AY47" s="81"/>
      <c r="AZ47" s="81"/>
      <c r="BA47" s="81"/>
      <c r="BB47" s="81"/>
      <c r="BC47" s="81"/>
      <c r="BD47" s="81"/>
      <c r="BE47" s="81"/>
      <c r="BF47" s="81"/>
      <c r="BG47" s="83"/>
    </row>
    <row r="48" ht="18.75" customHeight="1">
      <c r="A48" s="81"/>
      <c r="B48" s="82" t="s">
        <v>109</v>
      </c>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c r="AT48" s="81"/>
      <c r="AU48" s="81"/>
      <c r="AV48" s="81"/>
      <c r="AW48" s="81"/>
      <c r="AX48" s="81"/>
      <c r="AY48" s="81"/>
      <c r="AZ48" s="81"/>
      <c r="BA48" s="81"/>
      <c r="BB48" s="81"/>
      <c r="BC48" s="81"/>
      <c r="BD48" s="81"/>
      <c r="BE48" s="81"/>
      <c r="BF48" s="81"/>
      <c r="BG48" s="81"/>
    </row>
    <row r="49" ht="18.75" customHeight="1">
      <c r="A49" s="81"/>
      <c r="B49" s="82" t="s">
        <v>110</v>
      </c>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c r="AT49" s="81"/>
      <c r="AU49" s="81"/>
      <c r="AV49" s="81"/>
      <c r="AW49" s="81"/>
      <c r="AX49" s="81"/>
      <c r="AY49" s="81"/>
      <c r="AZ49" s="81"/>
      <c r="BA49" s="81"/>
      <c r="BB49" s="81"/>
      <c r="BC49" s="81"/>
      <c r="BD49" s="81"/>
      <c r="BE49" s="81"/>
      <c r="BF49" s="81"/>
      <c r="BG49" s="81"/>
    </row>
    <row r="50" ht="18.75" customHeight="1">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c r="AT50" s="81"/>
      <c r="AU50" s="81"/>
      <c r="AV50" s="81"/>
      <c r="AW50" s="81"/>
      <c r="AX50" s="81"/>
      <c r="AY50" s="81"/>
      <c r="AZ50" s="81"/>
      <c r="BA50" s="81"/>
      <c r="BB50" s="81"/>
      <c r="BC50" s="81"/>
      <c r="BD50" s="81"/>
      <c r="BE50" s="81"/>
      <c r="BF50" s="81"/>
      <c r="BG50" s="83"/>
    </row>
    <row r="51" ht="18.75" customHeight="1">
      <c r="A51" s="81"/>
      <c r="B51" s="81"/>
      <c r="C51" s="84" t="s">
        <v>111</v>
      </c>
      <c r="D51" s="68" t="s">
        <v>108</v>
      </c>
      <c r="E51" s="68" t="s">
        <v>92</v>
      </c>
      <c r="F51" s="68" t="s">
        <v>58</v>
      </c>
      <c r="G51" s="68" t="s">
        <v>59</v>
      </c>
      <c r="H51" s="68" t="s">
        <v>60</v>
      </c>
      <c r="I51" s="68" t="s">
        <v>61</v>
      </c>
      <c r="J51" s="69" t="s">
        <v>97</v>
      </c>
      <c r="K51" s="85"/>
      <c r="L51" s="70">
        <v>1.0</v>
      </c>
      <c r="M51" s="70" t="s">
        <v>64</v>
      </c>
      <c r="N51" s="86" t="s">
        <v>65</v>
      </c>
      <c r="O51" s="86">
        <v>300.0</v>
      </c>
      <c r="P51" s="87">
        <v>1000.0</v>
      </c>
      <c r="Q51" s="73" t="s">
        <v>112</v>
      </c>
      <c r="R51" s="88">
        <v>0.0</v>
      </c>
      <c r="S51" s="89">
        <v>60.0</v>
      </c>
      <c r="T51" s="76" t="s">
        <v>113</v>
      </c>
      <c r="U51" s="90"/>
      <c r="V51" s="85"/>
      <c r="W51" s="85"/>
      <c r="X51" s="9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81"/>
      <c r="BA51" s="81"/>
      <c r="BB51" s="81"/>
      <c r="BC51" s="81"/>
      <c r="BD51" s="81"/>
      <c r="BE51" s="81"/>
      <c r="BF51" s="81"/>
      <c r="BG51" s="81"/>
    </row>
    <row r="52" ht="18.75" customHeight="1">
      <c r="A52" s="81"/>
      <c r="B52" s="81"/>
      <c r="C52" s="79"/>
      <c r="D52" s="79"/>
      <c r="E52" s="79"/>
      <c r="F52" s="79"/>
      <c r="G52" s="79"/>
      <c r="H52" s="79"/>
      <c r="I52" s="79"/>
      <c r="J52" s="79"/>
      <c r="K52" s="79"/>
      <c r="L52" s="70">
        <v>1.0</v>
      </c>
      <c r="M52" s="70" t="s">
        <v>64</v>
      </c>
      <c r="N52" s="86" t="s">
        <v>68</v>
      </c>
      <c r="O52" s="87">
        <v>1001.0</v>
      </c>
      <c r="P52" s="87">
        <v>5000.0</v>
      </c>
      <c r="Q52" s="73" t="s">
        <v>114</v>
      </c>
      <c r="R52" s="88">
        <v>60000.0</v>
      </c>
      <c r="S52" s="89">
        <v>32.0</v>
      </c>
      <c r="T52" s="76" t="s">
        <v>113</v>
      </c>
      <c r="U52" s="90"/>
      <c r="V52" s="79"/>
      <c r="W52" s="79"/>
      <c r="X52" s="79"/>
      <c r="Y52" s="81"/>
      <c r="Z52" s="81"/>
      <c r="AA52" s="81"/>
      <c r="AB52" s="81"/>
      <c r="AC52" s="81"/>
      <c r="AD52" s="81"/>
      <c r="AE52" s="81"/>
      <c r="AF52" s="81"/>
      <c r="AG52" s="81"/>
      <c r="AH52" s="81"/>
      <c r="AI52" s="81"/>
      <c r="AJ52" s="81"/>
      <c r="AK52" s="81"/>
      <c r="AL52" s="81"/>
      <c r="AM52" s="81"/>
      <c r="AN52" s="81"/>
      <c r="AO52" s="81"/>
      <c r="AP52" s="81"/>
      <c r="AQ52" s="81"/>
      <c r="AR52" s="81"/>
      <c r="AS52" s="81"/>
      <c r="AT52" s="81"/>
      <c r="AU52" s="81"/>
      <c r="AV52" s="81"/>
      <c r="AW52" s="81"/>
      <c r="AX52" s="81"/>
      <c r="AY52" s="81"/>
      <c r="AZ52" s="81"/>
      <c r="BA52" s="81"/>
      <c r="BB52" s="81"/>
      <c r="BC52" s="81"/>
      <c r="BD52" s="81"/>
      <c r="BE52" s="81"/>
      <c r="BF52" s="81"/>
      <c r="BG52" s="81"/>
    </row>
    <row r="53" ht="18.75" customHeight="1">
      <c r="A53" s="81"/>
      <c r="B53" s="81"/>
      <c r="C53" s="79"/>
      <c r="D53" s="79"/>
      <c r="E53" s="79"/>
      <c r="F53" s="79"/>
      <c r="G53" s="79"/>
      <c r="H53" s="79"/>
      <c r="I53" s="79"/>
      <c r="J53" s="79"/>
      <c r="K53" s="79"/>
      <c r="L53" s="70">
        <v>1.0</v>
      </c>
      <c r="M53" s="70" t="s">
        <v>64</v>
      </c>
      <c r="N53" s="86" t="s">
        <v>70</v>
      </c>
      <c r="O53" s="87">
        <v>5001.0</v>
      </c>
      <c r="P53" s="87">
        <v>10000.0</v>
      </c>
      <c r="Q53" s="73" t="s">
        <v>115</v>
      </c>
      <c r="R53" s="88">
        <v>188000.0</v>
      </c>
      <c r="S53" s="89">
        <v>18.0</v>
      </c>
      <c r="T53" s="76" t="s">
        <v>113</v>
      </c>
      <c r="U53" s="90"/>
      <c r="V53" s="79"/>
      <c r="W53" s="79"/>
      <c r="X53" s="79"/>
      <c r="Y53" s="81"/>
      <c r="Z53" s="81"/>
      <c r="AA53" s="81"/>
      <c r="AB53" s="81"/>
      <c r="AC53" s="81"/>
      <c r="AD53" s="81"/>
      <c r="AE53" s="81"/>
      <c r="AF53" s="81"/>
      <c r="AG53" s="81"/>
      <c r="AH53" s="81"/>
      <c r="AI53" s="81"/>
      <c r="AJ53" s="81"/>
      <c r="AK53" s="81"/>
      <c r="AL53" s="81"/>
      <c r="AM53" s="81"/>
      <c r="AN53" s="81"/>
      <c r="AO53" s="81"/>
      <c r="AP53" s="81"/>
      <c r="AQ53" s="81"/>
      <c r="AR53" s="81"/>
      <c r="AS53" s="81"/>
      <c r="AT53" s="81"/>
      <c r="AU53" s="81"/>
      <c r="AV53" s="81"/>
      <c r="AW53" s="81"/>
      <c r="AX53" s="81"/>
      <c r="AY53" s="81"/>
      <c r="AZ53" s="81"/>
      <c r="BA53" s="81"/>
      <c r="BB53" s="81"/>
      <c r="BC53" s="81"/>
      <c r="BD53" s="81"/>
      <c r="BE53" s="81"/>
      <c r="BF53" s="81"/>
      <c r="BG53" s="81"/>
    </row>
    <row r="54" ht="18.75" customHeight="1">
      <c r="A54" s="81"/>
      <c r="B54" s="81"/>
      <c r="C54" s="79"/>
      <c r="D54" s="79"/>
      <c r="E54" s="79"/>
      <c r="F54" s="79"/>
      <c r="G54" s="79"/>
      <c r="H54" s="79"/>
      <c r="I54" s="79"/>
      <c r="J54" s="79"/>
      <c r="K54" s="79"/>
      <c r="L54" s="70">
        <v>1.0</v>
      </c>
      <c r="M54" s="70" t="s">
        <v>64</v>
      </c>
      <c r="N54" s="86" t="s">
        <v>72</v>
      </c>
      <c r="O54" s="87">
        <v>10001.0</v>
      </c>
      <c r="P54" s="87">
        <v>20000.0</v>
      </c>
      <c r="Q54" s="73" t="s">
        <v>116</v>
      </c>
      <c r="R54" s="88">
        <v>278000.0</v>
      </c>
      <c r="S54" s="89">
        <v>9.75</v>
      </c>
      <c r="T54" s="76" t="s">
        <v>113</v>
      </c>
      <c r="U54" s="90"/>
      <c r="V54" s="79"/>
      <c r="W54" s="79"/>
      <c r="X54" s="79"/>
      <c r="Y54" s="81"/>
      <c r="Z54" s="81"/>
      <c r="AA54" s="81"/>
      <c r="AB54" s="81"/>
      <c r="AC54" s="81"/>
      <c r="AD54" s="81"/>
      <c r="AE54" s="81"/>
      <c r="AF54" s="81"/>
      <c r="AG54" s="81"/>
      <c r="AH54" s="81"/>
      <c r="AI54" s="81"/>
      <c r="AJ54" s="81"/>
      <c r="AK54" s="81"/>
      <c r="AL54" s="81"/>
      <c r="AM54" s="81"/>
      <c r="AN54" s="81"/>
      <c r="AO54" s="81"/>
      <c r="AP54" s="81"/>
      <c r="AQ54" s="81"/>
      <c r="AR54" s="81"/>
      <c r="AS54" s="81"/>
      <c r="AT54" s="81"/>
      <c r="AU54" s="81"/>
      <c r="AV54" s="81"/>
      <c r="AW54" s="81"/>
      <c r="AX54" s="81"/>
      <c r="AY54" s="81"/>
      <c r="AZ54" s="81"/>
      <c r="BA54" s="81"/>
      <c r="BB54" s="81"/>
      <c r="BC54" s="81"/>
      <c r="BD54" s="81"/>
      <c r="BE54" s="81"/>
      <c r="BF54" s="81"/>
      <c r="BG54" s="81"/>
    </row>
    <row r="55" ht="18.75" customHeight="1">
      <c r="A55" s="81"/>
      <c r="B55" s="81"/>
      <c r="C55" s="79"/>
      <c r="D55" s="79"/>
      <c r="E55" s="79"/>
      <c r="F55" s="79"/>
      <c r="G55" s="79"/>
      <c r="H55" s="79"/>
      <c r="I55" s="79"/>
      <c r="J55" s="79"/>
      <c r="K55" s="79"/>
      <c r="L55" s="70">
        <v>1.0</v>
      </c>
      <c r="M55" s="70" t="s">
        <v>64</v>
      </c>
      <c r="N55" s="86" t="s">
        <v>74</v>
      </c>
      <c r="O55" s="87">
        <v>20001.0</v>
      </c>
      <c r="P55" s="87">
        <v>50000.0</v>
      </c>
      <c r="Q55" s="73" t="s">
        <v>117</v>
      </c>
      <c r="R55" s="88">
        <v>375500.0</v>
      </c>
      <c r="S55" s="89">
        <v>6.65</v>
      </c>
      <c r="T55" s="76" t="s">
        <v>113</v>
      </c>
      <c r="U55" s="90"/>
      <c r="V55" s="79"/>
      <c r="W55" s="79"/>
      <c r="X55" s="79"/>
      <c r="Y55" s="81"/>
      <c r="Z55" s="81"/>
      <c r="AA55" s="81"/>
      <c r="AB55" s="81"/>
      <c r="AC55" s="81"/>
      <c r="AD55" s="81"/>
      <c r="AE55" s="81"/>
      <c r="AF55" s="81"/>
      <c r="AG55" s="81"/>
      <c r="AH55" s="81"/>
      <c r="AI55" s="81"/>
      <c r="AJ55" s="81"/>
      <c r="AK55" s="81"/>
      <c r="AL55" s="81"/>
      <c r="AM55" s="81"/>
      <c r="AN55" s="81"/>
      <c r="AO55" s="81"/>
      <c r="AP55" s="81"/>
      <c r="AQ55" s="81"/>
      <c r="AR55" s="81"/>
      <c r="AS55" s="81"/>
      <c r="AT55" s="81"/>
      <c r="AU55" s="81"/>
      <c r="AV55" s="81"/>
      <c r="AW55" s="81"/>
      <c r="AX55" s="81"/>
      <c r="AY55" s="81"/>
      <c r="AZ55" s="81"/>
      <c r="BA55" s="81"/>
      <c r="BB55" s="81"/>
      <c r="BC55" s="81"/>
      <c r="BD55" s="81"/>
      <c r="BE55" s="81"/>
      <c r="BF55" s="81"/>
      <c r="BG55" s="81"/>
    </row>
    <row r="56" ht="18.75" customHeight="1">
      <c r="A56" s="81"/>
      <c r="B56" s="81"/>
      <c r="C56" s="79"/>
      <c r="D56" s="79"/>
      <c r="E56" s="79"/>
      <c r="F56" s="79"/>
      <c r="G56" s="79"/>
      <c r="H56" s="79"/>
      <c r="I56" s="79"/>
      <c r="J56" s="79"/>
      <c r="K56" s="79"/>
      <c r="L56" s="70">
        <v>1.0</v>
      </c>
      <c r="M56" s="70" t="s">
        <v>64</v>
      </c>
      <c r="N56" s="86" t="s">
        <v>76</v>
      </c>
      <c r="O56" s="87">
        <v>50001.0</v>
      </c>
      <c r="P56" s="87">
        <v>100000.0</v>
      </c>
      <c r="Q56" s="73" t="s">
        <v>118</v>
      </c>
      <c r="R56" s="88">
        <v>575000.0</v>
      </c>
      <c r="S56" s="89">
        <v>5.75</v>
      </c>
      <c r="T56" s="76" t="s">
        <v>113</v>
      </c>
      <c r="U56" s="90"/>
      <c r="V56" s="79"/>
      <c r="W56" s="79"/>
      <c r="X56" s="79"/>
      <c r="Y56" s="81"/>
      <c r="Z56" s="81"/>
      <c r="AA56" s="81"/>
      <c r="AB56" s="81"/>
      <c r="AC56" s="81"/>
      <c r="AD56" s="81"/>
      <c r="AE56" s="81"/>
      <c r="AF56" s="81"/>
      <c r="AG56" s="81"/>
      <c r="AH56" s="81"/>
      <c r="AI56" s="81"/>
      <c r="AJ56" s="81"/>
      <c r="AK56" s="81"/>
      <c r="AL56" s="81"/>
      <c r="AM56" s="81"/>
      <c r="AN56" s="81"/>
      <c r="AO56" s="81"/>
      <c r="AP56" s="81"/>
      <c r="AQ56" s="81"/>
      <c r="AR56" s="81"/>
      <c r="AS56" s="81"/>
      <c r="AT56" s="81"/>
      <c r="AU56" s="81"/>
      <c r="AV56" s="81"/>
      <c r="AW56" s="81"/>
      <c r="AX56" s="81"/>
      <c r="AY56" s="81"/>
      <c r="AZ56" s="81"/>
      <c r="BA56" s="81"/>
      <c r="BB56" s="81"/>
      <c r="BC56" s="81"/>
      <c r="BD56" s="81"/>
      <c r="BE56" s="81"/>
      <c r="BF56" s="81"/>
      <c r="BG56" s="81"/>
    </row>
    <row r="57" ht="18.75" customHeight="1">
      <c r="A57" s="81"/>
      <c r="B57" s="81"/>
      <c r="C57" s="79"/>
      <c r="D57" s="79"/>
      <c r="E57" s="79"/>
      <c r="F57" s="79"/>
      <c r="G57" s="79"/>
      <c r="H57" s="79"/>
      <c r="I57" s="79"/>
      <c r="J57" s="79"/>
      <c r="K57" s="79"/>
      <c r="L57" s="70">
        <v>1.0</v>
      </c>
      <c r="M57" s="70" t="s">
        <v>64</v>
      </c>
      <c r="N57" s="86" t="s">
        <v>78</v>
      </c>
      <c r="O57" s="87">
        <v>100001.0</v>
      </c>
      <c r="P57" s="87">
        <v>250000.0</v>
      </c>
      <c r="Q57" s="73" t="s">
        <v>119</v>
      </c>
      <c r="R57" s="88">
        <v>862500.0</v>
      </c>
      <c r="S57" s="89">
        <v>5.35</v>
      </c>
      <c r="T57" s="76" t="s">
        <v>113</v>
      </c>
      <c r="U57" s="90"/>
      <c r="V57" s="79"/>
      <c r="W57" s="79"/>
      <c r="X57" s="79"/>
      <c r="Y57" s="81"/>
      <c r="Z57" s="81"/>
      <c r="AA57" s="81"/>
      <c r="AB57" s="81"/>
      <c r="AC57" s="81"/>
      <c r="AD57" s="81"/>
      <c r="AE57" s="81"/>
      <c r="AF57" s="81"/>
      <c r="AG57" s="81"/>
      <c r="AH57" s="81"/>
      <c r="AI57" s="81"/>
      <c r="AJ57" s="81"/>
      <c r="AK57" s="81"/>
      <c r="AL57" s="81"/>
      <c r="AM57" s="81"/>
      <c r="AN57" s="81"/>
      <c r="AO57" s="81"/>
      <c r="AP57" s="81"/>
      <c r="AQ57" s="81"/>
      <c r="AR57" s="81"/>
      <c r="AS57" s="81"/>
      <c r="AT57" s="81"/>
      <c r="AU57" s="81"/>
      <c r="AV57" s="81"/>
      <c r="AW57" s="81"/>
      <c r="AX57" s="81"/>
      <c r="AY57" s="81"/>
      <c r="AZ57" s="81"/>
      <c r="BA57" s="81"/>
      <c r="BB57" s="81"/>
      <c r="BC57" s="81"/>
      <c r="BD57" s="81"/>
      <c r="BE57" s="81"/>
      <c r="BF57" s="81"/>
      <c r="BG57" s="81"/>
    </row>
    <row r="58" ht="18.75" customHeight="1">
      <c r="A58" s="81"/>
      <c r="B58" s="81"/>
      <c r="C58" s="80"/>
      <c r="D58" s="80"/>
      <c r="E58" s="80"/>
      <c r="F58" s="80"/>
      <c r="G58" s="80"/>
      <c r="H58" s="80"/>
      <c r="I58" s="80"/>
      <c r="J58" s="80"/>
      <c r="K58" s="80"/>
      <c r="L58" s="70">
        <v>1.0</v>
      </c>
      <c r="M58" s="70" t="s">
        <v>64</v>
      </c>
      <c r="N58" s="86" t="s">
        <v>106</v>
      </c>
      <c r="O58" s="87">
        <v>250001.0</v>
      </c>
      <c r="P58" s="87">
        <v>9.999999999E9</v>
      </c>
      <c r="Q58" s="73" t="s">
        <v>120</v>
      </c>
      <c r="R58" s="88">
        <v>1665000.0</v>
      </c>
      <c r="S58" s="89">
        <v>5.2</v>
      </c>
      <c r="T58" s="76" t="s">
        <v>113</v>
      </c>
      <c r="U58" s="90"/>
      <c r="V58" s="80"/>
      <c r="W58" s="80"/>
      <c r="X58" s="80"/>
      <c r="Y58" s="81"/>
      <c r="Z58" s="81"/>
      <c r="AA58" s="81"/>
      <c r="AB58" s="81"/>
      <c r="AC58" s="81"/>
      <c r="AD58" s="81"/>
      <c r="AE58" s="81"/>
      <c r="AF58" s="81"/>
      <c r="AG58" s="81"/>
      <c r="AH58" s="81"/>
      <c r="AI58" s="81"/>
      <c r="AJ58" s="81"/>
      <c r="AK58" s="81"/>
      <c r="AL58" s="81"/>
      <c r="AM58" s="81"/>
      <c r="AN58" s="81"/>
      <c r="AO58" s="81"/>
      <c r="AP58" s="81"/>
      <c r="AQ58" s="81"/>
      <c r="AR58" s="81"/>
      <c r="AS58" s="81"/>
      <c r="AT58" s="81"/>
      <c r="AU58" s="81"/>
      <c r="AV58" s="81"/>
      <c r="AW58" s="81"/>
      <c r="AX58" s="81"/>
      <c r="AY58" s="81"/>
      <c r="AZ58" s="81"/>
      <c r="BA58" s="81"/>
      <c r="BB58" s="81"/>
      <c r="BC58" s="81"/>
      <c r="BD58" s="81"/>
      <c r="BE58" s="81"/>
      <c r="BF58" s="81"/>
      <c r="BG58" s="81"/>
    </row>
    <row r="59" ht="18.75" customHeight="1">
      <c r="A59" s="48"/>
      <c r="B59" s="62"/>
      <c r="C59" s="57"/>
      <c r="D59" s="63"/>
      <c r="E59" s="63"/>
      <c r="F59" s="63"/>
      <c r="G59" s="63"/>
      <c r="H59" s="63"/>
      <c r="I59" s="63"/>
      <c r="J59" s="64"/>
      <c r="K59" s="63"/>
      <c r="L59" s="63"/>
      <c r="M59" s="63"/>
      <c r="N59" s="63"/>
      <c r="O59" s="63"/>
      <c r="P59" s="63"/>
      <c r="Q59" s="63"/>
      <c r="R59" s="65"/>
      <c r="S59" s="65"/>
      <c r="T59" s="65"/>
      <c r="U59" s="52"/>
      <c r="V59" s="57"/>
      <c r="W59" s="57"/>
      <c r="X59" s="5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38"/>
      <c r="BE59" s="38"/>
      <c r="BF59" s="38"/>
      <c r="BG59" s="2"/>
    </row>
    <row r="60" ht="18.75" customHeight="1">
      <c r="A60" s="48"/>
      <c r="B60" s="62" t="s">
        <v>92</v>
      </c>
      <c r="C60" s="57"/>
      <c r="D60" s="63"/>
      <c r="E60" s="63"/>
      <c r="F60" s="63"/>
      <c r="G60" s="63"/>
      <c r="H60" s="63"/>
      <c r="I60" s="63"/>
      <c r="J60" s="64"/>
      <c r="K60" s="63"/>
      <c r="L60" s="63"/>
      <c r="M60" s="63"/>
      <c r="N60" s="63"/>
      <c r="O60" s="63"/>
      <c r="P60" s="63"/>
      <c r="Q60" s="63"/>
      <c r="R60" s="65"/>
      <c r="S60" s="65"/>
      <c r="T60" s="65"/>
      <c r="U60" s="52"/>
      <c r="V60" s="57"/>
      <c r="W60" s="57"/>
      <c r="X60" s="5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38"/>
      <c r="BE60" s="38"/>
      <c r="BF60" s="38"/>
      <c r="BG60" s="2"/>
    </row>
    <row r="61" ht="18.75" customHeight="1">
      <c r="A61" s="48"/>
      <c r="B61" s="66" t="s">
        <v>121</v>
      </c>
      <c r="C61" s="56"/>
      <c r="D61" s="56"/>
      <c r="E61" s="57"/>
      <c r="F61" s="57"/>
      <c r="G61" s="57"/>
      <c r="H61" s="57"/>
      <c r="I61" s="57"/>
      <c r="J61" s="57"/>
      <c r="K61" s="57"/>
      <c r="L61" s="57"/>
      <c r="M61" s="57"/>
      <c r="N61" s="57"/>
      <c r="O61" s="57"/>
      <c r="P61" s="57"/>
      <c r="Q61" s="57"/>
      <c r="R61" s="52"/>
      <c r="S61" s="52"/>
      <c r="T61" s="52"/>
      <c r="U61" s="52"/>
      <c r="V61" s="57"/>
      <c r="W61" s="57"/>
      <c r="X61" s="5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38"/>
      <c r="BE61" s="38"/>
      <c r="BF61" s="38"/>
      <c r="BG61" s="2"/>
    </row>
    <row r="62" ht="18.75" customHeight="1">
      <c r="A62" s="48"/>
      <c r="B62" s="66" t="s">
        <v>122</v>
      </c>
      <c r="C62" s="56"/>
      <c r="D62" s="56"/>
      <c r="E62" s="57"/>
      <c r="F62" s="57"/>
      <c r="G62" s="57"/>
      <c r="H62" s="57"/>
      <c r="I62" s="57"/>
      <c r="J62" s="57"/>
      <c r="K62" s="57"/>
      <c r="L62" s="57"/>
      <c r="M62" s="57"/>
      <c r="N62" s="57"/>
      <c r="O62" s="57"/>
      <c r="P62" s="57"/>
      <c r="Q62" s="57"/>
      <c r="R62" s="52"/>
      <c r="S62" s="52"/>
      <c r="T62" s="52"/>
      <c r="U62" s="52"/>
      <c r="V62" s="57"/>
      <c r="W62" s="57"/>
      <c r="X62" s="5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38"/>
      <c r="BE62" s="38"/>
      <c r="BF62" s="38"/>
      <c r="BG62" s="2"/>
    </row>
    <row r="63" ht="18.75" customHeight="1">
      <c r="A63" s="34"/>
      <c r="B63" s="52"/>
      <c r="C63" s="36"/>
      <c r="D63" s="36"/>
      <c r="E63" s="37"/>
      <c r="F63" s="37"/>
      <c r="G63" s="37"/>
      <c r="H63" s="37"/>
      <c r="I63" s="37"/>
      <c r="J63" s="37"/>
      <c r="K63" s="37"/>
      <c r="L63" s="37"/>
      <c r="M63" s="37"/>
      <c r="N63" s="37"/>
      <c r="O63" s="37"/>
      <c r="P63" s="37"/>
      <c r="Q63" s="37"/>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38"/>
      <c r="BE63" s="38"/>
      <c r="BF63" s="38"/>
      <c r="BG63" s="53"/>
    </row>
    <row r="64" ht="15.75" customHeight="1">
      <c r="A64" s="48"/>
      <c r="B64" s="55"/>
      <c r="C64" s="67" t="s">
        <v>123</v>
      </c>
      <c r="D64" s="68" t="s">
        <v>92</v>
      </c>
      <c r="E64" s="68" t="s">
        <v>92</v>
      </c>
      <c r="F64" s="68" t="s">
        <v>58</v>
      </c>
      <c r="G64" s="68" t="s">
        <v>59</v>
      </c>
      <c r="H64" s="68" t="s">
        <v>60</v>
      </c>
      <c r="I64" s="68" t="s">
        <v>61</v>
      </c>
      <c r="J64" s="69" t="s">
        <v>97</v>
      </c>
      <c r="K64" s="68"/>
      <c r="L64" s="70">
        <v>1.0</v>
      </c>
      <c r="M64" s="70" t="s">
        <v>64</v>
      </c>
      <c r="N64" s="71" t="s">
        <v>65</v>
      </c>
      <c r="O64" s="71">
        <v>300.0</v>
      </c>
      <c r="P64" s="72">
        <v>1000.0</v>
      </c>
      <c r="Q64" s="73" t="s">
        <v>124</v>
      </c>
      <c r="R64" s="74">
        <v>0.0</v>
      </c>
      <c r="S64" s="75">
        <v>55.0</v>
      </c>
      <c r="T64" s="76" t="s">
        <v>125</v>
      </c>
      <c r="U64" s="76"/>
      <c r="V64" s="77"/>
      <c r="W64" s="77"/>
      <c r="X64" s="78"/>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38"/>
      <c r="BE64" s="38"/>
      <c r="BF64" s="38"/>
      <c r="BG64" s="2"/>
    </row>
    <row r="65" ht="18.75" customHeight="1">
      <c r="A65" s="48"/>
      <c r="B65" s="55"/>
      <c r="C65" s="79"/>
      <c r="D65" s="79"/>
      <c r="E65" s="79"/>
      <c r="F65" s="79"/>
      <c r="G65" s="79"/>
      <c r="H65" s="79"/>
      <c r="I65" s="79"/>
      <c r="J65" s="79"/>
      <c r="K65" s="79"/>
      <c r="L65" s="70">
        <v>1.0</v>
      </c>
      <c r="M65" s="70" t="s">
        <v>64</v>
      </c>
      <c r="N65" s="71" t="s">
        <v>68</v>
      </c>
      <c r="O65" s="72">
        <v>1001.0</v>
      </c>
      <c r="P65" s="72">
        <v>5000.0</v>
      </c>
      <c r="Q65" s="73" t="s">
        <v>126</v>
      </c>
      <c r="R65" s="74">
        <v>55000.0</v>
      </c>
      <c r="S65" s="75">
        <v>27.2</v>
      </c>
      <c r="T65" s="76" t="s">
        <v>125</v>
      </c>
      <c r="U65" s="76"/>
      <c r="V65" s="79"/>
      <c r="W65" s="79"/>
      <c r="X65" s="79"/>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38"/>
      <c r="BE65" s="38"/>
      <c r="BF65" s="38"/>
      <c r="BG65" s="2"/>
    </row>
    <row r="66" ht="18.75" customHeight="1">
      <c r="A66" s="48"/>
      <c r="B66" s="55"/>
      <c r="C66" s="79"/>
      <c r="D66" s="79"/>
      <c r="E66" s="79"/>
      <c r="F66" s="79"/>
      <c r="G66" s="79"/>
      <c r="H66" s="79"/>
      <c r="I66" s="79"/>
      <c r="J66" s="79"/>
      <c r="K66" s="79"/>
      <c r="L66" s="70">
        <v>1.0</v>
      </c>
      <c r="M66" s="70" t="s">
        <v>64</v>
      </c>
      <c r="N66" s="71" t="s">
        <v>70</v>
      </c>
      <c r="O66" s="72">
        <v>5001.0</v>
      </c>
      <c r="P66" s="72">
        <v>10000.0</v>
      </c>
      <c r="Q66" s="73" t="s">
        <v>127</v>
      </c>
      <c r="R66" s="74">
        <v>163800.0</v>
      </c>
      <c r="S66" s="75">
        <v>16.0</v>
      </c>
      <c r="T66" s="76" t="s">
        <v>125</v>
      </c>
      <c r="U66" s="76"/>
      <c r="V66" s="79"/>
      <c r="W66" s="79"/>
      <c r="X66" s="79"/>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38"/>
      <c r="BE66" s="38"/>
      <c r="BF66" s="38"/>
      <c r="BG66" s="2"/>
    </row>
    <row r="67" ht="18.75" customHeight="1">
      <c r="A67" s="48"/>
      <c r="B67" s="55"/>
      <c r="C67" s="79"/>
      <c r="D67" s="79"/>
      <c r="E67" s="79"/>
      <c r="F67" s="79"/>
      <c r="G67" s="79"/>
      <c r="H67" s="79"/>
      <c r="I67" s="79"/>
      <c r="J67" s="79"/>
      <c r="K67" s="79"/>
      <c r="L67" s="70">
        <v>1.0</v>
      </c>
      <c r="M67" s="70" t="s">
        <v>64</v>
      </c>
      <c r="N67" s="71" t="s">
        <v>72</v>
      </c>
      <c r="O67" s="72">
        <v>10001.0</v>
      </c>
      <c r="P67" s="72">
        <v>20000.0</v>
      </c>
      <c r="Q67" s="73" t="s">
        <v>128</v>
      </c>
      <c r="R67" s="74">
        <v>243800.0</v>
      </c>
      <c r="S67" s="75">
        <v>8.8</v>
      </c>
      <c r="T67" s="76" t="s">
        <v>125</v>
      </c>
      <c r="U67" s="76"/>
      <c r="V67" s="79"/>
      <c r="W67" s="79"/>
      <c r="X67" s="79"/>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38"/>
      <c r="BE67" s="38"/>
      <c r="BF67" s="38"/>
      <c r="BG67" s="2"/>
    </row>
    <row r="68" ht="18.75" customHeight="1">
      <c r="A68" s="48"/>
      <c r="B68" s="55"/>
      <c r="C68" s="79"/>
      <c r="D68" s="79"/>
      <c r="E68" s="79"/>
      <c r="F68" s="79"/>
      <c r="G68" s="79"/>
      <c r="H68" s="79"/>
      <c r="I68" s="79"/>
      <c r="J68" s="79"/>
      <c r="K68" s="79"/>
      <c r="L68" s="70">
        <v>1.0</v>
      </c>
      <c r="M68" s="70" t="s">
        <v>64</v>
      </c>
      <c r="N68" s="71" t="s">
        <v>74</v>
      </c>
      <c r="O68" s="72">
        <v>20001.0</v>
      </c>
      <c r="P68" s="72">
        <v>50000.0</v>
      </c>
      <c r="Q68" s="73" t="s">
        <v>129</v>
      </c>
      <c r="R68" s="74">
        <v>331800.0</v>
      </c>
      <c r="S68" s="75">
        <v>6.0</v>
      </c>
      <c r="T68" s="76" t="s">
        <v>125</v>
      </c>
      <c r="U68" s="76"/>
      <c r="V68" s="79"/>
      <c r="W68" s="79"/>
      <c r="X68" s="79"/>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38"/>
      <c r="BE68" s="38"/>
      <c r="BF68" s="38"/>
      <c r="BG68" s="2"/>
    </row>
    <row r="69" ht="18.75" customHeight="1">
      <c r="A69" s="48"/>
      <c r="B69" s="55"/>
      <c r="C69" s="79"/>
      <c r="D69" s="79"/>
      <c r="E69" s="79"/>
      <c r="F69" s="79"/>
      <c r="G69" s="79"/>
      <c r="H69" s="79"/>
      <c r="I69" s="79"/>
      <c r="J69" s="79"/>
      <c r="K69" s="79"/>
      <c r="L69" s="70">
        <v>1.0</v>
      </c>
      <c r="M69" s="70" t="s">
        <v>64</v>
      </c>
      <c r="N69" s="71" t="s">
        <v>76</v>
      </c>
      <c r="O69" s="72">
        <v>50001.0</v>
      </c>
      <c r="P69" s="72">
        <v>100000.0</v>
      </c>
      <c r="Q69" s="73" t="s">
        <v>130</v>
      </c>
      <c r="R69" s="74">
        <v>511800.0</v>
      </c>
      <c r="S69" s="75">
        <v>5.2</v>
      </c>
      <c r="T69" s="76" t="s">
        <v>125</v>
      </c>
      <c r="U69" s="76"/>
      <c r="V69" s="79"/>
      <c r="W69" s="79"/>
      <c r="X69" s="79"/>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38"/>
      <c r="BE69" s="38"/>
      <c r="BF69" s="38"/>
      <c r="BG69" s="2"/>
    </row>
    <row r="70" ht="18.75" customHeight="1">
      <c r="A70" s="48"/>
      <c r="B70" s="55"/>
      <c r="C70" s="80"/>
      <c r="D70" s="80"/>
      <c r="E70" s="80"/>
      <c r="F70" s="80"/>
      <c r="G70" s="80"/>
      <c r="H70" s="80"/>
      <c r="I70" s="80"/>
      <c r="J70" s="80"/>
      <c r="K70" s="80"/>
      <c r="L70" s="70">
        <v>1.0</v>
      </c>
      <c r="M70" s="70" t="s">
        <v>64</v>
      </c>
      <c r="N70" s="71" t="s">
        <v>78</v>
      </c>
      <c r="O70" s="72">
        <v>100001.0</v>
      </c>
      <c r="P70" s="72">
        <v>9.999999999E9</v>
      </c>
      <c r="Q70" s="73" t="s">
        <v>131</v>
      </c>
      <c r="R70" s="74">
        <v>771800.0</v>
      </c>
      <c r="S70" s="75">
        <v>4.8</v>
      </c>
      <c r="T70" s="76" t="s">
        <v>125</v>
      </c>
      <c r="U70" s="76"/>
      <c r="V70" s="80"/>
      <c r="W70" s="80"/>
      <c r="X70" s="80"/>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38"/>
      <c r="BE70" s="38"/>
      <c r="BF70" s="38"/>
      <c r="BG70" s="2"/>
    </row>
    <row r="71" ht="18.75" customHeight="1">
      <c r="A71" s="34"/>
      <c r="B71" s="52"/>
      <c r="C71" s="36"/>
      <c r="D71" s="36"/>
      <c r="E71" s="37"/>
      <c r="F71" s="37"/>
      <c r="G71" s="37"/>
      <c r="H71" s="37"/>
      <c r="I71" s="37"/>
      <c r="J71" s="37"/>
      <c r="K71" s="37"/>
      <c r="L71" s="37"/>
      <c r="M71" s="37"/>
      <c r="N71" s="37"/>
      <c r="O71" s="37"/>
      <c r="P71" s="37"/>
      <c r="Q71" s="37"/>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38"/>
      <c r="BE71" s="38"/>
      <c r="BF71" s="38"/>
      <c r="BG71" s="53"/>
    </row>
    <row r="72" ht="18.75" customHeight="1">
      <c r="A72" s="34"/>
      <c r="B72" s="92" t="s">
        <v>132</v>
      </c>
      <c r="C72" s="57"/>
      <c r="D72" s="63"/>
      <c r="E72" s="63"/>
      <c r="F72" s="63"/>
      <c r="G72" s="63"/>
      <c r="H72" s="63"/>
      <c r="I72" s="63"/>
      <c r="J72" s="63"/>
      <c r="K72" s="63"/>
      <c r="L72" s="63"/>
      <c r="M72" s="63"/>
      <c r="N72" s="63"/>
      <c r="O72" s="63"/>
      <c r="P72" s="63"/>
      <c r="Q72" s="63"/>
      <c r="R72" s="65"/>
      <c r="S72" s="65"/>
      <c r="T72" s="65"/>
      <c r="U72" s="52"/>
      <c r="V72" s="57"/>
      <c r="W72" s="57"/>
      <c r="X72" s="5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53"/>
    </row>
    <row r="73" ht="18.75" customHeight="1">
      <c r="A73" s="34"/>
      <c r="B73" s="66" t="s">
        <v>133</v>
      </c>
      <c r="C73" s="56"/>
      <c r="D73" s="56"/>
      <c r="E73" s="57"/>
      <c r="F73" s="57"/>
      <c r="G73" s="57"/>
      <c r="H73" s="57"/>
      <c r="I73" s="57"/>
      <c r="J73" s="57"/>
      <c r="K73" s="57"/>
      <c r="L73" s="57"/>
      <c r="M73" s="57"/>
      <c r="N73" s="57"/>
      <c r="O73" s="57"/>
      <c r="P73" s="57"/>
      <c r="Q73" s="57"/>
      <c r="R73" s="52"/>
      <c r="S73" s="52"/>
      <c r="T73" s="52"/>
      <c r="U73" s="52"/>
      <c r="V73" s="57"/>
      <c r="W73" s="57"/>
      <c r="X73" s="5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row>
    <row r="74" ht="18.75" customHeight="1">
      <c r="A74" s="34"/>
      <c r="B74" s="66" t="s">
        <v>134</v>
      </c>
      <c r="C74" s="56"/>
      <c r="D74" s="56"/>
      <c r="E74" s="57"/>
      <c r="F74" s="57"/>
      <c r="G74" s="57"/>
      <c r="H74" s="57"/>
      <c r="I74" s="57"/>
      <c r="J74" s="57"/>
      <c r="K74" s="57"/>
      <c r="L74" s="57"/>
      <c r="M74" s="57"/>
      <c r="N74" s="57"/>
      <c r="O74" s="57"/>
      <c r="P74" s="57"/>
      <c r="Q74" s="57"/>
      <c r="R74" s="52"/>
      <c r="S74" s="52"/>
      <c r="T74" s="52"/>
      <c r="U74" s="52"/>
      <c r="V74" s="57"/>
      <c r="W74" s="57"/>
      <c r="X74" s="5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row>
    <row r="75" ht="18.75" customHeight="1">
      <c r="A75" s="34"/>
      <c r="B75" s="52"/>
      <c r="C75" s="36"/>
      <c r="D75" s="36"/>
      <c r="E75" s="37"/>
      <c r="F75" s="37"/>
      <c r="G75" s="37"/>
      <c r="H75" s="37"/>
      <c r="I75" s="37"/>
      <c r="J75" s="37"/>
      <c r="K75" s="37"/>
      <c r="L75" s="37"/>
      <c r="M75" s="37"/>
      <c r="N75" s="37"/>
      <c r="O75" s="37"/>
      <c r="P75" s="37"/>
      <c r="Q75" s="37"/>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53"/>
    </row>
    <row r="76" ht="15.75" customHeight="1">
      <c r="A76" s="34"/>
      <c r="B76" s="82"/>
      <c r="C76" s="69" t="s">
        <v>135</v>
      </c>
      <c r="D76" s="69" t="s">
        <v>132</v>
      </c>
      <c r="E76" s="69" t="s">
        <v>92</v>
      </c>
      <c r="F76" s="69" t="s">
        <v>58</v>
      </c>
      <c r="G76" s="69" t="s">
        <v>59</v>
      </c>
      <c r="H76" s="69" t="s">
        <v>60</v>
      </c>
      <c r="I76" s="69" t="s">
        <v>61</v>
      </c>
      <c r="J76" s="69" t="s">
        <v>97</v>
      </c>
      <c r="K76" s="69"/>
      <c r="L76" s="86">
        <v>1.0</v>
      </c>
      <c r="M76" s="86" t="s">
        <v>64</v>
      </c>
      <c r="N76" s="86" t="s">
        <v>65</v>
      </c>
      <c r="O76" s="86">
        <v>300.0</v>
      </c>
      <c r="P76" s="87">
        <v>1000.0</v>
      </c>
      <c r="Q76" s="73" t="s">
        <v>136</v>
      </c>
      <c r="R76" s="74">
        <v>0.0</v>
      </c>
      <c r="S76" s="75">
        <v>77.0</v>
      </c>
      <c r="T76" s="93" t="s">
        <v>137</v>
      </c>
      <c r="U76" s="93"/>
      <c r="V76" s="77"/>
      <c r="W76" s="77"/>
      <c r="X76" s="78"/>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row>
    <row r="77" ht="18.75" customHeight="1">
      <c r="A77" s="34"/>
      <c r="B77" s="82"/>
      <c r="C77" s="79"/>
      <c r="D77" s="79"/>
      <c r="E77" s="79"/>
      <c r="F77" s="79"/>
      <c r="G77" s="79"/>
      <c r="H77" s="79"/>
      <c r="I77" s="79"/>
      <c r="J77" s="79"/>
      <c r="K77" s="79"/>
      <c r="L77" s="86">
        <v>1.0</v>
      </c>
      <c r="M77" s="86" t="s">
        <v>64</v>
      </c>
      <c r="N77" s="86" t="s">
        <v>68</v>
      </c>
      <c r="O77" s="87">
        <v>1001.0</v>
      </c>
      <c r="P77" s="87">
        <v>5000.0</v>
      </c>
      <c r="Q77" s="73" t="s">
        <v>138</v>
      </c>
      <c r="R77" s="74">
        <v>77000.0</v>
      </c>
      <c r="S77" s="75">
        <v>38.08</v>
      </c>
      <c r="T77" s="93" t="s">
        <v>137</v>
      </c>
      <c r="U77" s="93"/>
      <c r="V77" s="79"/>
      <c r="W77" s="79"/>
      <c r="X77" s="79"/>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row>
    <row r="78" ht="18.75" customHeight="1">
      <c r="A78" s="34"/>
      <c r="B78" s="82"/>
      <c r="C78" s="79"/>
      <c r="D78" s="79"/>
      <c r="E78" s="79"/>
      <c r="F78" s="79"/>
      <c r="G78" s="79"/>
      <c r="H78" s="79"/>
      <c r="I78" s="79"/>
      <c r="J78" s="79"/>
      <c r="K78" s="79"/>
      <c r="L78" s="86">
        <v>1.0</v>
      </c>
      <c r="M78" s="86" t="s">
        <v>64</v>
      </c>
      <c r="N78" s="86" t="s">
        <v>70</v>
      </c>
      <c r="O78" s="87">
        <v>5001.0</v>
      </c>
      <c r="P78" s="87">
        <v>10000.0</v>
      </c>
      <c r="Q78" s="73" t="s">
        <v>139</v>
      </c>
      <c r="R78" s="74">
        <v>229320.0</v>
      </c>
      <c r="S78" s="75">
        <v>22.4</v>
      </c>
      <c r="T78" s="93" t="s">
        <v>137</v>
      </c>
      <c r="U78" s="93"/>
      <c r="V78" s="79"/>
      <c r="W78" s="79"/>
      <c r="X78" s="79"/>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row>
    <row r="79" ht="18.75" customHeight="1">
      <c r="A79" s="34"/>
      <c r="B79" s="82"/>
      <c r="C79" s="79"/>
      <c r="D79" s="79"/>
      <c r="E79" s="79"/>
      <c r="F79" s="79"/>
      <c r="G79" s="79"/>
      <c r="H79" s="79"/>
      <c r="I79" s="79"/>
      <c r="J79" s="79"/>
      <c r="K79" s="79"/>
      <c r="L79" s="86">
        <v>1.0</v>
      </c>
      <c r="M79" s="86" t="s">
        <v>64</v>
      </c>
      <c r="N79" s="86" t="s">
        <v>72</v>
      </c>
      <c r="O79" s="87">
        <v>10001.0</v>
      </c>
      <c r="P79" s="87">
        <v>20000.0</v>
      </c>
      <c r="Q79" s="73" t="s">
        <v>140</v>
      </c>
      <c r="R79" s="74">
        <v>341320.0</v>
      </c>
      <c r="S79" s="75">
        <v>12.32</v>
      </c>
      <c r="T79" s="93" t="s">
        <v>137</v>
      </c>
      <c r="U79" s="93"/>
      <c r="V79" s="79"/>
      <c r="W79" s="79"/>
      <c r="X79" s="79"/>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row>
    <row r="80" ht="18.75" customHeight="1">
      <c r="A80" s="34"/>
      <c r="B80" s="82"/>
      <c r="C80" s="79"/>
      <c r="D80" s="79"/>
      <c r="E80" s="79"/>
      <c r="F80" s="79"/>
      <c r="G80" s="79"/>
      <c r="H80" s="79"/>
      <c r="I80" s="79"/>
      <c r="J80" s="79"/>
      <c r="K80" s="79"/>
      <c r="L80" s="86">
        <v>1.0</v>
      </c>
      <c r="M80" s="86" t="s">
        <v>64</v>
      </c>
      <c r="N80" s="86" t="s">
        <v>74</v>
      </c>
      <c r="O80" s="87">
        <v>20001.0</v>
      </c>
      <c r="P80" s="87">
        <v>50000.0</v>
      </c>
      <c r="Q80" s="73" t="s">
        <v>141</v>
      </c>
      <c r="R80" s="74">
        <v>464520.0</v>
      </c>
      <c r="S80" s="75">
        <v>8.4</v>
      </c>
      <c r="T80" s="93" t="s">
        <v>137</v>
      </c>
      <c r="U80" s="93"/>
      <c r="V80" s="79"/>
      <c r="W80" s="79"/>
      <c r="X80" s="79"/>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row>
    <row r="81" ht="18.75" customHeight="1">
      <c r="A81" s="34"/>
      <c r="B81" s="82"/>
      <c r="C81" s="79"/>
      <c r="D81" s="79"/>
      <c r="E81" s="79"/>
      <c r="F81" s="79"/>
      <c r="G81" s="79"/>
      <c r="H81" s="79"/>
      <c r="I81" s="79"/>
      <c r="J81" s="79"/>
      <c r="K81" s="79"/>
      <c r="L81" s="86">
        <v>1.0</v>
      </c>
      <c r="M81" s="86" t="s">
        <v>64</v>
      </c>
      <c r="N81" s="86" t="s">
        <v>76</v>
      </c>
      <c r="O81" s="87">
        <v>50001.0</v>
      </c>
      <c r="P81" s="87">
        <v>100000.0</v>
      </c>
      <c r="Q81" s="73" t="s">
        <v>142</v>
      </c>
      <c r="R81" s="74">
        <v>716520.0</v>
      </c>
      <c r="S81" s="75">
        <v>7.28</v>
      </c>
      <c r="T81" s="93" t="s">
        <v>137</v>
      </c>
      <c r="U81" s="93"/>
      <c r="V81" s="79"/>
      <c r="W81" s="79"/>
      <c r="X81" s="79"/>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row>
    <row r="82" ht="18.75" customHeight="1">
      <c r="A82" s="34"/>
      <c r="B82" s="82"/>
      <c r="C82" s="80"/>
      <c r="D82" s="80"/>
      <c r="E82" s="80"/>
      <c r="F82" s="80"/>
      <c r="G82" s="80"/>
      <c r="H82" s="80"/>
      <c r="I82" s="80"/>
      <c r="J82" s="80"/>
      <c r="K82" s="80"/>
      <c r="L82" s="86">
        <v>1.0</v>
      </c>
      <c r="M82" s="86" t="s">
        <v>64</v>
      </c>
      <c r="N82" s="86" t="s">
        <v>78</v>
      </c>
      <c r="O82" s="87">
        <v>100001.0</v>
      </c>
      <c r="P82" s="87">
        <v>9.99999999E8</v>
      </c>
      <c r="Q82" s="73" t="s">
        <v>143</v>
      </c>
      <c r="R82" s="74">
        <v>1080520.0</v>
      </c>
      <c r="S82" s="75">
        <v>6.72</v>
      </c>
      <c r="T82" s="93" t="s">
        <v>137</v>
      </c>
      <c r="U82" s="93"/>
      <c r="V82" s="80"/>
      <c r="W82" s="80"/>
      <c r="X82" s="80"/>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row>
    <row r="83" ht="18.75" customHeight="1">
      <c r="A83" s="34"/>
      <c r="B83" s="52"/>
      <c r="C83" s="36"/>
      <c r="D83" s="36"/>
      <c r="E83" s="37"/>
      <c r="F83" s="37"/>
      <c r="G83" s="37"/>
      <c r="H83" s="37"/>
      <c r="I83" s="37"/>
      <c r="J83" s="37"/>
      <c r="K83" s="37"/>
      <c r="L83" s="37"/>
      <c r="M83" s="37"/>
      <c r="N83" s="37"/>
      <c r="O83" s="37"/>
      <c r="P83" s="37"/>
      <c r="Q83" s="37"/>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38"/>
      <c r="BE83" s="38"/>
      <c r="BF83" s="38"/>
      <c r="BG83" s="53"/>
    </row>
    <row r="84" ht="18.75" customHeight="1">
      <c r="A84" s="48"/>
      <c r="B84" s="62" t="s">
        <v>144</v>
      </c>
      <c r="C84" s="57"/>
      <c r="D84" s="63"/>
      <c r="E84" s="63"/>
      <c r="F84" s="63"/>
      <c r="G84" s="63"/>
      <c r="H84" s="63"/>
      <c r="I84" s="63"/>
      <c r="J84" s="64"/>
      <c r="K84" s="63"/>
      <c r="L84" s="63"/>
      <c r="M84" s="63"/>
      <c r="N84" s="63"/>
      <c r="O84" s="63"/>
      <c r="P84" s="63"/>
      <c r="Q84" s="63"/>
      <c r="R84" s="65"/>
      <c r="S84" s="65"/>
      <c r="T84" s="65"/>
      <c r="U84" s="52"/>
      <c r="V84" s="57"/>
      <c r="W84" s="57"/>
      <c r="X84" s="5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38"/>
      <c r="BE84" s="38"/>
      <c r="BF84" s="38"/>
      <c r="BG84" s="53"/>
    </row>
    <row r="85" ht="18.75" customHeight="1">
      <c r="A85" s="48"/>
      <c r="B85" s="66" t="s">
        <v>145</v>
      </c>
      <c r="C85" s="56"/>
      <c r="D85" s="56"/>
      <c r="E85" s="57"/>
      <c r="F85" s="57"/>
      <c r="G85" s="57"/>
      <c r="H85" s="57"/>
      <c r="I85" s="57"/>
      <c r="J85" s="57"/>
      <c r="K85" s="57"/>
      <c r="L85" s="57"/>
      <c r="M85" s="57"/>
      <c r="N85" s="57"/>
      <c r="O85" s="57"/>
      <c r="P85" s="57"/>
      <c r="Q85" s="57"/>
      <c r="R85" s="52"/>
      <c r="S85" s="52"/>
      <c r="T85" s="52"/>
      <c r="U85" s="52"/>
      <c r="V85" s="57"/>
      <c r="W85" s="57"/>
      <c r="X85" s="5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38"/>
      <c r="BE85" s="38"/>
      <c r="BF85" s="38"/>
      <c r="BG85" s="2"/>
    </row>
    <row r="86" ht="18.75" customHeight="1">
      <c r="A86" s="48"/>
      <c r="B86" s="66" t="s">
        <v>146</v>
      </c>
      <c r="C86" s="56"/>
      <c r="D86" s="56"/>
      <c r="E86" s="57"/>
      <c r="F86" s="57"/>
      <c r="G86" s="57"/>
      <c r="H86" s="57"/>
      <c r="I86" s="57"/>
      <c r="J86" s="57"/>
      <c r="K86" s="57"/>
      <c r="L86" s="57"/>
      <c r="M86" s="57"/>
      <c r="N86" s="57"/>
      <c r="O86" s="57"/>
      <c r="P86" s="57"/>
      <c r="Q86" s="57"/>
      <c r="R86" s="52"/>
      <c r="S86" s="52"/>
      <c r="T86" s="52"/>
      <c r="U86" s="52"/>
      <c r="V86" s="57"/>
      <c r="W86" s="57"/>
      <c r="X86" s="5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38"/>
      <c r="BE86" s="38"/>
      <c r="BF86" s="38"/>
      <c r="BG86" s="2"/>
    </row>
    <row r="87" ht="18.75" customHeight="1">
      <c r="A87" s="34"/>
      <c r="B87" s="52"/>
      <c r="C87" s="36"/>
      <c r="D87" s="36"/>
      <c r="E87" s="37"/>
      <c r="F87" s="37"/>
      <c r="G87" s="37"/>
      <c r="H87" s="37"/>
      <c r="I87" s="37"/>
      <c r="J87" s="37"/>
      <c r="K87" s="37"/>
      <c r="L87" s="37"/>
      <c r="M87" s="37"/>
      <c r="N87" s="37"/>
      <c r="O87" s="37"/>
      <c r="P87" s="37"/>
      <c r="Q87" s="37"/>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38"/>
      <c r="BE87" s="38"/>
      <c r="BF87" s="38"/>
      <c r="BG87" s="53"/>
    </row>
    <row r="88" ht="15.75" customHeight="1">
      <c r="A88" s="48"/>
      <c r="B88" s="55"/>
      <c r="C88" s="67" t="s">
        <v>147</v>
      </c>
      <c r="D88" s="68" t="s">
        <v>144</v>
      </c>
      <c r="E88" s="68" t="s">
        <v>92</v>
      </c>
      <c r="F88" s="68" t="s">
        <v>58</v>
      </c>
      <c r="G88" s="68" t="s">
        <v>59</v>
      </c>
      <c r="H88" s="68" t="s">
        <v>60</v>
      </c>
      <c r="I88" s="68" t="s">
        <v>61</v>
      </c>
      <c r="J88" s="69" t="s">
        <v>97</v>
      </c>
      <c r="K88" s="68" t="s">
        <v>63</v>
      </c>
      <c r="L88" s="70">
        <v>1.0</v>
      </c>
      <c r="M88" s="70" t="s">
        <v>64</v>
      </c>
      <c r="N88" s="71" t="s">
        <v>65</v>
      </c>
      <c r="O88" s="71">
        <v>300.0</v>
      </c>
      <c r="P88" s="72">
        <v>1000.0</v>
      </c>
      <c r="Q88" s="73" t="s">
        <v>124</v>
      </c>
      <c r="R88" s="74">
        <v>0.0</v>
      </c>
      <c r="S88" s="75">
        <v>55.0</v>
      </c>
      <c r="T88" s="76" t="s">
        <v>148</v>
      </c>
      <c r="U88" s="76"/>
      <c r="V88" s="77"/>
      <c r="W88" s="77"/>
      <c r="X88" s="78"/>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38"/>
      <c r="BE88" s="38"/>
      <c r="BF88" s="38"/>
      <c r="BG88" s="2"/>
    </row>
    <row r="89" ht="18.75" customHeight="1">
      <c r="A89" s="48"/>
      <c r="B89" s="55"/>
      <c r="C89" s="79"/>
      <c r="D89" s="79"/>
      <c r="E89" s="79"/>
      <c r="F89" s="79"/>
      <c r="G89" s="79"/>
      <c r="H89" s="79"/>
      <c r="I89" s="79"/>
      <c r="J89" s="79"/>
      <c r="K89" s="79"/>
      <c r="L89" s="70">
        <v>1.0</v>
      </c>
      <c r="M89" s="70" t="s">
        <v>64</v>
      </c>
      <c r="N89" s="71" t="s">
        <v>68</v>
      </c>
      <c r="O89" s="72">
        <v>1001.0</v>
      </c>
      <c r="P89" s="72">
        <v>5000.0</v>
      </c>
      <c r="Q89" s="73" t="s">
        <v>126</v>
      </c>
      <c r="R89" s="74">
        <v>55000.0</v>
      </c>
      <c r="S89" s="75">
        <v>27.2</v>
      </c>
      <c r="T89" s="76" t="s">
        <v>148</v>
      </c>
      <c r="U89" s="76"/>
      <c r="V89" s="79"/>
      <c r="W89" s="79"/>
      <c r="X89" s="79"/>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38"/>
      <c r="BE89" s="38"/>
      <c r="BF89" s="38"/>
      <c r="BG89" s="2"/>
    </row>
    <row r="90" ht="18.75" customHeight="1">
      <c r="A90" s="48"/>
      <c r="B90" s="55"/>
      <c r="C90" s="79"/>
      <c r="D90" s="79"/>
      <c r="E90" s="79"/>
      <c r="F90" s="79"/>
      <c r="G90" s="79"/>
      <c r="H90" s="79"/>
      <c r="I90" s="79"/>
      <c r="J90" s="79"/>
      <c r="K90" s="79"/>
      <c r="L90" s="70">
        <v>1.0</v>
      </c>
      <c r="M90" s="70" t="s">
        <v>64</v>
      </c>
      <c r="N90" s="71" t="s">
        <v>70</v>
      </c>
      <c r="O90" s="72">
        <v>5001.0</v>
      </c>
      <c r="P90" s="72">
        <v>10000.0</v>
      </c>
      <c r="Q90" s="73" t="s">
        <v>127</v>
      </c>
      <c r="R90" s="74">
        <v>163800.0</v>
      </c>
      <c r="S90" s="75">
        <v>16.0</v>
      </c>
      <c r="T90" s="76" t="s">
        <v>148</v>
      </c>
      <c r="U90" s="76"/>
      <c r="V90" s="79"/>
      <c r="W90" s="79"/>
      <c r="X90" s="79"/>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38"/>
      <c r="BE90" s="38"/>
      <c r="BF90" s="38"/>
      <c r="BG90" s="2"/>
    </row>
    <row r="91" ht="18.75" customHeight="1">
      <c r="A91" s="48"/>
      <c r="B91" s="55"/>
      <c r="C91" s="79"/>
      <c r="D91" s="79"/>
      <c r="E91" s="79"/>
      <c r="F91" s="79"/>
      <c r="G91" s="79"/>
      <c r="H91" s="79"/>
      <c r="I91" s="79"/>
      <c r="J91" s="79"/>
      <c r="K91" s="79"/>
      <c r="L91" s="70">
        <v>1.0</v>
      </c>
      <c r="M91" s="70" t="s">
        <v>64</v>
      </c>
      <c r="N91" s="71" t="s">
        <v>72</v>
      </c>
      <c r="O91" s="72">
        <v>10001.0</v>
      </c>
      <c r="P91" s="72">
        <v>20000.0</v>
      </c>
      <c r="Q91" s="73" t="s">
        <v>128</v>
      </c>
      <c r="R91" s="74">
        <v>243800.0</v>
      </c>
      <c r="S91" s="75">
        <v>8.8</v>
      </c>
      <c r="T91" s="76" t="s">
        <v>148</v>
      </c>
      <c r="U91" s="76"/>
      <c r="V91" s="79"/>
      <c r="W91" s="79"/>
      <c r="X91" s="79"/>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38"/>
      <c r="BE91" s="38"/>
      <c r="BF91" s="38"/>
      <c r="BG91" s="2"/>
    </row>
    <row r="92" ht="18.75" customHeight="1">
      <c r="A92" s="48"/>
      <c r="B92" s="55"/>
      <c r="C92" s="79"/>
      <c r="D92" s="79"/>
      <c r="E92" s="79"/>
      <c r="F92" s="79"/>
      <c r="G92" s="79"/>
      <c r="H92" s="79"/>
      <c r="I92" s="79"/>
      <c r="J92" s="79"/>
      <c r="K92" s="79"/>
      <c r="L92" s="70">
        <v>1.0</v>
      </c>
      <c r="M92" s="70" t="s">
        <v>64</v>
      </c>
      <c r="N92" s="71" t="s">
        <v>74</v>
      </c>
      <c r="O92" s="72">
        <v>20001.0</v>
      </c>
      <c r="P92" s="72">
        <v>50000.0</v>
      </c>
      <c r="Q92" s="73" t="s">
        <v>129</v>
      </c>
      <c r="R92" s="74">
        <v>331800.0</v>
      </c>
      <c r="S92" s="75">
        <v>6.0</v>
      </c>
      <c r="T92" s="76" t="s">
        <v>148</v>
      </c>
      <c r="U92" s="76"/>
      <c r="V92" s="79"/>
      <c r="W92" s="79"/>
      <c r="X92" s="79"/>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38"/>
      <c r="BE92" s="38"/>
      <c r="BF92" s="38"/>
      <c r="BG92" s="2"/>
    </row>
    <row r="93" ht="18.75" customHeight="1">
      <c r="A93" s="48"/>
      <c r="B93" s="55"/>
      <c r="C93" s="79"/>
      <c r="D93" s="79"/>
      <c r="E93" s="79"/>
      <c r="F93" s="79"/>
      <c r="G93" s="79"/>
      <c r="H93" s="79"/>
      <c r="I93" s="79"/>
      <c r="J93" s="79"/>
      <c r="K93" s="79"/>
      <c r="L93" s="70">
        <v>1.0</v>
      </c>
      <c r="M93" s="70" t="s">
        <v>64</v>
      </c>
      <c r="N93" s="71" t="s">
        <v>76</v>
      </c>
      <c r="O93" s="72">
        <v>50001.0</v>
      </c>
      <c r="P93" s="72">
        <v>100000.0</v>
      </c>
      <c r="Q93" s="73" t="s">
        <v>130</v>
      </c>
      <c r="R93" s="74">
        <v>511800.0</v>
      </c>
      <c r="S93" s="75">
        <v>5.2</v>
      </c>
      <c r="T93" s="76" t="s">
        <v>148</v>
      </c>
      <c r="U93" s="76"/>
      <c r="V93" s="79"/>
      <c r="W93" s="79"/>
      <c r="X93" s="79"/>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38"/>
      <c r="BE93" s="38"/>
      <c r="BF93" s="38"/>
      <c r="BG93" s="2"/>
    </row>
    <row r="94" ht="18.75" customHeight="1">
      <c r="A94" s="48"/>
      <c r="B94" s="55"/>
      <c r="C94" s="80"/>
      <c r="D94" s="80"/>
      <c r="E94" s="80"/>
      <c r="F94" s="80"/>
      <c r="G94" s="80"/>
      <c r="H94" s="80"/>
      <c r="I94" s="80"/>
      <c r="J94" s="80"/>
      <c r="K94" s="80"/>
      <c r="L94" s="70">
        <v>1.0</v>
      </c>
      <c r="M94" s="70" t="s">
        <v>64</v>
      </c>
      <c r="N94" s="71" t="s">
        <v>78</v>
      </c>
      <c r="O94" s="72">
        <v>100001.0</v>
      </c>
      <c r="P94" s="72">
        <v>9.999999999E9</v>
      </c>
      <c r="Q94" s="73" t="s">
        <v>131</v>
      </c>
      <c r="R94" s="74">
        <v>771800.0</v>
      </c>
      <c r="S94" s="75">
        <v>4.8</v>
      </c>
      <c r="T94" s="76" t="s">
        <v>148</v>
      </c>
      <c r="U94" s="76"/>
      <c r="V94" s="80"/>
      <c r="W94" s="80"/>
      <c r="X94" s="80"/>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38"/>
      <c r="BE94" s="38"/>
      <c r="BF94" s="38"/>
      <c r="BG94" s="2"/>
    </row>
    <row r="95" ht="18.75" customHeight="1">
      <c r="A95" s="34"/>
      <c r="B95" s="52"/>
      <c r="C95" s="36"/>
      <c r="D95" s="36"/>
      <c r="E95" s="37"/>
      <c r="F95" s="37"/>
      <c r="G95" s="37"/>
      <c r="H95" s="37"/>
      <c r="I95" s="37"/>
      <c r="J95" s="37"/>
      <c r="K95" s="37"/>
      <c r="L95" s="37"/>
      <c r="M95" s="37"/>
      <c r="N95" s="37"/>
      <c r="O95" s="37"/>
      <c r="P95" s="37"/>
      <c r="Q95" s="37"/>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38"/>
      <c r="BE95" s="38"/>
      <c r="BF95" s="38"/>
      <c r="BG95" s="53"/>
    </row>
    <row r="96" ht="18.75" customHeight="1">
      <c r="A96" s="48"/>
      <c r="B96" s="62" t="s">
        <v>149</v>
      </c>
      <c r="C96" s="57"/>
      <c r="D96" s="63"/>
      <c r="E96" s="63"/>
      <c r="F96" s="63"/>
      <c r="G96" s="63"/>
      <c r="H96" s="63"/>
      <c r="I96" s="63"/>
      <c r="J96" s="64"/>
      <c r="K96" s="63"/>
      <c r="L96" s="63"/>
      <c r="M96" s="63"/>
      <c r="N96" s="63"/>
      <c r="O96" s="63"/>
      <c r="P96" s="63"/>
      <c r="Q96" s="63"/>
      <c r="R96" s="65"/>
      <c r="S96" s="65"/>
      <c r="T96" s="65"/>
      <c r="U96" s="52"/>
      <c r="V96" s="57"/>
      <c r="W96" s="57"/>
      <c r="X96" s="5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38"/>
      <c r="BE96" s="38"/>
      <c r="BF96" s="38"/>
      <c r="BG96" s="53"/>
    </row>
    <row r="97" ht="18.75" customHeight="1">
      <c r="A97" s="48"/>
      <c r="B97" s="66" t="s">
        <v>150</v>
      </c>
      <c r="C97" s="56"/>
      <c r="D97" s="56"/>
      <c r="E97" s="57"/>
      <c r="F97" s="57"/>
      <c r="G97" s="57"/>
      <c r="H97" s="57"/>
      <c r="I97" s="57"/>
      <c r="J97" s="57"/>
      <c r="K97" s="57"/>
      <c r="L97" s="57"/>
      <c r="M97" s="57"/>
      <c r="N97" s="57"/>
      <c r="O97" s="57"/>
      <c r="P97" s="57"/>
      <c r="Q97" s="57"/>
      <c r="R97" s="52"/>
      <c r="S97" s="52"/>
      <c r="T97" s="52"/>
      <c r="U97" s="52"/>
      <c r="V97" s="57"/>
      <c r="W97" s="57"/>
      <c r="X97" s="5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38"/>
      <c r="BE97" s="38"/>
      <c r="BF97" s="38"/>
      <c r="BG97" s="2"/>
    </row>
    <row r="98" ht="18.75" customHeight="1">
      <c r="A98" s="48"/>
      <c r="B98" s="66" t="s">
        <v>151</v>
      </c>
      <c r="C98" s="56"/>
      <c r="D98" s="56"/>
      <c r="E98" s="57"/>
      <c r="F98" s="57"/>
      <c r="G98" s="57"/>
      <c r="H98" s="57"/>
      <c r="I98" s="57"/>
      <c r="J98" s="57"/>
      <c r="K98" s="57"/>
      <c r="L98" s="57"/>
      <c r="M98" s="57"/>
      <c r="N98" s="57"/>
      <c r="O98" s="57"/>
      <c r="P98" s="57"/>
      <c r="Q98" s="57"/>
      <c r="R98" s="52"/>
      <c r="S98" s="52"/>
      <c r="T98" s="52"/>
      <c r="U98" s="52"/>
      <c r="V98" s="57"/>
      <c r="W98" s="57"/>
      <c r="X98" s="5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38"/>
      <c r="BE98" s="38"/>
      <c r="BF98" s="38"/>
      <c r="BG98" s="2"/>
    </row>
    <row r="99" ht="18.75" customHeight="1">
      <c r="A99" s="34"/>
      <c r="B99" s="52"/>
      <c r="C99" s="36"/>
      <c r="D99" s="36"/>
      <c r="E99" s="37"/>
      <c r="F99" s="37"/>
      <c r="G99" s="37"/>
      <c r="H99" s="37"/>
      <c r="I99" s="37"/>
      <c r="J99" s="37"/>
      <c r="K99" s="37"/>
      <c r="L99" s="37"/>
      <c r="M99" s="37"/>
      <c r="N99" s="37"/>
      <c r="O99" s="37"/>
      <c r="P99" s="37"/>
      <c r="Q99" s="37"/>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38"/>
      <c r="BE99" s="38"/>
      <c r="BF99" s="38"/>
      <c r="BG99" s="53"/>
    </row>
    <row r="100" ht="15.75" customHeight="1">
      <c r="A100" s="48"/>
      <c r="B100" s="55"/>
      <c r="C100" s="67" t="s">
        <v>152</v>
      </c>
      <c r="D100" s="68" t="s">
        <v>149</v>
      </c>
      <c r="E100" s="68" t="s">
        <v>92</v>
      </c>
      <c r="F100" s="68" t="s">
        <v>58</v>
      </c>
      <c r="G100" s="68" t="s">
        <v>59</v>
      </c>
      <c r="H100" s="68" t="s">
        <v>60</v>
      </c>
      <c r="I100" s="68" t="s">
        <v>61</v>
      </c>
      <c r="J100" s="69" t="s">
        <v>97</v>
      </c>
      <c r="K100" s="68" t="s">
        <v>63</v>
      </c>
      <c r="L100" s="70">
        <v>1.0</v>
      </c>
      <c r="M100" s="70" t="s">
        <v>64</v>
      </c>
      <c r="N100" s="71" t="s">
        <v>65</v>
      </c>
      <c r="O100" s="71">
        <v>300.0</v>
      </c>
      <c r="P100" s="72">
        <v>1000.0</v>
      </c>
      <c r="Q100" s="73" t="s">
        <v>153</v>
      </c>
      <c r="R100" s="74">
        <v>0.0</v>
      </c>
      <c r="S100" s="75">
        <v>71.5</v>
      </c>
      <c r="T100" s="76" t="s">
        <v>154</v>
      </c>
      <c r="U100" s="76"/>
      <c r="V100" s="77"/>
      <c r="W100" s="77"/>
      <c r="X100" s="78"/>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38"/>
      <c r="BE100" s="38"/>
      <c r="BF100" s="38"/>
      <c r="BG100" s="2"/>
    </row>
    <row r="101" ht="18.75" customHeight="1">
      <c r="A101" s="48"/>
      <c r="B101" s="55"/>
      <c r="C101" s="79"/>
      <c r="D101" s="79"/>
      <c r="E101" s="79"/>
      <c r="F101" s="79"/>
      <c r="G101" s="79"/>
      <c r="H101" s="79"/>
      <c r="I101" s="79"/>
      <c r="J101" s="79"/>
      <c r="K101" s="79"/>
      <c r="L101" s="70">
        <v>1.0</v>
      </c>
      <c r="M101" s="70" t="s">
        <v>64</v>
      </c>
      <c r="N101" s="71" t="s">
        <v>68</v>
      </c>
      <c r="O101" s="72">
        <v>1001.0</v>
      </c>
      <c r="P101" s="72">
        <v>5000.0</v>
      </c>
      <c r="Q101" s="73" t="s">
        <v>155</v>
      </c>
      <c r="R101" s="74">
        <v>71500.0</v>
      </c>
      <c r="S101" s="75">
        <v>35.36</v>
      </c>
      <c r="T101" s="76" t="s">
        <v>154</v>
      </c>
      <c r="U101" s="76"/>
      <c r="V101" s="79"/>
      <c r="W101" s="79"/>
      <c r="X101" s="79"/>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38"/>
      <c r="BE101" s="38"/>
      <c r="BF101" s="38"/>
      <c r="BG101" s="2"/>
    </row>
    <row r="102" ht="18.75" customHeight="1">
      <c r="A102" s="48"/>
      <c r="B102" s="55"/>
      <c r="C102" s="79"/>
      <c r="D102" s="79"/>
      <c r="E102" s="79"/>
      <c r="F102" s="79"/>
      <c r="G102" s="79"/>
      <c r="H102" s="79"/>
      <c r="I102" s="79"/>
      <c r="J102" s="79"/>
      <c r="K102" s="79"/>
      <c r="L102" s="70">
        <v>1.0</v>
      </c>
      <c r="M102" s="70" t="s">
        <v>64</v>
      </c>
      <c r="N102" s="71" t="s">
        <v>70</v>
      </c>
      <c r="O102" s="72">
        <v>5001.0</v>
      </c>
      <c r="P102" s="72">
        <v>10000.0</v>
      </c>
      <c r="Q102" s="73" t="s">
        <v>156</v>
      </c>
      <c r="R102" s="74">
        <v>212940.0</v>
      </c>
      <c r="S102" s="75">
        <v>20.8</v>
      </c>
      <c r="T102" s="76" t="s">
        <v>154</v>
      </c>
      <c r="U102" s="76"/>
      <c r="V102" s="79"/>
      <c r="W102" s="79"/>
      <c r="X102" s="79"/>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38"/>
      <c r="BE102" s="38"/>
      <c r="BF102" s="38"/>
      <c r="BG102" s="2"/>
    </row>
    <row r="103" ht="18.75" customHeight="1">
      <c r="A103" s="48"/>
      <c r="B103" s="55"/>
      <c r="C103" s="79"/>
      <c r="D103" s="79"/>
      <c r="E103" s="79"/>
      <c r="F103" s="79"/>
      <c r="G103" s="79"/>
      <c r="H103" s="79"/>
      <c r="I103" s="79"/>
      <c r="J103" s="79"/>
      <c r="K103" s="79"/>
      <c r="L103" s="70">
        <v>1.0</v>
      </c>
      <c r="M103" s="70" t="s">
        <v>64</v>
      </c>
      <c r="N103" s="71" t="s">
        <v>72</v>
      </c>
      <c r="O103" s="72">
        <v>10001.0</v>
      </c>
      <c r="P103" s="72">
        <v>20000.0</v>
      </c>
      <c r="Q103" s="73" t="s">
        <v>157</v>
      </c>
      <c r="R103" s="74">
        <v>316940.0</v>
      </c>
      <c r="S103" s="75">
        <v>11.44</v>
      </c>
      <c r="T103" s="76" t="s">
        <v>154</v>
      </c>
      <c r="U103" s="76"/>
      <c r="V103" s="79"/>
      <c r="W103" s="79"/>
      <c r="X103" s="79"/>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38"/>
      <c r="BE103" s="38"/>
      <c r="BF103" s="38"/>
      <c r="BG103" s="2"/>
    </row>
    <row r="104" ht="18.75" customHeight="1">
      <c r="A104" s="48"/>
      <c r="B104" s="55"/>
      <c r="C104" s="79"/>
      <c r="D104" s="79"/>
      <c r="E104" s="79"/>
      <c r="F104" s="79"/>
      <c r="G104" s="79"/>
      <c r="H104" s="79"/>
      <c r="I104" s="79"/>
      <c r="J104" s="79"/>
      <c r="K104" s="79"/>
      <c r="L104" s="70">
        <v>1.0</v>
      </c>
      <c r="M104" s="70" t="s">
        <v>64</v>
      </c>
      <c r="N104" s="71" t="s">
        <v>74</v>
      </c>
      <c r="O104" s="72">
        <v>20001.0</v>
      </c>
      <c r="P104" s="72">
        <v>50000.0</v>
      </c>
      <c r="Q104" s="73" t="s">
        <v>158</v>
      </c>
      <c r="R104" s="74">
        <v>431340.0</v>
      </c>
      <c r="S104" s="75">
        <v>7.78</v>
      </c>
      <c r="T104" s="76" t="s">
        <v>154</v>
      </c>
      <c r="U104" s="76"/>
      <c r="V104" s="79"/>
      <c r="W104" s="79"/>
      <c r="X104" s="79"/>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38"/>
      <c r="BE104" s="38"/>
      <c r="BF104" s="38"/>
      <c r="BG104" s="2"/>
    </row>
    <row r="105" ht="18.75" customHeight="1">
      <c r="A105" s="48"/>
      <c r="B105" s="55"/>
      <c r="C105" s="79"/>
      <c r="D105" s="79"/>
      <c r="E105" s="79"/>
      <c r="F105" s="79"/>
      <c r="G105" s="79"/>
      <c r="H105" s="79"/>
      <c r="I105" s="79"/>
      <c r="J105" s="79"/>
      <c r="K105" s="79"/>
      <c r="L105" s="70">
        <v>1.0</v>
      </c>
      <c r="M105" s="70" t="s">
        <v>64</v>
      </c>
      <c r="N105" s="71" t="s">
        <v>76</v>
      </c>
      <c r="O105" s="72">
        <v>50001.0</v>
      </c>
      <c r="P105" s="72">
        <v>100000.0</v>
      </c>
      <c r="Q105" s="73" t="s">
        <v>159</v>
      </c>
      <c r="R105" s="74">
        <v>664740.0</v>
      </c>
      <c r="S105" s="75">
        <v>6.76</v>
      </c>
      <c r="T105" s="76" t="s">
        <v>154</v>
      </c>
      <c r="U105" s="76"/>
      <c r="V105" s="79"/>
      <c r="W105" s="79"/>
      <c r="X105" s="79"/>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38"/>
      <c r="BE105" s="38"/>
      <c r="BF105" s="38"/>
      <c r="BG105" s="2"/>
    </row>
    <row r="106" ht="18.75" customHeight="1">
      <c r="A106" s="48"/>
      <c r="B106" s="55"/>
      <c r="C106" s="80"/>
      <c r="D106" s="80"/>
      <c r="E106" s="80"/>
      <c r="F106" s="80"/>
      <c r="G106" s="80"/>
      <c r="H106" s="80"/>
      <c r="I106" s="80"/>
      <c r="J106" s="80"/>
      <c r="K106" s="80"/>
      <c r="L106" s="70">
        <v>1.0</v>
      </c>
      <c r="M106" s="70" t="s">
        <v>64</v>
      </c>
      <c r="N106" s="71" t="s">
        <v>78</v>
      </c>
      <c r="O106" s="72">
        <v>100001.0</v>
      </c>
      <c r="P106" s="72">
        <v>9.999999999E9</v>
      </c>
      <c r="Q106" s="73" t="s">
        <v>160</v>
      </c>
      <c r="R106" s="74">
        <v>1002740.0</v>
      </c>
      <c r="S106" s="75">
        <v>6.24</v>
      </c>
      <c r="T106" s="76" t="s">
        <v>154</v>
      </c>
      <c r="U106" s="76"/>
      <c r="V106" s="80"/>
      <c r="W106" s="80"/>
      <c r="X106" s="80"/>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38"/>
      <c r="BE106" s="38"/>
      <c r="BF106" s="38"/>
      <c r="BG106" s="2"/>
    </row>
    <row r="107" ht="18.75" customHeight="1">
      <c r="A107" s="34"/>
      <c r="B107" s="52"/>
      <c r="C107" s="36"/>
      <c r="D107" s="36"/>
      <c r="E107" s="37"/>
      <c r="F107" s="37"/>
      <c r="G107" s="37"/>
      <c r="H107" s="37"/>
      <c r="I107" s="37"/>
      <c r="J107" s="37"/>
      <c r="K107" s="37"/>
      <c r="L107" s="37"/>
      <c r="M107" s="37"/>
      <c r="N107" s="37"/>
      <c r="O107" s="37"/>
      <c r="P107" s="37"/>
      <c r="Q107" s="37"/>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38"/>
      <c r="BE107" s="38"/>
      <c r="BF107" s="38"/>
      <c r="BG107" s="53"/>
    </row>
    <row r="108" ht="18.75" customHeight="1">
      <c r="A108" s="48"/>
      <c r="B108" s="62" t="s">
        <v>161</v>
      </c>
      <c r="C108" s="57"/>
      <c r="D108" s="63"/>
      <c r="E108" s="63"/>
      <c r="F108" s="63"/>
      <c r="G108" s="63"/>
      <c r="H108" s="63"/>
      <c r="I108" s="63"/>
      <c r="J108" s="64"/>
      <c r="K108" s="63"/>
      <c r="L108" s="63"/>
      <c r="M108" s="63"/>
      <c r="N108" s="63"/>
      <c r="O108" s="63"/>
      <c r="P108" s="63"/>
      <c r="Q108" s="63"/>
      <c r="R108" s="65"/>
      <c r="S108" s="65"/>
      <c r="T108" s="65"/>
      <c r="U108" s="52"/>
      <c r="V108" s="57"/>
      <c r="W108" s="57"/>
      <c r="X108" s="5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38"/>
      <c r="BE108" s="38"/>
      <c r="BF108" s="38"/>
      <c r="BG108" s="53"/>
    </row>
    <row r="109" ht="18.75" customHeight="1">
      <c r="A109" s="48"/>
      <c r="B109" s="66" t="s">
        <v>162</v>
      </c>
      <c r="C109" s="56"/>
      <c r="D109" s="56"/>
      <c r="E109" s="57"/>
      <c r="F109" s="57"/>
      <c r="G109" s="57"/>
      <c r="H109" s="57"/>
      <c r="I109" s="57"/>
      <c r="J109" s="57"/>
      <c r="K109" s="57"/>
      <c r="L109" s="57"/>
      <c r="M109" s="57"/>
      <c r="N109" s="57"/>
      <c r="O109" s="57"/>
      <c r="P109" s="57"/>
      <c r="Q109" s="57"/>
      <c r="R109" s="52"/>
      <c r="S109" s="52"/>
      <c r="T109" s="52"/>
      <c r="U109" s="52"/>
      <c r="V109" s="57"/>
      <c r="W109" s="57"/>
      <c r="X109" s="5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38"/>
      <c r="BE109" s="38"/>
      <c r="BF109" s="38"/>
      <c r="BG109" s="2"/>
    </row>
    <row r="110" ht="18.75" customHeight="1">
      <c r="A110" s="48"/>
      <c r="B110" s="66" t="s">
        <v>163</v>
      </c>
      <c r="C110" s="56"/>
      <c r="D110" s="56"/>
      <c r="E110" s="57"/>
      <c r="F110" s="57"/>
      <c r="G110" s="57"/>
      <c r="H110" s="57"/>
      <c r="I110" s="57"/>
      <c r="J110" s="57"/>
      <c r="K110" s="57"/>
      <c r="L110" s="57"/>
      <c r="M110" s="57"/>
      <c r="N110" s="57"/>
      <c r="O110" s="57"/>
      <c r="P110" s="57"/>
      <c r="Q110" s="57"/>
      <c r="R110" s="52"/>
      <c r="S110" s="52"/>
      <c r="T110" s="52"/>
      <c r="U110" s="52"/>
      <c r="V110" s="57"/>
      <c r="W110" s="57"/>
      <c r="X110" s="5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38"/>
      <c r="BE110" s="38"/>
      <c r="BF110" s="38"/>
      <c r="BG110" s="2"/>
    </row>
    <row r="111" ht="18.75" customHeight="1">
      <c r="A111" s="34"/>
      <c r="B111" s="52"/>
      <c r="C111" s="36"/>
      <c r="D111" s="36"/>
      <c r="E111" s="37"/>
      <c r="F111" s="37"/>
      <c r="G111" s="37"/>
      <c r="H111" s="37"/>
      <c r="I111" s="37"/>
      <c r="J111" s="37"/>
      <c r="K111" s="37"/>
      <c r="L111" s="37"/>
      <c r="M111" s="37"/>
      <c r="N111" s="37"/>
      <c r="O111" s="37"/>
      <c r="P111" s="37"/>
      <c r="Q111" s="37"/>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38"/>
      <c r="BE111" s="38"/>
      <c r="BF111" s="38"/>
      <c r="BG111" s="53"/>
    </row>
    <row r="112" ht="18.75" customHeight="1">
      <c r="A112" s="48"/>
      <c r="B112" s="55"/>
      <c r="C112" s="94" t="s">
        <v>164</v>
      </c>
      <c r="D112" s="95" t="s">
        <v>165</v>
      </c>
      <c r="E112" s="95" t="s">
        <v>166</v>
      </c>
      <c r="F112" s="95" t="s">
        <v>58</v>
      </c>
      <c r="G112" s="95" t="s">
        <v>59</v>
      </c>
      <c r="H112" s="95" t="s">
        <v>60</v>
      </c>
      <c r="I112" s="95" t="s">
        <v>61</v>
      </c>
      <c r="J112" s="96" t="s">
        <v>167</v>
      </c>
      <c r="K112" s="95" t="s">
        <v>63</v>
      </c>
      <c r="L112" s="70">
        <v>1.0</v>
      </c>
      <c r="M112" s="70" t="s">
        <v>168</v>
      </c>
      <c r="N112" s="71"/>
      <c r="O112" s="71"/>
      <c r="P112" s="72"/>
      <c r="Q112" s="73">
        <v>0.0</v>
      </c>
      <c r="R112" s="74"/>
      <c r="S112" s="75">
        <v>0.0</v>
      </c>
      <c r="T112" s="76" t="s">
        <v>169</v>
      </c>
      <c r="U112" s="93"/>
      <c r="V112" s="86"/>
      <c r="W112" s="86"/>
      <c r="X112" s="97"/>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38"/>
      <c r="BE112" s="38"/>
      <c r="BF112" s="38"/>
      <c r="BG112" s="2"/>
    </row>
    <row r="113" ht="18.75" customHeight="1">
      <c r="A113" s="48"/>
      <c r="B113" s="55"/>
      <c r="C113" s="94" t="s">
        <v>170</v>
      </c>
      <c r="D113" s="95" t="s">
        <v>171</v>
      </c>
      <c r="E113" s="95" t="s">
        <v>166</v>
      </c>
      <c r="F113" s="95" t="s">
        <v>58</v>
      </c>
      <c r="G113" s="95" t="s">
        <v>59</v>
      </c>
      <c r="H113" s="95" t="s">
        <v>172</v>
      </c>
      <c r="I113" s="95" t="s">
        <v>61</v>
      </c>
      <c r="J113" s="96"/>
      <c r="K113" s="95" t="s">
        <v>173</v>
      </c>
      <c r="L113" s="70">
        <v>1.0</v>
      </c>
      <c r="M113" s="70" t="s">
        <v>168</v>
      </c>
      <c r="N113" s="71"/>
      <c r="O113" s="71"/>
      <c r="P113" s="72"/>
      <c r="Q113" s="73">
        <v>10000.0</v>
      </c>
      <c r="R113" s="74"/>
      <c r="S113" s="75">
        <v>10000.0</v>
      </c>
      <c r="T113" s="76" t="s">
        <v>174</v>
      </c>
      <c r="U113" s="93"/>
      <c r="V113" s="86"/>
      <c r="W113" s="86"/>
      <c r="X113" s="97"/>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38"/>
      <c r="BE113" s="38"/>
      <c r="BF113" s="38"/>
      <c r="BG113" s="2"/>
    </row>
    <row r="114" ht="18.75" customHeight="1">
      <c r="A114" s="48"/>
      <c r="B114" s="55"/>
      <c r="C114" s="94" t="s">
        <v>175</v>
      </c>
      <c r="D114" s="95" t="s">
        <v>176</v>
      </c>
      <c r="E114" s="95" t="s">
        <v>166</v>
      </c>
      <c r="F114" s="95" t="s">
        <v>58</v>
      </c>
      <c r="G114" s="95" t="s">
        <v>59</v>
      </c>
      <c r="H114" s="95" t="s">
        <v>60</v>
      </c>
      <c r="I114" s="95" t="s">
        <v>61</v>
      </c>
      <c r="J114" s="96" t="s">
        <v>97</v>
      </c>
      <c r="K114" s="95" t="s">
        <v>17</v>
      </c>
      <c r="L114" s="70">
        <v>1.0</v>
      </c>
      <c r="M114" s="70" t="s">
        <v>168</v>
      </c>
      <c r="N114" s="71"/>
      <c r="O114" s="71"/>
      <c r="P114" s="72"/>
      <c r="Q114" s="73">
        <v>0.0</v>
      </c>
      <c r="R114" s="74"/>
      <c r="S114" s="75">
        <v>0.0</v>
      </c>
      <c r="T114" s="76" t="s">
        <v>177</v>
      </c>
      <c r="U114" s="93"/>
      <c r="V114" s="86"/>
      <c r="W114" s="86"/>
      <c r="X114" s="97"/>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38"/>
      <c r="BE114" s="38"/>
      <c r="BF114" s="38"/>
      <c r="BG114" s="2"/>
    </row>
    <row r="115" ht="18.75" customHeight="1">
      <c r="A115" s="48"/>
      <c r="B115" s="55"/>
      <c r="C115" s="94" t="s">
        <v>178</v>
      </c>
      <c r="D115" s="95" t="s">
        <v>179</v>
      </c>
      <c r="E115" s="95" t="s">
        <v>92</v>
      </c>
      <c r="F115" s="95" t="s">
        <v>58</v>
      </c>
      <c r="G115" s="95" t="s">
        <v>59</v>
      </c>
      <c r="H115" s="95" t="s">
        <v>60</v>
      </c>
      <c r="I115" s="95" t="s">
        <v>61</v>
      </c>
      <c r="J115" s="96" t="s">
        <v>97</v>
      </c>
      <c r="K115" s="95" t="s">
        <v>17</v>
      </c>
      <c r="L115" s="70">
        <v>1.0</v>
      </c>
      <c r="M115" s="70" t="s">
        <v>168</v>
      </c>
      <c r="N115" s="71"/>
      <c r="O115" s="71"/>
      <c r="P115" s="72"/>
      <c r="Q115" s="73">
        <v>0.0</v>
      </c>
      <c r="R115" s="74"/>
      <c r="S115" s="75">
        <v>0.0</v>
      </c>
      <c r="T115" s="76" t="s">
        <v>180</v>
      </c>
      <c r="U115" s="93"/>
      <c r="V115" s="86"/>
      <c r="W115" s="86"/>
      <c r="X115" s="97"/>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38"/>
      <c r="BE115" s="38"/>
      <c r="BF115" s="38"/>
      <c r="BG115" s="2"/>
    </row>
    <row r="116" ht="18.75" customHeight="1">
      <c r="A116" s="34"/>
      <c r="B116" s="52"/>
      <c r="C116" s="36"/>
      <c r="D116" s="36"/>
      <c r="E116" s="37"/>
      <c r="F116" s="37"/>
      <c r="G116" s="37"/>
      <c r="H116" s="37"/>
      <c r="I116" s="37"/>
      <c r="J116" s="37"/>
      <c r="K116" s="37"/>
      <c r="L116" s="37"/>
      <c r="M116" s="37"/>
      <c r="N116" s="37"/>
      <c r="O116" s="37"/>
      <c r="P116" s="37"/>
      <c r="Q116" s="37"/>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38"/>
      <c r="BE116" s="38"/>
      <c r="BF116" s="38"/>
      <c r="BG116" s="53"/>
    </row>
    <row r="117" ht="18.75" customHeight="1">
      <c r="A117" s="34"/>
      <c r="B117" s="92" t="s">
        <v>181</v>
      </c>
      <c r="C117" s="57"/>
      <c r="D117" s="63"/>
      <c r="E117" s="63"/>
      <c r="F117" s="63"/>
      <c r="G117" s="63"/>
      <c r="H117" s="63"/>
      <c r="I117" s="63"/>
      <c r="J117" s="63"/>
      <c r="K117" s="63"/>
      <c r="L117" s="63"/>
      <c r="M117" s="63"/>
      <c r="N117" s="63"/>
      <c r="O117" s="63"/>
      <c r="P117" s="63"/>
      <c r="Q117" s="63"/>
      <c r="R117" s="65"/>
      <c r="S117" s="65"/>
      <c r="T117" s="65"/>
      <c r="U117" s="52"/>
      <c r="V117" s="57"/>
      <c r="W117" s="57"/>
      <c r="X117" s="5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53"/>
    </row>
    <row r="118" ht="18.75" customHeight="1">
      <c r="A118" s="34"/>
      <c r="B118" s="66" t="s">
        <v>182</v>
      </c>
      <c r="C118" s="56"/>
      <c r="D118" s="56"/>
      <c r="E118" s="57"/>
      <c r="F118" s="57"/>
      <c r="G118" s="57"/>
      <c r="H118" s="57"/>
      <c r="I118" s="57"/>
      <c r="J118" s="57"/>
      <c r="K118" s="57"/>
      <c r="L118" s="57"/>
      <c r="M118" s="57"/>
      <c r="N118" s="57"/>
      <c r="O118" s="57"/>
      <c r="P118" s="57"/>
      <c r="Q118" s="57"/>
      <c r="R118" s="52"/>
      <c r="S118" s="52"/>
      <c r="T118" s="52"/>
      <c r="U118" s="52"/>
      <c r="V118" s="57"/>
      <c r="W118" s="57"/>
      <c r="X118" s="5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row>
    <row r="119" ht="18.75" customHeight="1">
      <c r="A119" s="34"/>
      <c r="B119" s="66"/>
      <c r="C119" s="56"/>
      <c r="D119" s="56"/>
      <c r="E119" s="57"/>
      <c r="F119" s="57"/>
      <c r="G119" s="57"/>
      <c r="H119" s="57"/>
      <c r="I119" s="57"/>
      <c r="J119" s="57"/>
      <c r="K119" s="57"/>
      <c r="L119" s="57"/>
      <c r="M119" s="57"/>
      <c r="N119" s="57"/>
      <c r="O119" s="57"/>
      <c r="P119" s="57"/>
      <c r="Q119" s="57"/>
      <c r="R119" s="52"/>
      <c r="S119" s="52"/>
      <c r="T119" s="52"/>
      <c r="U119" s="52"/>
      <c r="V119" s="57"/>
      <c r="W119" s="57"/>
      <c r="X119" s="5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row>
    <row r="120" ht="18.75" customHeight="1">
      <c r="A120" s="34"/>
      <c r="B120" s="52"/>
      <c r="C120" s="36"/>
      <c r="D120" s="36"/>
      <c r="E120" s="37"/>
      <c r="F120" s="37"/>
      <c r="G120" s="37"/>
      <c r="H120" s="37"/>
      <c r="I120" s="37"/>
      <c r="J120" s="37"/>
      <c r="K120" s="37"/>
      <c r="L120" s="37"/>
      <c r="M120" s="37"/>
      <c r="N120" s="37"/>
      <c r="O120" s="37"/>
      <c r="P120" s="37"/>
      <c r="Q120" s="37"/>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53"/>
    </row>
    <row r="121" ht="15.75" customHeight="1">
      <c r="A121" s="34"/>
      <c r="B121" s="82"/>
      <c r="C121" s="69" t="s">
        <v>183</v>
      </c>
      <c r="D121" s="69" t="s">
        <v>181</v>
      </c>
      <c r="E121" s="69" t="s">
        <v>184</v>
      </c>
      <c r="F121" s="69" t="s">
        <v>58</v>
      </c>
      <c r="G121" s="69" t="s">
        <v>59</v>
      </c>
      <c r="H121" s="69" t="s">
        <v>60</v>
      </c>
      <c r="I121" s="69" t="s">
        <v>61</v>
      </c>
      <c r="J121" s="69" t="s">
        <v>97</v>
      </c>
      <c r="K121" s="69" t="s">
        <v>17</v>
      </c>
      <c r="L121" s="86">
        <v>1.0</v>
      </c>
      <c r="M121" s="86" t="s">
        <v>64</v>
      </c>
      <c r="N121" s="86" t="s">
        <v>65</v>
      </c>
      <c r="O121" s="86">
        <v>1.0</v>
      </c>
      <c r="P121" s="87">
        <v>1000.0</v>
      </c>
      <c r="Q121" s="73" t="s">
        <v>185</v>
      </c>
      <c r="R121" s="74">
        <v>0.0</v>
      </c>
      <c r="S121" s="75">
        <v>27.5</v>
      </c>
      <c r="T121" s="93" t="s">
        <v>182</v>
      </c>
      <c r="U121" s="93"/>
      <c r="V121" s="77"/>
      <c r="W121" s="77"/>
      <c r="X121" s="78"/>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row>
    <row r="122" ht="18.75" customHeight="1">
      <c r="A122" s="34"/>
      <c r="B122" s="82"/>
      <c r="C122" s="79"/>
      <c r="D122" s="79"/>
      <c r="E122" s="79"/>
      <c r="F122" s="79"/>
      <c r="G122" s="79"/>
      <c r="H122" s="79"/>
      <c r="I122" s="79"/>
      <c r="J122" s="79"/>
      <c r="K122" s="79"/>
      <c r="L122" s="86">
        <v>1.0</v>
      </c>
      <c r="M122" s="86" t="s">
        <v>64</v>
      </c>
      <c r="N122" s="86" t="s">
        <v>68</v>
      </c>
      <c r="O122" s="87">
        <v>1001.0</v>
      </c>
      <c r="P122" s="87">
        <v>5000.0</v>
      </c>
      <c r="Q122" s="73" t="s">
        <v>186</v>
      </c>
      <c r="R122" s="74">
        <v>27500.0</v>
      </c>
      <c r="S122" s="75">
        <v>13.6</v>
      </c>
      <c r="T122" s="93" t="s">
        <v>182</v>
      </c>
      <c r="U122" s="93"/>
      <c r="V122" s="79"/>
      <c r="W122" s="79"/>
      <c r="X122" s="79"/>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row>
    <row r="123" ht="18.75" customHeight="1">
      <c r="A123" s="34"/>
      <c r="B123" s="82"/>
      <c r="C123" s="79"/>
      <c r="D123" s="79"/>
      <c r="E123" s="79"/>
      <c r="F123" s="79"/>
      <c r="G123" s="79"/>
      <c r="H123" s="79"/>
      <c r="I123" s="79"/>
      <c r="J123" s="79"/>
      <c r="K123" s="79"/>
      <c r="L123" s="86">
        <v>1.0</v>
      </c>
      <c r="M123" s="86" t="s">
        <v>64</v>
      </c>
      <c r="N123" s="86" t="s">
        <v>70</v>
      </c>
      <c r="O123" s="87">
        <v>5001.0</v>
      </c>
      <c r="P123" s="87">
        <v>10000.0</v>
      </c>
      <c r="Q123" s="73" t="s">
        <v>187</v>
      </c>
      <c r="R123" s="74">
        <v>81900.0</v>
      </c>
      <c r="S123" s="75">
        <v>8.0</v>
      </c>
      <c r="T123" s="93" t="s">
        <v>182</v>
      </c>
      <c r="U123" s="93"/>
      <c r="V123" s="79"/>
      <c r="W123" s="79"/>
      <c r="X123" s="79"/>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row>
    <row r="124" ht="18.75" customHeight="1">
      <c r="A124" s="34"/>
      <c r="B124" s="82"/>
      <c r="C124" s="79"/>
      <c r="D124" s="79"/>
      <c r="E124" s="79"/>
      <c r="F124" s="79"/>
      <c r="G124" s="79"/>
      <c r="H124" s="79"/>
      <c r="I124" s="79"/>
      <c r="J124" s="79"/>
      <c r="K124" s="79"/>
      <c r="L124" s="86">
        <v>1.0</v>
      </c>
      <c r="M124" s="86" t="s">
        <v>64</v>
      </c>
      <c r="N124" s="86" t="s">
        <v>72</v>
      </c>
      <c r="O124" s="87">
        <v>10001.0</v>
      </c>
      <c r="P124" s="87">
        <v>20000.0</v>
      </c>
      <c r="Q124" s="73" t="s">
        <v>188</v>
      </c>
      <c r="R124" s="74">
        <v>121900.0</v>
      </c>
      <c r="S124" s="75">
        <v>4.4</v>
      </c>
      <c r="T124" s="93" t="s">
        <v>182</v>
      </c>
      <c r="U124" s="93"/>
      <c r="V124" s="79"/>
      <c r="W124" s="79"/>
      <c r="X124" s="79"/>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row>
    <row r="125" ht="18.75" customHeight="1">
      <c r="A125" s="34"/>
      <c r="B125" s="82"/>
      <c r="C125" s="79"/>
      <c r="D125" s="79"/>
      <c r="E125" s="79"/>
      <c r="F125" s="79"/>
      <c r="G125" s="79"/>
      <c r="H125" s="79"/>
      <c r="I125" s="79"/>
      <c r="J125" s="79"/>
      <c r="K125" s="79"/>
      <c r="L125" s="86">
        <v>1.0</v>
      </c>
      <c r="M125" s="86" t="s">
        <v>64</v>
      </c>
      <c r="N125" s="86" t="s">
        <v>74</v>
      </c>
      <c r="O125" s="87">
        <v>20001.0</v>
      </c>
      <c r="P125" s="87">
        <v>50000.0</v>
      </c>
      <c r="Q125" s="73" t="s">
        <v>189</v>
      </c>
      <c r="R125" s="74">
        <v>165900.0</v>
      </c>
      <c r="S125" s="75">
        <v>3.0</v>
      </c>
      <c r="T125" s="93" t="s">
        <v>182</v>
      </c>
      <c r="U125" s="93"/>
      <c r="V125" s="79"/>
      <c r="W125" s="79"/>
      <c r="X125" s="79"/>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row>
    <row r="126" ht="18.75" customHeight="1">
      <c r="A126" s="34"/>
      <c r="B126" s="82"/>
      <c r="C126" s="79"/>
      <c r="D126" s="79"/>
      <c r="E126" s="79"/>
      <c r="F126" s="79"/>
      <c r="G126" s="79"/>
      <c r="H126" s="79"/>
      <c r="I126" s="79"/>
      <c r="J126" s="79"/>
      <c r="K126" s="79"/>
      <c r="L126" s="86">
        <v>1.0</v>
      </c>
      <c r="M126" s="86" t="s">
        <v>64</v>
      </c>
      <c r="N126" s="86" t="s">
        <v>76</v>
      </c>
      <c r="O126" s="87">
        <v>50001.0</v>
      </c>
      <c r="P126" s="87">
        <v>100000.0</v>
      </c>
      <c r="Q126" s="73" t="s">
        <v>190</v>
      </c>
      <c r="R126" s="74">
        <v>255900.0</v>
      </c>
      <c r="S126" s="75">
        <v>2.6</v>
      </c>
      <c r="T126" s="93" t="s">
        <v>182</v>
      </c>
      <c r="U126" s="93"/>
      <c r="V126" s="79"/>
      <c r="W126" s="79"/>
      <c r="X126" s="79"/>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row>
    <row r="127" ht="18.75" customHeight="1">
      <c r="A127" s="34"/>
      <c r="B127" s="82"/>
      <c r="C127" s="80"/>
      <c r="D127" s="80"/>
      <c r="E127" s="80"/>
      <c r="F127" s="80"/>
      <c r="G127" s="80"/>
      <c r="H127" s="80"/>
      <c r="I127" s="80"/>
      <c r="J127" s="80"/>
      <c r="K127" s="80"/>
      <c r="L127" s="86">
        <v>1.0</v>
      </c>
      <c r="M127" s="86" t="s">
        <v>64</v>
      </c>
      <c r="N127" s="86" t="s">
        <v>78</v>
      </c>
      <c r="O127" s="87">
        <v>100001.0</v>
      </c>
      <c r="P127" s="87">
        <v>9.999999999E9</v>
      </c>
      <c r="Q127" s="73" t="s">
        <v>191</v>
      </c>
      <c r="R127" s="74">
        <v>385900.0</v>
      </c>
      <c r="S127" s="75">
        <v>2.4</v>
      </c>
      <c r="T127" s="93" t="s">
        <v>182</v>
      </c>
      <c r="U127" s="93"/>
      <c r="V127" s="80"/>
      <c r="W127" s="80"/>
      <c r="X127" s="80"/>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row>
    <row r="128" ht="18.75" customHeight="1">
      <c r="A128" s="34"/>
      <c r="B128" s="52"/>
      <c r="C128" s="36"/>
      <c r="D128" s="36"/>
      <c r="E128" s="37"/>
      <c r="F128" s="37"/>
      <c r="G128" s="37"/>
      <c r="H128" s="37"/>
      <c r="I128" s="37"/>
      <c r="J128" s="37"/>
      <c r="K128" s="37"/>
      <c r="L128" s="37"/>
      <c r="M128" s="37"/>
      <c r="N128" s="37"/>
      <c r="O128" s="37"/>
      <c r="P128" s="37"/>
      <c r="Q128" s="37"/>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53"/>
    </row>
    <row r="129" ht="18.75" customHeight="1">
      <c r="A129" s="98" t="s">
        <v>192</v>
      </c>
      <c r="B129" s="99"/>
      <c r="C129" s="100"/>
      <c r="D129" s="100"/>
      <c r="E129" s="100"/>
      <c r="F129" s="100"/>
      <c r="G129" s="100"/>
      <c r="H129" s="100"/>
      <c r="I129" s="100"/>
      <c r="J129" s="100"/>
      <c r="K129" s="100"/>
      <c r="L129" s="101"/>
      <c r="M129" s="101"/>
      <c r="N129" s="101"/>
      <c r="O129" s="101"/>
      <c r="P129" s="101"/>
      <c r="Q129" s="101"/>
      <c r="R129" s="102"/>
      <c r="S129" s="102"/>
      <c r="T129" s="102"/>
      <c r="U129" s="102"/>
      <c r="V129" s="101"/>
      <c r="W129" s="101"/>
      <c r="X129" s="102"/>
      <c r="Y129" s="38"/>
      <c r="Z129" s="38"/>
      <c r="AA129" s="38"/>
      <c r="AB129" s="38"/>
      <c r="AC129" s="38"/>
      <c r="AD129" s="38"/>
      <c r="AE129" s="38"/>
      <c r="AF129" s="38"/>
      <c r="AG129" s="38"/>
      <c r="AH129" s="38"/>
      <c r="AI129" s="38"/>
      <c r="AJ129" s="38"/>
      <c r="AK129" s="38"/>
      <c r="AL129" s="38"/>
      <c r="AM129" s="38"/>
      <c r="AN129" s="38"/>
      <c r="AO129" s="38"/>
      <c r="AP129" s="38"/>
      <c r="AQ129" s="38"/>
      <c r="AR129" s="38"/>
      <c r="AS129" s="38"/>
      <c r="AT129" s="38"/>
      <c r="AU129" s="38"/>
      <c r="AV129" s="38"/>
      <c r="AW129" s="38"/>
      <c r="AX129" s="38"/>
      <c r="AY129" s="38"/>
      <c r="AZ129" s="38"/>
      <c r="BA129" s="38"/>
      <c r="BB129" s="38"/>
      <c r="BC129" s="38"/>
      <c r="BD129" s="38"/>
      <c r="BE129" s="38"/>
      <c r="BF129" s="38"/>
      <c r="BG129" s="38"/>
    </row>
    <row r="130" ht="18.75" customHeight="1">
      <c r="A130" s="103"/>
      <c r="B130" s="99"/>
      <c r="C130" s="100"/>
      <c r="D130" s="100"/>
      <c r="E130" s="100"/>
      <c r="F130" s="100"/>
      <c r="G130" s="100"/>
      <c r="H130" s="100"/>
      <c r="I130" s="100"/>
      <c r="J130" s="100"/>
      <c r="K130" s="100"/>
      <c r="L130" s="101"/>
      <c r="M130" s="101"/>
      <c r="N130" s="104"/>
      <c r="O130" s="105"/>
      <c r="P130" s="105"/>
      <c r="Q130" s="101"/>
      <c r="R130" s="106"/>
      <c r="S130" s="106"/>
      <c r="T130" s="107"/>
      <c r="U130" s="102"/>
      <c r="V130" s="101"/>
      <c r="W130" s="101"/>
      <c r="X130" s="102"/>
      <c r="Y130" s="38"/>
      <c r="Z130" s="38"/>
      <c r="AA130" s="38"/>
      <c r="AB130" s="38"/>
      <c r="AC130" s="38"/>
      <c r="AD130" s="38"/>
      <c r="AE130" s="38"/>
      <c r="AF130" s="38"/>
      <c r="AG130" s="38"/>
      <c r="AH130" s="38"/>
      <c r="AI130" s="38"/>
      <c r="AJ130" s="38"/>
      <c r="AK130" s="38"/>
      <c r="AL130" s="38"/>
      <c r="AM130" s="38"/>
      <c r="AN130" s="38"/>
      <c r="AO130" s="38"/>
      <c r="AP130" s="38"/>
      <c r="AQ130" s="38"/>
      <c r="AR130" s="38"/>
      <c r="AS130" s="38"/>
      <c r="AT130" s="38"/>
      <c r="AU130" s="38"/>
      <c r="AV130" s="38"/>
      <c r="AW130" s="38"/>
      <c r="AX130" s="38"/>
      <c r="AY130" s="38"/>
      <c r="AZ130" s="38"/>
      <c r="BA130" s="38"/>
      <c r="BB130" s="38"/>
      <c r="BC130" s="38"/>
      <c r="BD130" s="38"/>
      <c r="BE130" s="38"/>
      <c r="BF130" s="38"/>
      <c r="BG130" s="38"/>
    </row>
    <row r="131" ht="18.75" customHeight="1">
      <c r="A131" s="103"/>
      <c r="B131" s="108" t="s">
        <v>193</v>
      </c>
      <c r="C131" s="101"/>
      <c r="D131" s="64"/>
      <c r="E131" s="64"/>
      <c r="F131" s="64"/>
      <c r="G131" s="64"/>
      <c r="H131" s="64"/>
      <c r="I131" s="64"/>
      <c r="J131" s="64"/>
      <c r="K131" s="64"/>
      <c r="L131" s="64"/>
      <c r="M131" s="64"/>
      <c r="N131" s="64"/>
      <c r="O131" s="64"/>
      <c r="P131" s="64"/>
      <c r="Q131" s="64"/>
      <c r="R131" s="109"/>
      <c r="S131" s="109"/>
      <c r="T131" s="109"/>
      <c r="U131" s="102"/>
      <c r="V131" s="101"/>
      <c r="W131" s="101"/>
      <c r="X131" s="102"/>
      <c r="Y131" s="38"/>
      <c r="Z131" s="38"/>
      <c r="AA131" s="38"/>
      <c r="AB131" s="38"/>
      <c r="AC131" s="38"/>
      <c r="AD131" s="38"/>
      <c r="AE131" s="38"/>
      <c r="AF131" s="38"/>
      <c r="AG131" s="38"/>
      <c r="AH131" s="38"/>
      <c r="AI131" s="38"/>
      <c r="AJ131" s="38"/>
      <c r="AK131" s="38"/>
      <c r="AL131" s="38"/>
      <c r="AM131" s="38"/>
      <c r="AN131" s="38"/>
      <c r="AO131" s="38"/>
      <c r="AP131" s="38"/>
      <c r="AQ131" s="38"/>
      <c r="AR131" s="38"/>
      <c r="AS131" s="38"/>
      <c r="AT131" s="38"/>
      <c r="AU131" s="38"/>
      <c r="AV131" s="38"/>
      <c r="AW131" s="38"/>
      <c r="AX131" s="38"/>
      <c r="AY131" s="38"/>
      <c r="AZ131" s="38"/>
      <c r="BA131" s="38"/>
      <c r="BB131" s="38"/>
      <c r="BC131" s="38"/>
      <c r="BD131" s="38"/>
      <c r="BE131" s="38"/>
      <c r="BF131" s="38"/>
      <c r="BG131" s="38"/>
    </row>
    <row r="132" ht="18.75" customHeight="1">
      <c r="A132" s="103"/>
      <c r="B132" s="110" t="s">
        <v>194</v>
      </c>
      <c r="C132" s="100"/>
      <c r="D132" s="100"/>
      <c r="E132" s="101"/>
      <c r="F132" s="101"/>
      <c r="G132" s="101"/>
      <c r="H132" s="101"/>
      <c r="I132" s="101"/>
      <c r="J132" s="101"/>
      <c r="K132" s="101"/>
      <c r="L132" s="101"/>
      <c r="M132" s="101"/>
      <c r="N132" s="101"/>
      <c r="O132" s="101"/>
      <c r="P132" s="101"/>
      <c r="Q132" s="101"/>
      <c r="R132" s="102"/>
      <c r="S132" s="102"/>
      <c r="T132" s="102"/>
      <c r="U132" s="102"/>
      <c r="V132" s="101"/>
      <c r="W132" s="101"/>
      <c r="X132" s="102"/>
      <c r="Y132" s="38"/>
      <c r="Z132" s="38"/>
      <c r="AA132" s="38"/>
      <c r="AB132" s="38"/>
      <c r="AC132" s="38"/>
      <c r="AD132" s="38"/>
      <c r="AE132" s="38"/>
      <c r="AF132" s="38"/>
      <c r="AG132" s="38"/>
      <c r="AH132" s="38"/>
      <c r="AI132" s="38"/>
      <c r="AJ132" s="38"/>
      <c r="AK132" s="38"/>
      <c r="AL132" s="38"/>
      <c r="AM132" s="38"/>
      <c r="AN132" s="38"/>
      <c r="AO132" s="38"/>
      <c r="AP132" s="38"/>
      <c r="AQ132" s="38"/>
      <c r="AR132" s="38"/>
      <c r="AS132" s="38"/>
      <c r="AT132" s="38"/>
      <c r="AU132" s="38"/>
      <c r="AV132" s="38"/>
      <c r="AW132" s="38"/>
      <c r="AX132" s="38"/>
      <c r="AY132" s="38"/>
      <c r="AZ132" s="38"/>
      <c r="BA132" s="38"/>
      <c r="BB132" s="38"/>
      <c r="BC132" s="38"/>
      <c r="BD132" s="38"/>
      <c r="BE132" s="38"/>
      <c r="BF132" s="38"/>
      <c r="BG132" s="38"/>
    </row>
    <row r="133" ht="18.75" customHeight="1">
      <c r="A133" s="103"/>
      <c r="B133" s="110" t="s">
        <v>195</v>
      </c>
      <c r="C133" s="100"/>
      <c r="D133" s="100"/>
      <c r="E133" s="101"/>
      <c r="F133" s="101"/>
      <c r="G133" s="101"/>
      <c r="H133" s="101"/>
      <c r="I133" s="101"/>
      <c r="J133" s="101"/>
      <c r="K133" s="101"/>
      <c r="L133" s="101"/>
      <c r="M133" s="101"/>
      <c r="N133" s="101"/>
      <c r="O133" s="101"/>
      <c r="P133" s="101"/>
      <c r="Q133" s="101"/>
      <c r="R133" s="102"/>
      <c r="S133" s="102"/>
      <c r="T133" s="102"/>
      <c r="U133" s="102"/>
      <c r="V133" s="101"/>
      <c r="W133" s="101"/>
      <c r="X133" s="102"/>
      <c r="Y133" s="38"/>
      <c r="Z133" s="38"/>
      <c r="AA133" s="38"/>
      <c r="AB133" s="38"/>
      <c r="AC133" s="38"/>
      <c r="AD133" s="38"/>
      <c r="AE133" s="38"/>
      <c r="AF133" s="38"/>
      <c r="AG133" s="38"/>
      <c r="AH133" s="38"/>
      <c r="AI133" s="38"/>
      <c r="AJ133" s="38"/>
      <c r="AK133" s="38"/>
      <c r="AL133" s="38"/>
      <c r="AM133" s="38"/>
      <c r="AN133" s="38"/>
      <c r="AO133" s="38"/>
      <c r="AP133" s="38"/>
      <c r="AQ133" s="38"/>
      <c r="AR133" s="38"/>
      <c r="AS133" s="38"/>
      <c r="AT133" s="38"/>
      <c r="AU133" s="38"/>
      <c r="AV133" s="38"/>
      <c r="AW133" s="38"/>
      <c r="AX133" s="38"/>
      <c r="AY133" s="38"/>
      <c r="AZ133" s="38"/>
      <c r="BA133" s="38"/>
      <c r="BB133" s="38"/>
      <c r="BC133" s="38"/>
      <c r="BD133" s="38"/>
      <c r="BE133" s="38"/>
      <c r="BF133" s="38"/>
      <c r="BG133" s="38"/>
    </row>
    <row r="134" ht="18.75" customHeight="1">
      <c r="A134" s="103"/>
      <c r="B134" s="102"/>
      <c r="C134" s="111"/>
      <c r="D134" s="111"/>
      <c r="E134" s="112"/>
      <c r="F134" s="112"/>
      <c r="G134" s="112"/>
      <c r="H134" s="112"/>
      <c r="I134" s="112"/>
      <c r="J134" s="112"/>
      <c r="K134" s="112"/>
      <c r="L134" s="112"/>
      <c r="M134" s="112"/>
      <c r="N134" s="112"/>
      <c r="O134" s="112"/>
      <c r="P134" s="112"/>
      <c r="Q134" s="112"/>
      <c r="R134" s="38"/>
      <c r="S134" s="38"/>
      <c r="T134" s="38"/>
      <c r="U134" s="38"/>
      <c r="V134" s="38"/>
      <c r="W134" s="38"/>
      <c r="X134" s="38"/>
      <c r="Y134" s="38"/>
      <c r="Z134" s="38"/>
      <c r="AA134" s="38"/>
      <c r="AB134" s="38"/>
      <c r="AC134" s="38"/>
      <c r="AD134" s="38"/>
      <c r="AE134" s="38"/>
      <c r="AF134" s="38"/>
      <c r="AG134" s="38"/>
      <c r="AH134" s="38"/>
      <c r="AI134" s="38"/>
      <c r="AJ134" s="38"/>
      <c r="AK134" s="38"/>
      <c r="AL134" s="38"/>
      <c r="AM134" s="38"/>
      <c r="AN134" s="38"/>
      <c r="AO134" s="38"/>
      <c r="AP134" s="38"/>
      <c r="AQ134" s="38"/>
      <c r="AR134" s="38"/>
      <c r="AS134" s="38"/>
      <c r="AT134" s="38"/>
      <c r="AU134" s="38"/>
      <c r="AV134" s="38"/>
      <c r="AW134" s="38"/>
      <c r="AX134" s="38"/>
      <c r="AY134" s="38"/>
      <c r="AZ134" s="38"/>
      <c r="BA134" s="38"/>
      <c r="BB134" s="38"/>
      <c r="BC134" s="38"/>
      <c r="BD134" s="38"/>
      <c r="BE134" s="38"/>
      <c r="BF134" s="38"/>
      <c r="BG134" s="113"/>
    </row>
    <row r="135" ht="18.0" customHeight="1">
      <c r="A135" s="34"/>
      <c r="B135" s="52"/>
      <c r="C135" s="114" t="s">
        <v>196</v>
      </c>
      <c r="D135" s="69" t="s">
        <v>197</v>
      </c>
      <c r="E135" s="69" t="s">
        <v>192</v>
      </c>
      <c r="F135" s="69" t="s">
        <v>58</v>
      </c>
      <c r="G135" s="69" t="s">
        <v>59</v>
      </c>
      <c r="H135" s="69" t="s">
        <v>60</v>
      </c>
      <c r="I135" s="69" t="s">
        <v>61</v>
      </c>
      <c r="J135" s="69" t="s">
        <v>198</v>
      </c>
      <c r="K135" s="69" t="s">
        <v>199</v>
      </c>
      <c r="L135" s="86">
        <v>0.331506849315068</v>
      </c>
      <c r="M135" s="86" t="s">
        <v>64</v>
      </c>
      <c r="N135" s="86" t="s">
        <v>65</v>
      </c>
      <c r="O135" s="86">
        <v>1.0</v>
      </c>
      <c r="P135" s="87">
        <v>5000.0</v>
      </c>
      <c r="Q135" s="73">
        <v>30165.29</v>
      </c>
      <c r="R135" s="74">
        <v>30165.28926</v>
      </c>
      <c r="S135" s="75">
        <v>0.0</v>
      </c>
      <c r="T135" s="93" t="s">
        <v>200</v>
      </c>
      <c r="U135" s="93"/>
      <c r="V135" s="77"/>
      <c r="W135" s="77"/>
      <c r="X135" s="78"/>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row>
    <row r="136" ht="18.75" customHeight="1">
      <c r="A136" s="34"/>
      <c r="B136" s="52"/>
      <c r="C136" s="79"/>
      <c r="D136" s="79"/>
      <c r="E136" s="79"/>
      <c r="F136" s="79"/>
      <c r="G136" s="79"/>
      <c r="H136" s="79"/>
      <c r="I136" s="79"/>
      <c r="J136" s="79"/>
      <c r="K136" s="79"/>
      <c r="L136" s="86">
        <v>0.331506849315068</v>
      </c>
      <c r="M136" s="86" t="s">
        <v>64</v>
      </c>
      <c r="N136" s="86" t="s">
        <v>68</v>
      </c>
      <c r="O136" s="87">
        <v>5001.0</v>
      </c>
      <c r="P136" s="87">
        <v>20000.0</v>
      </c>
      <c r="Q136" s="73" t="s">
        <v>201</v>
      </c>
      <c r="R136" s="74">
        <v>75413.22314</v>
      </c>
      <c r="S136" s="75">
        <v>0.0</v>
      </c>
      <c r="T136" s="93" t="s">
        <v>200</v>
      </c>
      <c r="U136" s="93"/>
      <c r="V136" s="79"/>
      <c r="W136" s="79"/>
      <c r="X136" s="79"/>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row>
    <row r="137" ht="18.75" customHeight="1">
      <c r="A137" s="34"/>
      <c r="B137" s="52"/>
      <c r="C137" s="80"/>
      <c r="D137" s="80"/>
      <c r="E137" s="80"/>
      <c r="F137" s="80"/>
      <c r="G137" s="80"/>
      <c r="H137" s="80"/>
      <c r="I137" s="80"/>
      <c r="J137" s="80"/>
      <c r="K137" s="80"/>
      <c r="L137" s="86">
        <v>0.331506849315068</v>
      </c>
      <c r="M137" s="86" t="s">
        <v>64</v>
      </c>
      <c r="N137" s="86" t="s">
        <v>70</v>
      </c>
      <c r="O137" s="87">
        <v>20001.0</v>
      </c>
      <c r="P137" s="87">
        <v>9.99999999E8</v>
      </c>
      <c r="Q137" s="73" t="s">
        <v>202</v>
      </c>
      <c r="R137" s="74">
        <v>150826.4463</v>
      </c>
      <c r="S137" s="75">
        <v>0.0</v>
      </c>
      <c r="T137" s="93" t="s">
        <v>200</v>
      </c>
      <c r="U137" s="93"/>
      <c r="V137" s="80"/>
      <c r="W137" s="80"/>
      <c r="X137" s="80"/>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row>
    <row r="138" ht="18.75" customHeight="1">
      <c r="A138" s="34"/>
      <c r="B138" s="52"/>
      <c r="C138" s="36"/>
      <c r="D138" s="36"/>
      <c r="E138" s="37"/>
      <c r="F138" s="37"/>
      <c r="G138" s="37"/>
      <c r="H138" s="37"/>
      <c r="I138" s="37"/>
      <c r="J138" s="37"/>
      <c r="K138" s="37"/>
      <c r="L138" s="37"/>
      <c r="M138" s="37"/>
      <c r="N138" s="37"/>
      <c r="O138" s="37"/>
      <c r="P138" s="37"/>
      <c r="Q138" s="37"/>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38"/>
      <c r="BE138" s="38"/>
      <c r="BF138" s="38"/>
      <c r="BG138" s="53"/>
    </row>
    <row r="139" ht="18.75" customHeight="1">
      <c r="A139" s="115"/>
      <c r="B139" s="116" t="s">
        <v>203</v>
      </c>
      <c r="C139" s="115"/>
      <c r="D139" s="115"/>
      <c r="E139" s="115"/>
      <c r="F139" s="115"/>
      <c r="G139" s="115"/>
      <c r="H139" s="115"/>
      <c r="I139" s="115"/>
      <c r="J139" s="115"/>
      <c r="K139" s="115"/>
      <c r="L139" s="115"/>
      <c r="M139" s="115"/>
      <c r="N139" s="115"/>
      <c r="O139" s="115"/>
      <c r="P139" s="115"/>
      <c r="Q139" s="115"/>
      <c r="R139" s="115"/>
      <c r="S139" s="115"/>
      <c r="T139" s="115"/>
      <c r="U139" s="115"/>
      <c r="V139" s="115"/>
      <c r="W139" s="115"/>
      <c r="X139" s="115"/>
      <c r="Y139" s="117"/>
      <c r="Z139" s="117"/>
      <c r="AA139" s="117"/>
      <c r="AB139" s="117"/>
      <c r="AC139" s="117"/>
      <c r="AD139" s="117"/>
      <c r="AE139" s="117"/>
      <c r="AF139" s="117"/>
      <c r="AG139" s="117"/>
      <c r="AH139" s="117"/>
      <c r="AI139" s="117"/>
      <c r="AJ139" s="117"/>
      <c r="AK139" s="117"/>
      <c r="AL139" s="117"/>
      <c r="AM139" s="117"/>
      <c r="AN139" s="117"/>
      <c r="AO139" s="117"/>
      <c r="AP139" s="117"/>
      <c r="AQ139" s="117"/>
      <c r="AR139" s="117"/>
      <c r="AS139" s="117"/>
      <c r="AT139" s="117"/>
      <c r="AU139" s="117"/>
      <c r="AV139" s="117"/>
      <c r="AW139" s="117"/>
      <c r="AX139" s="117"/>
      <c r="AY139" s="117"/>
      <c r="AZ139" s="117"/>
      <c r="BA139" s="117"/>
      <c r="BB139" s="117"/>
      <c r="BC139" s="117"/>
      <c r="BD139" s="117"/>
      <c r="BE139" s="117"/>
      <c r="BF139" s="117"/>
      <c r="BG139" s="118"/>
    </row>
    <row r="140" ht="18.75" customHeight="1">
      <c r="A140" s="115"/>
      <c r="B140" s="119" t="s">
        <v>204</v>
      </c>
      <c r="C140" s="115"/>
      <c r="D140" s="115"/>
      <c r="E140" s="115"/>
      <c r="F140" s="115"/>
      <c r="G140" s="115"/>
      <c r="H140" s="115"/>
      <c r="I140" s="115"/>
      <c r="J140" s="115"/>
      <c r="K140" s="115"/>
      <c r="L140" s="115"/>
      <c r="M140" s="115"/>
      <c r="N140" s="115"/>
      <c r="O140" s="115"/>
      <c r="P140" s="115"/>
      <c r="Q140" s="115"/>
      <c r="R140" s="115"/>
      <c r="S140" s="115"/>
      <c r="T140" s="115"/>
      <c r="U140" s="115"/>
      <c r="V140" s="115"/>
      <c r="W140" s="115"/>
      <c r="X140" s="115"/>
      <c r="Y140" s="117"/>
      <c r="Z140" s="117"/>
      <c r="AA140" s="117"/>
      <c r="AB140" s="117"/>
      <c r="AC140" s="117"/>
      <c r="AD140" s="117"/>
      <c r="AE140" s="117"/>
      <c r="AF140" s="117"/>
      <c r="AG140" s="117"/>
      <c r="AH140" s="117"/>
      <c r="AI140" s="117"/>
      <c r="AJ140" s="117"/>
      <c r="AK140" s="117"/>
      <c r="AL140" s="117"/>
      <c r="AM140" s="117"/>
      <c r="AN140" s="117"/>
      <c r="AO140" s="117"/>
      <c r="AP140" s="117"/>
      <c r="AQ140" s="117"/>
      <c r="AR140" s="117"/>
      <c r="AS140" s="117"/>
      <c r="AT140" s="117"/>
      <c r="AU140" s="117"/>
      <c r="AV140" s="117"/>
      <c r="AW140" s="117"/>
      <c r="AX140" s="117"/>
      <c r="AY140" s="117"/>
      <c r="AZ140" s="117"/>
      <c r="BA140" s="117"/>
      <c r="BB140" s="117"/>
      <c r="BC140" s="117"/>
      <c r="BD140" s="117"/>
      <c r="BE140" s="117"/>
      <c r="BF140" s="117"/>
      <c r="BG140" s="117"/>
    </row>
    <row r="141" ht="18.75" customHeight="1">
      <c r="A141" s="115"/>
      <c r="B141" s="119" t="s">
        <v>205</v>
      </c>
      <c r="C141" s="115"/>
      <c r="D141" s="115"/>
      <c r="E141" s="115"/>
      <c r="F141" s="115"/>
      <c r="G141" s="115"/>
      <c r="H141" s="115"/>
      <c r="I141" s="115"/>
      <c r="J141" s="115"/>
      <c r="K141" s="115"/>
      <c r="L141" s="115"/>
      <c r="M141" s="115"/>
      <c r="N141" s="115"/>
      <c r="O141" s="115"/>
      <c r="P141" s="115"/>
      <c r="Q141" s="115"/>
      <c r="R141" s="115"/>
      <c r="S141" s="115"/>
      <c r="T141" s="115"/>
      <c r="U141" s="115"/>
      <c r="V141" s="115"/>
      <c r="W141" s="115"/>
      <c r="X141" s="115"/>
      <c r="Y141" s="117"/>
      <c r="Z141" s="117"/>
      <c r="AA141" s="117"/>
      <c r="AB141" s="117"/>
      <c r="AC141" s="117"/>
      <c r="AD141" s="117"/>
      <c r="AE141" s="117"/>
      <c r="AF141" s="117"/>
      <c r="AG141" s="117"/>
      <c r="AH141" s="117"/>
      <c r="AI141" s="117"/>
      <c r="AJ141" s="117"/>
      <c r="AK141" s="117"/>
      <c r="AL141" s="117"/>
      <c r="AM141" s="117"/>
      <c r="AN141" s="117"/>
      <c r="AO141" s="117"/>
      <c r="AP141" s="117"/>
      <c r="AQ141" s="117"/>
      <c r="AR141" s="117"/>
      <c r="AS141" s="117"/>
      <c r="AT141" s="117"/>
      <c r="AU141" s="117"/>
      <c r="AV141" s="117"/>
      <c r="AW141" s="117"/>
      <c r="AX141" s="117"/>
      <c r="AY141" s="117"/>
      <c r="AZ141" s="117"/>
      <c r="BA141" s="117"/>
      <c r="BB141" s="117"/>
      <c r="BC141" s="117"/>
      <c r="BD141" s="117"/>
      <c r="BE141" s="117"/>
      <c r="BF141" s="117"/>
      <c r="BG141" s="117"/>
    </row>
    <row r="142" ht="18.75" customHeight="1">
      <c r="A142" s="120"/>
      <c r="B142" s="120"/>
      <c r="C142" s="121"/>
      <c r="D142" s="121"/>
      <c r="E142" s="121"/>
      <c r="F142" s="121"/>
      <c r="G142" s="121"/>
      <c r="H142" s="121"/>
      <c r="I142" s="121"/>
      <c r="J142" s="121"/>
      <c r="K142" s="121"/>
      <c r="L142" s="121"/>
      <c r="M142" s="121"/>
      <c r="N142" s="121"/>
      <c r="O142" s="121"/>
      <c r="P142" s="121"/>
      <c r="Q142" s="121"/>
      <c r="R142" s="121"/>
      <c r="S142" s="121"/>
      <c r="T142" s="121"/>
      <c r="U142" s="121"/>
      <c r="V142" s="121"/>
      <c r="W142" s="121"/>
      <c r="X142" s="121"/>
      <c r="Y142" s="121"/>
      <c r="Z142" s="121"/>
      <c r="AA142" s="121"/>
      <c r="AB142" s="121"/>
      <c r="AC142" s="121"/>
      <c r="AD142" s="121"/>
      <c r="AE142" s="121"/>
      <c r="AF142" s="121"/>
      <c r="AG142" s="121"/>
      <c r="AH142" s="121"/>
      <c r="AI142" s="121"/>
      <c r="AJ142" s="121"/>
      <c r="AK142" s="121"/>
      <c r="AL142" s="121"/>
      <c r="AM142" s="121"/>
      <c r="AN142" s="121"/>
      <c r="AO142" s="121"/>
      <c r="AP142" s="121"/>
      <c r="AQ142" s="121"/>
      <c r="AR142" s="121"/>
      <c r="AS142" s="121"/>
      <c r="AT142" s="121"/>
      <c r="AU142" s="121"/>
      <c r="AV142" s="121"/>
      <c r="AW142" s="121"/>
      <c r="AX142" s="121"/>
      <c r="AY142" s="121"/>
      <c r="AZ142" s="121"/>
      <c r="BA142" s="121"/>
      <c r="BB142" s="121"/>
      <c r="BC142" s="121"/>
      <c r="BD142" s="121"/>
      <c r="BE142" s="121"/>
      <c r="BF142" s="121"/>
      <c r="BG142" s="122"/>
    </row>
    <row r="143" ht="18.75" customHeight="1">
      <c r="A143" s="120"/>
      <c r="B143" s="120"/>
      <c r="C143" s="123" t="s">
        <v>206</v>
      </c>
      <c r="D143" s="124" t="s">
        <v>203</v>
      </c>
      <c r="E143" s="124" t="s">
        <v>192</v>
      </c>
      <c r="F143" s="124" t="s">
        <v>58</v>
      </c>
      <c r="G143" s="124" t="s">
        <v>59</v>
      </c>
      <c r="H143" s="124" t="s">
        <v>60</v>
      </c>
      <c r="I143" s="124" t="s">
        <v>61</v>
      </c>
      <c r="J143" s="125" t="s">
        <v>207</v>
      </c>
      <c r="K143" s="124" t="s">
        <v>199</v>
      </c>
      <c r="L143" s="126">
        <v>1.0</v>
      </c>
      <c r="M143" s="126" t="s">
        <v>64</v>
      </c>
      <c r="N143" s="127" t="s">
        <v>65</v>
      </c>
      <c r="O143" s="127">
        <v>100.0</v>
      </c>
      <c r="P143" s="128">
        <v>1000.0</v>
      </c>
      <c r="Q143" s="129" t="s">
        <v>208</v>
      </c>
      <c r="R143" s="130">
        <v>0.0</v>
      </c>
      <c r="S143" s="131">
        <v>150.0</v>
      </c>
      <c r="T143" s="132" t="s">
        <v>209</v>
      </c>
      <c r="U143" s="133"/>
      <c r="V143" s="134"/>
      <c r="W143" s="134"/>
      <c r="X143" s="135"/>
      <c r="Y143" s="121"/>
      <c r="Z143" s="121"/>
      <c r="AA143" s="121"/>
      <c r="AB143" s="121"/>
      <c r="AC143" s="121"/>
      <c r="AD143" s="121"/>
      <c r="AE143" s="121"/>
      <c r="AF143" s="121"/>
      <c r="AG143" s="121"/>
      <c r="AH143" s="121"/>
      <c r="AI143" s="121"/>
      <c r="AJ143" s="121"/>
      <c r="AK143" s="121"/>
      <c r="AL143" s="121"/>
      <c r="AM143" s="121"/>
      <c r="AN143" s="121"/>
      <c r="AO143" s="121"/>
      <c r="AP143" s="121"/>
      <c r="AQ143" s="121"/>
      <c r="AR143" s="121"/>
      <c r="AS143" s="121"/>
      <c r="AT143" s="121"/>
      <c r="AU143" s="121"/>
      <c r="AV143" s="121"/>
      <c r="AW143" s="121"/>
      <c r="AX143" s="121"/>
      <c r="AY143" s="121"/>
      <c r="AZ143" s="121"/>
      <c r="BA143" s="121"/>
      <c r="BB143" s="121"/>
      <c r="BC143" s="121"/>
      <c r="BD143" s="121"/>
      <c r="BE143" s="121"/>
      <c r="BF143" s="121"/>
      <c r="BG143" s="121"/>
    </row>
    <row r="144" ht="18.75" customHeight="1">
      <c r="A144" s="120"/>
      <c r="B144" s="120"/>
      <c r="C144" s="79"/>
      <c r="D144" s="79"/>
      <c r="E144" s="79"/>
      <c r="F144" s="79"/>
      <c r="G144" s="79"/>
      <c r="H144" s="79"/>
      <c r="I144" s="79"/>
      <c r="J144" s="79"/>
      <c r="K144" s="79"/>
      <c r="L144" s="126">
        <v>1.0</v>
      </c>
      <c r="M144" s="126" t="s">
        <v>64</v>
      </c>
      <c r="N144" s="127" t="s">
        <v>68</v>
      </c>
      <c r="O144" s="128">
        <v>1001.0</v>
      </c>
      <c r="P144" s="128">
        <v>2500.0</v>
      </c>
      <c r="Q144" s="129" t="s">
        <v>210</v>
      </c>
      <c r="R144" s="130">
        <v>150000.0</v>
      </c>
      <c r="S144" s="131">
        <v>100.0</v>
      </c>
      <c r="T144" s="132" t="s">
        <v>209</v>
      </c>
      <c r="U144" s="133"/>
      <c r="V144" s="79"/>
      <c r="W144" s="79"/>
      <c r="X144" s="79"/>
      <c r="Y144" s="121"/>
      <c r="Z144" s="121"/>
      <c r="AA144" s="121"/>
      <c r="AB144" s="121"/>
      <c r="AC144" s="121"/>
      <c r="AD144" s="121"/>
      <c r="AE144" s="121"/>
      <c r="AF144" s="121"/>
      <c r="AG144" s="121"/>
      <c r="AH144" s="121"/>
      <c r="AI144" s="121"/>
      <c r="AJ144" s="121"/>
      <c r="AK144" s="121"/>
      <c r="AL144" s="121"/>
      <c r="AM144" s="121"/>
      <c r="AN144" s="121"/>
      <c r="AO144" s="121"/>
      <c r="AP144" s="121"/>
      <c r="AQ144" s="121"/>
      <c r="AR144" s="121"/>
      <c r="AS144" s="121"/>
      <c r="AT144" s="121"/>
      <c r="AU144" s="121"/>
      <c r="AV144" s="121"/>
      <c r="AW144" s="121"/>
      <c r="AX144" s="121"/>
      <c r="AY144" s="121"/>
      <c r="AZ144" s="121"/>
      <c r="BA144" s="121"/>
      <c r="BB144" s="121"/>
      <c r="BC144" s="121"/>
      <c r="BD144" s="121"/>
      <c r="BE144" s="121"/>
      <c r="BF144" s="121"/>
      <c r="BG144" s="121"/>
    </row>
    <row r="145" ht="18.75" customHeight="1">
      <c r="A145" s="120"/>
      <c r="B145" s="120"/>
      <c r="C145" s="79"/>
      <c r="D145" s="79"/>
      <c r="E145" s="79"/>
      <c r="F145" s="79"/>
      <c r="G145" s="79"/>
      <c r="H145" s="79"/>
      <c r="I145" s="79"/>
      <c r="J145" s="79"/>
      <c r="K145" s="79"/>
      <c r="L145" s="126">
        <v>1.0</v>
      </c>
      <c r="M145" s="126" t="s">
        <v>64</v>
      </c>
      <c r="N145" s="127" t="s">
        <v>70</v>
      </c>
      <c r="O145" s="128">
        <v>2501.0</v>
      </c>
      <c r="P145" s="128">
        <v>5000.0</v>
      </c>
      <c r="Q145" s="129" t="s">
        <v>211</v>
      </c>
      <c r="R145" s="130">
        <v>300000.0</v>
      </c>
      <c r="S145" s="131">
        <v>70.0</v>
      </c>
      <c r="T145" s="132" t="s">
        <v>209</v>
      </c>
      <c r="U145" s="133"/>
      <c r="V145" s="79"/>
      <c r="W145" s="79"/>
      <c r="X145" s="79"/>
      <c r="Y145" s="121"/>
      <c r="Z145" s="121"/>
      <c r="AA145" s="121"/>
      <c r="AB145" s="121"/>
      <c r="AC145" s="121"/>
      <c r="AD145" s="121"/>
      <c r="AE145" s="121"/>
      <c r="AF145" s="121"/>
      <c r="AG145" s="121"/>
      <c r="AH145" s="121"/>
      <c r="AI145" s="121"/>
      <c r="AJ145" s="121"/>
      <c r="AK145" s="121"/>
      <c r="AL145" s="121"/>
      <c r="AM145" s="121"/>
      <c r="AN145" s="121"/>
      <c r="AO145" s="121"/>
      <c r="AP145" s="121"/>
      <c r="AQ145" s="121"/>
      <c r="AR145" s="121"/>
      <c r="AS145" s="121"/>
      <c r="AT145" s="121"/>
      <c r="AU145" s="121"/>
      <c r="AV145" s="121"/>
      <c r="AW145" s="121"/>
      <c r="AX145" s="121"/>
      <c r="AY145" s="121"/>
      <c r="AZ145" s="121"/>
      <c r="BA145" s="121"/>
      <c r="BB145" s="121"/>
      <c r="BC145" s="121"/>
      <c r="BD145" s="121"/>
      <c r="BE145" s="121"/>
      <c r="BF145" s="121"/>
      <c r="BG145" s="121"/>
    </row>
    <row r="146" ht="18.75" customHeight="1">
      <c r="A146" s="120"/>
      <c r="B146" s="120"/>
      <c r="C146" s="79"/>
      <c r="D146" s="79"/>
      <c r="E146" s="79"/>
      <c r="F146" s="79"/>
      <c r="G146" s="79"/>
      <c r="H146" s="79"/>
      <c r="I146" s="79"/>
      <c r="J146" s="79"/>
      <c r="K146" s="79"/>
      <c r="L146" s="126">
        <v>1.0</v>
      </c>
      <c r="M146" s="126" t="s">
        <v>64</v>
      </c>
      <c r="N146" s="127" t="s">
        <v>72</v>
      </c>
      <c r="O146" s="128">
        <v>5001.0</v>
      </c>
      <c r="P146" s="128">
        <v>10000.0</v>
      </c>
      <c r="Q146" s="129" t="s">
        <v>212</v>
      </c>
      <c r="R146" s="130">
        <v>475000.0</v>
      </c>
      <c r="S146" s="131">
        <v>40.0</v>
      </c>
      <c r="T146" s="132" t="s">
        <v>209</v>
      </c>
      <c r="U146" s="133"/>
      <c r="V146" s="79"/>
      <c r="W146" s="79"/>
      <c r="X146" s="79"/>
      <c r="Y146" s="121"/>
      <c r="Z146" s="121"/>
      <c r="AA146" s="121"/>
      <c r="AB146" s="121"/>
      <c r="AC146" s="121"/>
      <c r="AD146" s="121"/>
      <c r="AE146" s="121"/>
      <c r="AF146" s="121"/>
      <c r="AG146" s="121"/>
      <c r="AH146" s="121"/>
      <c r="AI146" s="121"/>
      <c r="AJ146" s="121"/>
      <c r="AK146" s="121"/>
      <c r="AL146" s="121"/>
      <c r="AM146" s="121"/>
      <c r="AN146" s="121"/>
      <c r="AO146" s="121"/>
      <c r="AP146" s="121"/>
      <c r="AQ146" s="121"/>
      <c r="AR146" s="121"/>
      <c r="AS146" s="121"/>
      <c r="AT146" s="121"/>
      <c r="AU146" s="121"/>
      <c r="AV146" s="121"/>
      <c r="AW146" s="121"/>
      <c r="AX146" s="121"/>
      <c r="AY146" s="121"/>
      <c r="AZ146" s="121"/>
      <c r="BA146" s="121"/>
      <c r="BB146" s="121"/>
      <c r="BC146" s="121"/>
      <c r="BD146" s="121"/>
      <c r="BE146" s="121"/>
      <c r="BF146" s="121"/>
      <c r="BG146" s="121"/>
    </row>
    <row r="147" ht="18.75" customHeight="1">
      <c r="A147" s="120"/>
      <c r="B147" s="120"/>
      <c r="C147" s="79"/>
      <c r="D147" s="79"/>
      <c r="E147" s="79"/>
      <c r="F147" s="79"/>
      <c r="G147" s="79"/>
      <c r="H147" s="79"/>
      <c r="I147" s="79"/>
      <c r="J147" s="79"/>
      <c r="K147" s="79"/>
      <c r="L147" s="126">
        <v>1.0</v>
      </c>
      <c r="M147" s="126" t="s">
        <v>64</v>
      </c>
      <c r="N147" s="127" t="s">
        <v>74</v>
      </c>
      <c r="O147" s="128">
        <v>10001.0</v>
      </c>
      <c r="P147" s="128">
        <v>20000.0</v>
      </c>
      <c r="Q147" s="129" t="s">
        <v>213</v>
      </c>
      <c r="R147" s="130">
        <v>675000.0</v>
      </c>
      <c r="S147" s="131">
        <v>30.0</v>
      </c>
      <c r="T147" s="132" t="s">
        <v>209</v>
      </c>
      <c r="U147" s="133"/>
      <c r="V147" s="79"/>
      <c r="W147" s="79"/>
      <c r="X147" s="79"/>
      <c r="Y147" s="121"/>
      <c r="Z147" s="121"/>
      <c r="AA147" s="121"/>
      <c r="AB147" s="121"/>
      <c r="AC147" s="121"/>
      <c r="AD147" s="121"/>
      <c r="AE147" s="121"/>
      <c r="AF147" s="121"/>
      <c r="AG147" s="121"/>
      <c r="AH147" s="121"/>
      <c r="AI147" s="121"/>
      <c r="AJ147" s="121"/>
      <c r="AK147" s="121"/>
      <c r="AL147" s="121"/>
      <c r="AM147" s="121"/>
      <c r="AN147" s="121"/>
      <c r="AO147" s="121"/>
      <c r="AP147" s="121"/>
      <c r="AQ147" s="121"/>
      <c r="AR147" s="121"/>
      <c r="AS147" s="121"/>
      <c r="AT147" s="121"/>
      <c r="AU147" s="121"/>
      <c r="AV147" s="121"/>
      <c r="AW147" s="121"/>
      <c r="AX147" s="121"/>
      <c r="AY147" s="121"/>
      <c r="AZ147" s="121"/>
      <c r="BA147" s="121"/>
      <c r="BB147" s="121"/>
      <c r="BC147" s="121"/>
      <c r="BD147" s="121"/>
      <c r="BE147" s="121"/>
      <c r="BF147" s="121"/>
      <c r="BG147" s="121"/>
    </row>
    <row r="148" ht="18.75" customHeight="1">
      <c r="A148" s="120"/>
      <c r="B148" s="120"/>
      <c r="C148" s="80"/>
      <c r="D148" s="80"/>
      <c r="E148" s="80"/>
      <c r="F148" s="80"/>
      <c r="G148" s="80"/>
      <c r="H148" s="80"/>
      <c r="I148" s="80"/>
      <c r="J148" s="80"/>
      <c r="K148" s="80"/>
      <c r="L148" s="126">
        <v>1.0</v>
      </c>
      <c r="M148" s="126" t="s">
        <v>64</v>
      </c>
      <c r="N148" s="127" t="s">
        <v>76</v>
      </c>
      <c r="O148" s="128">
        <v>20001.0</v>
      </c>
      <c r="P148" s="128">
        <v>9.999999999E9</v>
      </c>
      <c r="Q148" s="129" t="s">
        <v>214</v>
      </c>
      <c r="R148" s="130">
        <v>975000.0</v>
      </c>
      <c r="S148" s="131">
        <v>20.0</v>
      </c>
      <c r="T148" s="132" t="s">
        <v>209</v>
      </c>
      <c r="U148" s="133"/>
      <c r="V148" s="80"/>
      <c r="W148" s="80"/>
      <c r="X148" s="80"/>
      <c r="Y148" s="121"/>
      <c r="Z148" s="121"/>
      <c r="AA148" s="121"/>
      <c r="AB148" s="121"/>
      <c r="AC148" s="121"/>
      <c r="AD148" s="121"/>
      <c r="AE148" s="121"/>
      <c r="AF148" s="121"/>
      <c r="AG148" s="121"/>
      <c r="AH148" s="121"/>
      <c r="AI148" s="121"/>
      <c r="AJ148" s="121"/>
      <c r="AK148" s="121"/>
      <c r="AL148" s="121"/>
      <c r="AM148" s="121"/>
      <c r="AN148" s="121"/>
      <c r="AO148" s="121"/>
      <c r="AP148" s="121"/>
      <c r="AQ148" s="121"/>
      <c r="AR148" s="121"/>
      <c r="AS148" s="121"/>
      <c r="AT148" s="121"/>
      <c r="AU148" s="121"/>
      <c r="AV148" s="121"/>
      <c r="AW148" s="121"/>
      <c r="AX148" s="121"/>
      <c r="AY148" s="121"/>
      <c r="AZ148" s="121"/>
      <c r="BA148" s="121"/>
      <c r="BB148" s="121"/>
      <c r="BC148" s="121"/>
      <c r="BD148" s="121"/>
      <c r="BE148" s="121"/>
      <c r="BF148" s="121"/>
      <c r="BG148" s="121"/>
    </row>
    <row r="149" ht="18.75" customHeight="1">
      <c r="A149" s="120"/>
      <c r="B149" s="120"/>
      <c r="C149" s="136" t="s">
        <v>215</v>
      </c>
      <c r="D149" s="137" t="s">
        <v>216</v>
      </c>
      <c r="E149" s="137" t="s">
        <v>92</v>
      </c>
      <c r="F149" s="137" t="s">
        <v>58</v>
      </c>
      <c r="G149" s="137" t="s">
        <v>59</v>
      </c>
      <c r="H149" s="137" t="s">
        <v>60</v>
      </c>
      <c r="I149" s="137" t="s">
        <v>61</v>
      </c>
      <c r="J149" s="138" t="s">
        <v>207</v>
      </c>
      <c r="K149" s="137" t="s">
        <v>17</v>
      </c>
      <c r="L149" s="126">
        <v>1.0</v>
      </c>
      <c r="M149" s="126" t="s">
        <v>168</v>
      </c>
      <c r="N149" s="133"/>
      <c r="O149" s="133"/>
      <c r="P149" s="139"/>
      <c r="Q149" s="129">
        <v>0.0</v>
      </c>
      <c r="R149" s="140"/>
      <c r="S149" s="131">
        <v>0.0</v>
      </c>
      <c r="T149" s="132" t="s">
        <v>217</v>
      </c>
      <c r="U149" s="133"/>
      <c r="V149" s="133"/>
      <c r="W149" s="133"/>
      <c r="X149" s="141"/>
      <c r="Y149" s="121"/>
      <c r="Z149" s="121"/>
      <c r="AA149" s="121"/>
      <c r="AB149" s="121"/>
      <c r="AC149" s="121"/>
      <c r="AD149" s="121"/>
      <c r="AE149" s="121"/>
      <c r="AF149" s="121"/>
      <c r="AG149" s="121"/>
      <c r="AH149" s="121"/>
      <c r="AI149" s="121"/>
      <c r="AJ149" s="121"/>
      <c r="AK149" s="121"/>
      <c r="AL149" s="121"/>
      <c r="AM149" s="121"/>
      <c r="AN149" s="121"/>
      <c r="AO149" s="121"/>
      <c r="AP149" s="121"/>
      <c r="AQ149" s="121"/>
      <c r="AR149" s="121"/>
      <c r="AS149" s="121"/>
      <c r="AT149" s="121"/>
      <c r="AU149" s="121"/>
      <c r="AV149" s="121"/>
      <c r="AW149" s="121"/>
      <c r="AX149" s="121"/>
      <c r="AY149" s="121"/>
      <c r="AZ149" s="121"/>
      <c r="BA149" s="121"/>
      <c r="BB149" s="121"/>
      <c r="BC149" s="121"/>
      <c r="BD149" s="121"/>
      <c r="BE149" s="121"/>
      <c r="BF149" s="121"/>
      <c r="BG149" s="121"/>
    </row>
    <row r="150" ht="18.75" customHeight="1">
      <c r="A150" s="54"/>
      <c r="B150" s="55"/>
      <c r="C150" s="56"/>
      <c r="D150" s="56"/>
      <c r="E150" s="56"/>
      <c r="F150" s="56"/>
      <c r="G150" s="56"/>
      <c r="H150" s="56"/>
      <c r="I150" s="56"/>
      <c r="J150" s="56"/>
      <c r="K150" s="56"/>
      <c r="L150" s="57"/>
      <c r="M150" s="57"/>
      <c r="N150" s="57"/>
      <c r="O150" s="57"/>
      <c r="P150" s="57"/>
      <c r="Q150" s="57"/>
      <c r="R150" s="52"/>
      <c r="S150" s="52"/>
      <c r="T150" s="52"/>
      <c r="U150" s="52"/>
      <c r="V150" s="57"/>
      <c r="W150" s="57"/>
      <c r="X150" s="5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38"/>
      <c r="BE150" s="38"/>
      <c r="BF150" s="38"/>
      <c r="BG150" s="2"/>
    </row>
    <row r="151" ht="18.75" customHeight="1">
      <c r="A151" s="54" t="s">
        <v>218</v>
      </c>
      <c r="B151" s="55"/>
      <c r="C151" s="56"/>
      <c r="D151" s="56"/>
      <c r="E151" s="56"/>
      <c r="F151" s="56"/>
      <c r="G151" s="56"/>
      <c r="H151" s="56"/>
      <c r="I151" s="56"/>
      <c r="J151" s="56"/>
      <c r="K151" s="56"/>
      <c r="L151" s="57"/>
      <c r="M151" s="57"/>
      <c r="N151" s="57"/>
      <c r="O151" s="57"/>
      <c r="P151" s="57"/>
      <c r="Q151" s="57"/>
      <c r="R151" s="52"/>
      <c r="S151" s="52"/>
      <c r="T151" s="52"/>
      <c r="U151" s="52"/>
      <c r="V151" s="57"/>
      <c r="W151" s="57"/>
      <c r="X151" s="5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38"/>
      <c r="BE151" s="38"/>
      <c r="BF151" s="38"/>
      <c r="BG151" s="2"/>
    </row>
    <row r="152" ht="18.75" customHeight="1">
      <c r="A152" s="48"/>
      <c r="B152" s="55"/>
      <c r="C152" s="56"/>
      <c r="D152" s="56"/>
      <c r="E152" s="56"/>
      <c r="F152" s="56"/>
      <c r="G152" s="56"/>
      <c r="H152" s="56"/>
      <c r="I152" s="56"/>
      <c r="J152" s="56"/>
      <c r="K152" s="56"/>
      <c r="L152" s="57"/>
      <c r="M152" s="57"/>
      <c r="N152" s="58"/>
      <c r="O152" s="59"/>
      <c r="P152" s="59"/>
      <c r="Q152" s="57"/>
      <c r="R152" s="60"/>
      <c r="S152" s="60"/>
      <c r="T152" s="61"/>
      <c r="U152" s="52"/>
      <c r="V152" s="57"/>
      <c r="W152" s="57"/>
      <c r="X152" s="5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38"/>
      <c r="BE152" s="38"/>
      <c r="BF152" s="38"/>
      <c r="BG152" s="2"/>
    </row>
    <row r="153" ht="18.75" customHeight="1">
      <c r="A153" s="48"/>
      <c r="B153" s="62" t="s">
        <v>218</v>
      </c>
      <c r="C153" s="57"/>
      <c r="D153" s="63"/>
      <c r="E153" s="63"/>
      <c r="F153" s="63"/>
      <c r="G153" s="63"/>
      <c r="H153" s="63"/>
      <c r="I153" s="63"/>
      <c r="J153" s="64"/>
      <c r="K153" s="63"/>
      <c r="L153" s="63"/>
      <c r="M153" s="63"/>
      <c r="N153" s="63"/>
      <c r="O153" s="63"/>
      <c r="P153" s="63"/>
      <c r="Q153" s="63"/>
      <c r="R153" s="65"/>
      <c r="S153" s="65"/>
      <c r="T153" s="65"/>
      <c r="U153" s="52"/>
      <c r="V153" s="57"/>
      <c r="W153" s="57"/>
      <c r="X153" s="5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38"/>
      <c r="BE153" s="38"/>
      <c r="BF153" s="38"/>
      <c r="BG153" s="2"/>
    </row>
    <row r="154" ht="18.75" customHeight="1">
      <c r="A154" s="48"/>
      <c r="B154" s="66" t="s">
        <v>219</v>
      </c>
      <c r="C154" s="56"/>
      <c r="D154" s="56"/>
      <c r="E154" s="57"/>
      <c r="F154" s="57"/>
      <c r="G154" s="57"/>
      <c r="H154" s="57"/>
      <c r="I154" s="57"/>
      <c r="J154" s="57"/>
      <c r="K154" s="57"/>
      <c r="L154" s="57"/>
      <c r="M154" s="57"/>
      <c r="N154" s="57"/>
      <c r="O154" s="57"/>
      <c r="P154" s="57"/>
      <c r="Q154" s="57"/>
      <c r="R154" s="52"/>
      <c r="S154" s="52"/>
      <c r="T154" s="52"/>
      <c r="U154" s="52"/>
      <c r="V154" s="57"/>
      <c r="W154" s="57"/>
      <c r="X154" s="5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38"/>
      <c r="BE154" s="38"/>
      <c r="BF154" s="38"/>
      <c r="BG154" s="2"/>
    </row>
    <row r="155" ht="18.75" customHeight="1">
      <c r="A155" s="48"/>
      <c r="B155" s="66" t="s">
        <v>220</v>
      </c>
      <c r="C155" s="56"/>
      <c r="D155" s="56"/>
      <c r="E155" s="57"/>
      <c r="F155" s="57"/>
      <c r="G155" s="57"/>
      <c r="H155" s="57"/>
      <c r="I155" s="57"/>
      <c r="J155" s="57"/>
      <c r="K155" s="57"/>
      <c r="L155" s="57"/>
      <c r="M155" s="57"/>
      <c r="N155" s="57"/>
      <c r="O155" s="57"/>
      <c r="P155" s="57"/>
      <c r="Q155" s="57"/>
      <c r="R155" s="52"/>
      <c r="S155" s="52"/>
      <c r="T155" s="52"/>
      <c r="U155" s="52"/>
      <c r="V155" s="57"/>
      <c r="W155" s="57"/>
      <c r="X155" s="5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38"/>
      <c r="BE155" s="38"/>
      <c r="BF155" s="38"/>
      <c r="BG155" s="2"/>
    </row>
    <row r="156" ht="18.75" customHeight="1">
      <c r="A156" s="34"/>
      <c r="B156" s="52"/>
      <c r="C156" s="36"/>
      <c r="D156" s="36"/>
      <c r="E156" s="37"/>
      <c r="F156" s="37"/>
      <c r="G156" s="37"/>
      <c r="H156" s="37"/>
      <c r="I156" s="37"/>
      <c r="J156" s="37"/>
      <c r="K156" s="37"/>
      <c r="L156" s="37"/>
      <c r="M156" s="37"/>
      <c r="N156" s="37"/>
      <c r="O156" s="37"/>
      <c r="P156" s="37"/>
      <c r="Q156" s="37"/>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38"/>
      <c r="BE156" s="38"/>
      <c r="BF156" s="38"/>
      <c r="BG156" s="53"/>
    </row>
    <row r="157" ht="15.75" customHeight="1">
      <c r="A157" s="48"/>
      <c r="B157" s="55"/>
      <c r="C157" s="142" t="s">
        <v>221</v>
      </c>
      <c r="D157" s="68" t="s">
        <v>218</v>
      </c>
      <c r="E157" s="68" t="s">
        <v>218</v>
      </c>
      <c r="F157" s="68" t="s">
        <v>58</v>
      </c>
      <c r="G157" s="68" t="s">
        <v>59</v>
      </c>
      <c r="H157" s="68" t="s">
        <v>60</v>
      </c>
      <c r="I157" s="68" t="s">
        <v>61</v>
      </c>
      <c r="J157" s="69" t="s">
        <v>97</v>
      </c>
      <c r="K157" s="68" t="s">
        <v>63</v>
      </c>
      <c r="L157" s="70">
        <v>1.0</v>
      </c>
      <c r="M157" s="70" t="s">
        <v>64</v>
      </c>
      <c r="N157" s="71" t="s">
        <v>65</v>
      </c>
      <c r="O157" s="71">
        <v>100.0</v>
      </c>
      <c r="P157" s="72">
        <v>1000.0</v>
      </c>
      <c r="Q157" s="129" t="s">
        <v>222</v>
      </c>
      <c r="R157" s="130">
        <v>0.0</v>
      </c>
      <c r="S157" s="143">
        <v>37.0</v>
      </c>
      <c r="T157" s="76" t="s">
        <v>223</v>
      </c>
      <c r="U157" s="76"/>
      <c r="V157" s="77"/>
      <c r="W157" s="77"/>
      <c r="X157" s="78"/>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38"/>
      <c r="BE157" s="38"/>
      <c r="BF157" s="38"/>
      <c r="BG157" s="2"/>
    </row>
    <row r="158" ht="18.75" customHeight="1">
      <c r="A158" s="48"/>
      <c r="B158" s="55"/>
      <c r="C158" s="79"/>
      <c r="D158" s="79"/>
      <c r="E158" s="79"/>
      <c r="F158" s="79"/>
      <c r="G158" s="79"/>
      <c r="H158" s="79"/>
      <c r="I158" s="79"/>
      <c r="J158" s="79"/>
      <c r="K158" s="79"/>
      <c r="L158" s="70">
        <v>1.0</v>
      </c>
      <c r="M158" s="70" t="s">
        <v>64</v>
      </c>
      <c r="N158" s="71" t="s">
        <v>68</v>
      </c>
      <c r="O158" s="72">
        <v>1001.0</v>
      </c>
      <c r="P158" s="72">
        <v>5000.0</v>
      </c>
      <c r="Q158" s="129" t="s">
        <v>224</v>
      </c>
      <c r="R158" s="130">
        <v>37000.0</v>
      </c>
      <c r="S158" s="143">
        <v>17.97</v>
      </c>
      <c r="T158" s="76" t="s">
        <v>223</v>
      </c>
      <c r="U158" s="76"/>
      <c r="V158" s="79"/>
      <c r="W158" s="79"/>
      <c r="X158" s="79"/>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38"/>
      <c r="BE158" s="38"/>
      <c r="BF158" s="38"/>
      <c r="BG158" s="2"/>
    </row>
    <row r="159" ht="18.75" customHeight="1">
      <c r="A159" s="48"/>
      <c r="B159" s="55"/>
      <c r="C159" s="79"/>
      <c r="D159" s="79"/>
      <c r="E159" s="79"/>
      <c r="F159" s="79"/>
      <c r="G159" s="79"/>
      <c r="H159" s="79"/>
      <c r="I159" s="79"/>
      <c r="J159" s="79"/>
      <c r="K159" s="79"/>
      <c r="L159" s="70">
        <v>1.0</v>
      </c>
      <c r="M159" s="70" t="s">
        <v>64</v>
      </c>
      <c r="N159" s="71" t="s">
        <v>70</v>
      </c>
      <c r="O159" s="72">
        <v>5001.0</v>
      </c>
      <c r="P159" s="72">
        <v>10000.0</v>
      </c>
      <c r="Q159" s="129" t="s">
        <v>225</v>
      </c>
      <c r="R159" s="130">
        <v>108880.0</v>
      </c>
      <c r="S159" s="143">
        <v>10.57</v>
      </c>
      <c r="T159" s="76" t="s">
        <v>223</v>
      </c>
      <c r="U159" s="76"/>
      <c r="V159" s="79"/>
      <c r="W159" s="79"/>
      <c r="X159" s="79"/>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38"/>
      <c r="BE159" s="38"/>
      <c r="BF159" s="38"/>
      <c r="BG159" s="2"/>
    </row>
    <row r="160" ht="18.75" customHeight="1">
      <c r="A160" s="48"/>
      <c r="B160" s="55"/>
      <c r="C160" s="79"/>
      <c r="D160" s="79"/>
      <c r="E160" s="79"/>
      <c r="F160" s="79"/>
      <c r="G160" s="79"/>
      <c r="H160" s="79"/>
      <c r="I160" s="79"/>
      <c r="J160" s="79"/>
      <c r="K160" s="79"/>
      <c r="L160" s="70">
        <v>1.0</v>
      </c>
      <c r="M160" s="70" t="s">
        <v>64</v>
      </c>
      <c r="N160" s="71" t="s">
        <v>72</v>
      </c>
      <c r="O160" s="72">
        <v>10001.0</v>
      </c>
      <c r="P160" s="72">
        <v>20000.0</v>
      </c>
      <c r="Q160" s="129" t="s">
        <v>226</v>
      </c>
      <c r="R160" s="130">
        <v>161730.0</v>
      </c>
      <c r="S160" s="143">
        <v>5.81</v>
      </c>
      <c r="T160" s="76" t="s">
        <v>223</v>
      </c>
      <c r="U160" s="76"/>
      <c r="V160" s="79"/>
      <c r="W160" s="79"/>
      <c r="X160" s="79"/>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38"/>
      <c r="BE160" s="38"/>
      <c r="BF160" s="38"/>
      <c r="BG160" s="2"/>
    </row>
    <row r="161" ht="18.75" customHeight="1">
      <c r="A161" s="48"/>
      <c r="B161" s="55"/>
      <c r="C161" s="79"/>
      <c r="D161" s="79"/>
      <c r="E161" s="79"/>
      <c r="F161" s="79"/>
      <c r="G161" s="79"/>
      <c r="H161" s="79"/>
      <c r="I161" s="79"/>
      <c r="J161" s="79"/>
      <c r="K161" s="79"/>
      <c r="L161" s="70">
        <v>1.0</v>
      </c>
      <c r="M161" s="70" t="s">
        <v>64</v>
      </c>
      <c r="N161" s="71" t="s">
        <v>74</v>
      </c>
      <c r="O161" s="72">
        <v>20001.0</v>
      </c>
      <c r="P161" s="72">
        <v>50000.0</v>
      </c>
      <c r="Q161" s="129" t="s">
        <v>227</v>
      </c>
      <c r="R161" s="130">
        <v>219830.0</v>
      </c>
      <c r="S161" s="143">
        <v>3.96</v>
      </c>
      <c r="T161" s="76" t="s">
        <v>223</v>
      </c>
      <c r="U161" s="76"/>
      <c r="V161" s="79"/>
      <c r="W161" s="79"/>
      <c r="X161" s="79"/>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38"/>
      <c r="BE161" s="38"/>
      <c r="BF161" s="38"/>
      <c r="BG161" s="2"/>
    </row>
    <row r="162" ht="18.75" customHeight="1">
      <c r="A162" s="48"/>
      <c r="B162" s="55"/>
      <c r="C162" s="79"/>
      <c r="D162" s="79"/>
      <c r="E162" s="79"/>
      <c r="F162" s="79"/>
      <c r="G162" s="79"/>
      <c r="H162" s="79"/>
      <c r="I162" s="79"/>
      <c r="J162" s="79"/>
      <c r="K162" s="79"/>
      <c r="L162" s="70">
        <v>1.0</v>
      </c>
      <c r="M162" s="70" t="s">
        <v>64</v>
      </c>
      <c r="N162" s="71" t="s">
        <v>76</v>
      </c>
      <c r="O162" s="72">
        <v>50001.0</v>
      </c>
      <c r="P162" s="72">
        <v>100000.0</v>
      </c>
      <c r="Q162" s="129" t="s">
        <v>228</v>
      </c>
      <c r="R162" s="130">
        <v>338630.0</v>
      </c>
      <c r="S162" s="143">
        <v>3.44</v>
      </c>
      <c r="T162" s="76" t="s">
        <v>223</v>
      </c>
      <c r="U162" s="76"/>
      <c r="V162" s="79"/>
      <c r="W162" s="79"/>
      <c r="X162" s="79"/>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38"/>
      <c r="BE162" s="38"/>
      <c r="BF162" s="38"/>
      <c r="BG162" s="2"/>
    </row>
    <row r="163" ht="18.75" customHeight="1">
      <c r="A163" s="48"/>
      <c r="B163" s="55"/>
      <c r="C163" s="80"/>
      <c r="D163" s="80"/>
      <c r="E163" s="80"/>
      <c r="F163" s="80"/>
      <c r="G163" s="80"/>
      <c r="H163" s="80"/>
      <c r="I163" s="80"/>
      <c r="J163" s="80"/>
      <c r="K163" s="80"/>
      <c r="L163" s="70">
        <v>1.0</v>
      </c>
      <c r="M163" s="70" t="s">
        <v>64</v>
      </c>
      <c r="N163" s="71" t="s">
        <v>78</v>
      </c>
      <c r="O163" s="72">
        <v>100001.0</v>
      </c>
      <c r="P163" s="72">
        <v>9.999999999E9</v>
      </c>
      <c r="Q163" s="129" t="s">
        <v>229</v>
      </c>
      <c r="R163" s="130">
        <v>510630.0</v>
      </c>
      <c r="S163" s="143">
        <v>3.17</v>
      </c>
      <c r="T163" s="76" t="s">
        <v>223</v>
      </c>
      <c r="U163" s="76"/>
      <c r="V163" s="80"/>
      <c r="W163" s="80"/>
      <c r="X163" s="80"/>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38"/>
      <c r="BE163" s="38"/>
      <c r="BF163" s="38"/>
      <c r="BG163" s="2"/>
    </row>
    <row r="164" ht="18.75" customHeight="1">
      <c r="A164" s="34"/>
      <c r="B164" s="52"/>
      <c r="C164" s="36"/>
      <c r="D164" s="36"/>
      <c r="E164" s="37"/>
      <c r="F164" s="37"/>
      <c r="G164" s="37"/>
      <c r="H164" s="37"/>
      <c r="I164" s="37"/>
      <c r="J164" s="37"/>
      <c r="K164" s="37"/>
      <c r="L164" s="37"/>
      <c r="M164" s="37"/>
      <c r="N164" s="37"/>
      <c r="O164" s="37"/>
      <c r="P164" s="37"/>
      <c r="Q164" s="37"/>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38"/>
      <c r="BE164" s="38"/>
      <c r="BF164" s="38"/>
      <c r="BG164" s="53"/>
    </row>
    <row r="165" ht="18.75" customHeight="1">
      <c r="A165" s="48"/>
      <c r="B165" s="62" t="s">
        <v>230</v>
      </c>
      <c r="C165" s="57"/>
      <c r="D165" s="63"/>
      <c r="E165" s="63"/>
      <c r="F165" s="63"/>
      <c r="G165" s="63"/>
      <c r="H165" s="63"/>
      <c r="I165" s="63"/>
      <c r="J165" s="64"/>
      <c r="K165" s="63"/>
      <c r="L165" s="63"/>
      <c r="M165" s="63"/>
      <c r="N165" s="63"/>
      <c r="O165" s="63"/>
      <c r="P165" s="63"/>
      <c r="Q165" s="63"/>
      <c r="R165" s="65"/>
      <c r="S165" s="65"/>
      <c r="T165" s="65"/>
      <c r="U165" s="52"/>
      <c r="V165" s="57"/>
      <c r="W165" s="57"/>
      <c r="X165" s="5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38"/>
      <c r="BE165" s="38"/>
      <c r="BF165" s="38"/>
      <c r="BG165" s="53"/>
    </row>
    <row r="166" ht="18.75" customHeight="1">
      <c r="A166" s="48"/>
      <c r="B166" s="66" t="s">
        <v>219</v>
      </c>
      <c r="C166" s="56"/>
      <c r="D166" s="56"/>
      <c r="E166" s="57"/>
      <c r="F166" s="57"/>
      <c r="G166" s="57"/>
      <c r="H166" s="57"/>
      <c r="I166" s="57"/>
      <c r="J166" s="57"/>
      <c r="K166" s="57"/>
      <c r="L166" s="57"/>
      <c r="M166" s="57"/>
      <c r="N166" s="57"/>
      <c r="O166" s="57"/>
      <c r="P166" s="57"/>
      <c r="Q166" s="57"/>
      <c r="R166" s="52"/>
      <c r="S166" s="52"/>
      <c r="T166" s="52"/>
      <c r="U166" s="52"/>
      <c r="V166" s="57"/>
      <c r="W166" s="57"/>
      <c r="X166" s="5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38"/>
      <c r="BE166" s="38"/>
      <c r="BF166" s="38"/>
      <c r="BG166" s="2"/>
    </row>
    <row r="167" ht="18.75" customHeight="1">
      <c r="A167" s="48"/>
      <c r="B167" s="66" t="s">
        <v>220</v>
      </c>
      <c r="C167" s="56"/>
      <c r="D167" s="56"/>
      <c r="E167" s="57"/>
      <c r="F167" s="57"/>
      <c r="G167" s="57"/>
      <c r="H167" s="57"/>
      <c r="I167" s="57"/>
      <c r="J167" s="57"/>
      <c r="K167" s="57"/>
      <c r="L167" s="57"/>
      <c r="M167" s="57"/>
      <c r="N167" s="57"/>
      <c r="O167" s="57"/>
      <c r="P167" s="57"/>
      <c r="Q167" s="57"/>
      <c r="R167" s="52"/>
      <c r="S167" s="52"/>
      <c r="T167" s="52"/>
      <c r="U167" s="52"/>
      <c r="V167" s="57"/>
      <c r="W167" s="57"/>
      <c r="X167" s="5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38"/>
      <c r="BE167" s="38"/>
      <c r="BF167" s="38"/>
      <c r="BG167" s="2"/>
    </row>
    <row r="168" ht="18.75" customHeight="1">
      <c r="A168" s="34"/>
      <c r="B168" s="52"/>
      <c r="C168" s="36"/>
      <c r="D168" s="36"/>
      <c r="E168" s="37"/>
      <c r="F168" s="37"/>
      <c r="G168" s="37"/>
      <c r="H168" s="37"/>
      <c r="I168" s="37"/>
      <c r="J168" s="37"/>
      <c r="K168" s="37"/>
      <c r="L168" s="37"/>
      <c r="M168" s="37"/>
      <c r="N168" s="37"/>
      <c r="O168" s="37"/>
      <c r="P168" s="37"/>
      <c r="Q168" s="37"/>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38"/>
      <c r="BE168" s="38"/>
      <c r="BF168" s="38"/>
      <c r="BG168" s="53"/>
    </row>
    <row r="169" ht="18.75" customHeight="1">
      <c r="A169" s="48"/>
      <c r="B169" s="55"/>
      <c r="C169" s="144" t="s">
        <v>231</v>
      </c>
      <c r="D169" s="95" t="s">
        <v>218</v>
      </c>
      <c r="E169" s="95" t="s">
        <v>218</v>
      </c>
      <c r="F169" s="95" t="s">
        <v>58</v>
      </c>
      <c r="G169" s="95" t="s">
        <v>232</v>
      </c>
      <c r="H169" s="95" t="s">
        <v>60</v>
      </c>
      <c r="I169" s="95" t="s">
        <v>61</v>
      </c>
      <c r="J169" s="96" t="s">
        <v>97</v>
      </c>
      <c r="K169" s="95" t="s">
        <v>63</v>
      </c>
      <c r="L169" s="70">
        <v>1.0</v>
      </c>
      <c r="M169" s="70" t="s">
        <v>64</v>
      </c>
      <c r="N169" s="71" t="s">
        <v>65</v>
      </c>
      <c r="O169" s="71">
        <v>100.0</v>
      </c>
      <c r="P169" s="72">
        <v>1000.0</v>
      </c>
      <c r="Q169" s="129" t="s">
        <v>222</v>
      </c>
      <c r="R169" s="74">
        <v>0.0</v>
      </c>
      <c r="S169" s="143">
        <v>37.0</v>
      </c>
      <c r="T169" s="76" t="s">
        <v>223</v>
      </c>
      <c r="U169" s="93" t="s">
        <v>233</v>
      </c>
      <c r="V169" s="86"/>
      <c r="W169" s="86"/>
      <c r="X169" s="97"/>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38"/>
      <c r="BE169" s="38"/>
      <c r="BF169" s="38"/>
      <c r="BG169" s="2"/>
    </row>
    <row r="170" ht="18.75" customHeight="1">
      <c r="A170" s="48"/>
      <c r="B170" s="55"/>
      <c r="C170" s="144" t="s">
        <v>234</v>
      </c>
      <c r="D170" s="95" t="s">
        <v>235</v>
      </c>
      <c r="E170" s="95" t="s">
        <v>218</v>
      </c>
      <c r="F170" s="95" t="s">
        <v>58</v>
      </c>
      <c r="G170" s="95" t="s">
        <v>232</v>
      </c>
      <c r="H170" s="95" t="s">
        <v>60</v>
      </c>
      <c r="I170" s="95" t="s">
        <v>61</v>
      </c>
      <c r="J170" s="96" t="s">
        <v>97</v>
      </c>
      <c r="K170" s="95" t="s">
        <v>63</v>
      </c>
      <c r="L170" s="70">
        <v>2.0</v>
      </c>
      <c r="M170" s="70" t="s">
        <v>64</v>
      </c>
      <c r="N170" s="71" t="s">
        <v>65</v>
      </c>
      <c r="O170" s="71">
        <v>100.0</v>
      </c>
      <c r="P170" s="72">
        <v>1000.0</v>
      </c>
      <c r="Q170" s="129" t="s">
        <v>236</v>
      </c>
      <c r="R170" s="74">
        <v>0.0</v>
      </c>
      <c r="S170" s="143">
        <v>72.15</v>
      </c>
      <c r="T170" s="76" t="s">
        <v>237</v>
      </c>
      <c r="U170" s="93" t="s">
        <v>233</v>
      </c>
      <c r="V170" s="86"/>
      <c r="W170" s="86"/>
      <c r="X170" s="97"/>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38"/>
      <c r="BE170" s="38"/>
      <c r="BF170" s="38"/>
      <c r="BG170" s="2"/>
    </row>
    <row r="171" ht="18.75" customHeight="1">
      <c r="A171" s="48"/>
      <c r="B171" s="55"/>
      <c r="C171" s="144" t="s">
        <v>238</v>
      </c>
      <c r="D171" s="95" t="s">
        <v>239</v>
      </c>
      <c r="E171" s="95" t="s">
        <v>218</v>
      </c>
      <c r="F171" s="95" t="s">
        <v>58</v>
      </c>
      <c r="G171" s="95" t="s">
        <v>232</v>
      </c>
      <c r="H171" s="95" t="s">
        <v>60</v>
      </c>
      <c r="I171" s="95" t="s">
        <v>61</v>
      </c>
      <c r="J171" s="96" t="s">
        <v>97</v>
      </c>
      <c r="K171" s="95" t="s">
        <v>63</v>
      </c>
      <c r="L171" s="70">
        <v>3.0</v>
      </c>
      <c r="M171" s="70" t="s">
        <v>64</v>
      </c>
      <c r="N171" s="71" t="s">
        <v>65</v>
      </c>
      <c r="O171" s="71">
        <v>100.0</v>
      </c>
      <c r="P171" s="72">
        <v>1000.0</v>
      </c>
      <c r="Q171" s="129" t="s">
        <v>240</v>
      </c>
      <c r="R171" s="74">
        <v>0.0</v>
      </c>
      <c r="S171" s="143">
        <v>105.45</v>
      </c>
      <c r="T171" s="76" t="s">
        <v>241</v>
      </c>
      <c r="U171" s="93" t="s">
        <v>233</v>
      </c>
      <c r="V171" s="86"/>
      <c r="W171" s="86"/>
      <c r="X171" s="97"/>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38"/>
      <c r="BE171" s="38"/>
      <c r="BF171" s="38"/>
      <c r="BG171" s="2"/>
    </row>
    <row r="172" ht="18.75" customHeight="1">
      <c r="A172" s="48"/>
      <c r="B172" s="55"/>
      <c r="C172" s="144" t="s">
        <v>242</v>
      </c>
      <c r="D172" s="95" t="s">
        <v>235</v>
      </c>
      <c r="E172" s="95" t="s">
        <v>218</v>
      </c>
      <c r="F172" s="95" t="s">
        <v>58</v>
      </c>
      <c r="G172" s="95" t="s">
        <v>232</v>
      </c>
      <c r="H172" s="95" t="s">
        <v>60</v>
      </c>
      <c r="I172" s="95" t="s">
        <v>61</v>
      </c>
      <c r="J172" s="96" t="s">
        <v>97</v>
      </c>
      <c r="K172" s="95" t="s">
        <v>243</v>
      </c>
      <c r="L172" s="70">
        <v>2.0</v>
      </c>
      <c r="M172" s="70" t="s">
        <v>64</v>
      </c>
      <c r="N172" s="71" t="s">
        <v>65</v>
      </c>
      <c r="O172" s="71">
        <v>100.0</v>
      </c>
      <c r="P172" s="72">
        <v>1000.0</v>
      </c>
      <c r="Q172" s="129" t="s">
        <v>236</v>
      </c>
      <c r="R172" s="74">
        <v>0.0</v>
      </c>
      <c r="S172" s="143">
        <v>72.15</v>
      </c>
      <c r="T172" s="76" t="s">
        <v>237</v>
      </c>
      <c r="U172" s="93" t="s">
        <v>233</v>
      </c>
      <c r="V172" s="86"/>
      <c r="W172" s="86"/>
      <c r="X172" s="97"/>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38"/>
      <c r="BE172" s="38"/>
      <c r="BF172" s="38"/>
      <c r="BG172" s="2"/>
    </row>
    <row r="173" ht="18.75" customHeight="1">
      <c r="A173" s="48"/>
      <c r="B173" s="55"/>
      <c r="C173" s="144" t="s">
        <v>244</v>
      </c>
      <c r="D173" s="95" t="s">
        <v>239</v>
      </c>
      <c r="E173" s="95" t="s">
        <v>218</v>
      </c>
      <c r="F173" s="95" t="s">
        <v>58</v>
      </c>
      <c r="G173" s="95" t="s">
        <v>232</v>
      </c>
      <c r="H173" s="95" t="s">
        <v>60</v>
      </c>
      <c r="I173" s="95" t="s">
        <v>61</v>
      </c>
      <c r="J173" s="96" t="s">
        <v>97</v>
      </c>
      <c r="K173" s="95" t="s">
        <v>243</v>
      </c>
      <c r="L173" s="70">
        <v>3.0</v>
      </c>
      <c r="M173" s="70" t="s">
        <v>64</v>
      </c>
      <c r="N173" s="71" t="s">
        <v>65</v>
      </c>
      <c r="O173" s="71">
        <v>100.0</v>
      </c>
      <c r="P173" s="72">
        <v>1000.0</v>
      </c>
      <c r="Q173" s="129" t="s">
        <v>240</v>
      </c>
      <c r="R173" s="74">
        <v>0.0</v>
      </c>
      <c r="S173" s="143">
        <v>105.45</v>
      </c>
      <c r="T173" s="76" t="s">
        <v>241</v>
      </c>
      <c r="U173" s="93" t="s">
        <v>233</v>
      </c>
      <c r="V173" s="86"/>
      <c r="W173" s="86"/>
      <c r="X173" s="97"/>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38"/>
      <c r="BE173" s="38"/>
      <c r="BF173" s="38"/>
      <c r="BG173" s="2"/>
    </row>
    <row r="174" ht="18.75" customHeight="1">
      <c r="A174" s="34"/>
      <c r="B174" s="52"/>
      <c r="C174" s="36"/>
      <c r="D174" s="36"/>
      <c r="E174" s="37"/>
      <c r="F174" s="37"/>
      <c r="G174" s="37"/>
      <c r="H174" s="37"/>
      <c r="I174" s="37"/>
      <c r="J174" s="37"/>
      <c r="K174" s="37"/>
      <c r="L174" s="37"/>
      <c r="M174" s="37"/>
      <c r="N174" s="37"/>
      <c r="O174" s="37"/>
      <c r="P174" s="37"/>
      <c r="Q174" s="37"/>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38"/>
      <c r="BE174" s="38"/>
      <c r="BF174" s="38"/>
      <c r="BG174" s="53"/>
    </row>
    <row r="175" ht="18.75" customHeight="1">
      <c r="A175" s="48"/>
      <c r="B175" s="62" t="s">
        <v>245</v>
      </c>
      <c r="C175" s="57"/>
      <c r="D175" s="63"/>
      <c r="E175" s="63"/>
      <c r="F175" s="63"/>
      <c r="G175" s="63"/>
      <c r="H175" s="63"/>
      <c r="I175" s="63"/>
      <c r="J175" s="64"/>
      <c r="K175" s="63"/>
      <c r="L175" s="63"/>
      <c r="M175" s="63"/>
      <c r="N175" s="63"/>
      <c r="O175" s="63"/>
      <c r="P175" s="63"/>
      <c r="Q175" s="63"/>
      <c r="R175" s="65"/>
      <c r="S175" s="65"/>
      <c r="T175" s="65"/>
      <c r="U175" s="52"/>
      <c r="V175" s="57"/>
      <c r="W175" s="57"/>
      <c r="X175" s="5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38"/>
      <c r="BE175" s="38"/>
      <c r="BF175" s="38"/>
      <c r="BG175" s="53"/>
    </row>
    <row r="176" ht="18.75" customHeight="1">
      <c r="A176" s="48"/>
      <c r="B176" s="66" t="s">
        <v>246</v>
      </c>
      <c r="C176" s="56"/>
      <c r="D176" s="56"/>
      <c r="E176" s="57"/>
      <c r="F176" s="57"/>
      <c r="G176" s="57"/>
      <c r="H176" s="57"/>
      <c r="I176" s="57"/>
      <c r="J176" s="57"/>
      <c r="K176" s="57"/>
      <c r="L176" s="57"/>
      <c r="M176" s="57"/>
      <c r="N176" s="57"/>
      <c r="O176" s="57"/>
      <c r="P176" s="57"/>
      <c r="Q176" s="57"/>
      <c r="R176" s="52"/>
      <c r="S176" s="52"/>
      <c r="T176" s="52"/>
      <c r="U176" s="52"/>
      <c r="V176" s="57"/>
      <c r="W176" s="57"/>
      <c r="X176" s="5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38"/>
      <c r="BE176" s="38"/>
      <c r="BF176" s="38"/>
      <c r="BG176" s="2"/>
    </row>
    <row r="177" ht="18.75" customHeight="1">
      <c r="A177" s="48"/>
      <c r="B177" s="66"/>
      <c r="C177" s="56"/>
      <c r="D177" s="56"/>
      <c r="E177" s="57"/>
      <c r="F177" s="57"/>
      <c r="G177" s="57"/>
      <c r="H177" s="57"/>
      <c r="I177" s="57"/>
      <c r="J177" s="57"/>
      <c r="K177" s="57"/>
      <c r="L177" s="57"/>
      <c r="M177" s="57"/>
      <c r="N177" s="57"/>
      <c r="O177" s="57"/>
      <c r="P177" s="57"/>
      <c r="Q177" s="57"/>
      <c r="R177" s="52"/>
      <c r="S177" s="52"/>
      <c r="T177" s="52"/>
      <c r="U177" s="52"/>
      <c r="V177" s="57"/>
      <c r="W177" s="57"/>
      <c r="X177" s="5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38"/>
      <c r="BE177" s="38"/>
      <c r="BF177" s="38"/>
      <c r="BG177" s="2"/>
    </row>
    <row r="178" ht="18.75" customHeight="1">
      <c r="A178" s="34"/>
      <c r="B178" s="52"/>
      <c r="C178" s="36"/>
      <c r="D178" s="36"/>
      <c r="E178" s="37"/>
      <c r="F178" s="37"/>
      <c r="G178" s="37"/>
      <c r="H178" s="37"/>
      <c r="I178" s="37"/>
      <c r="J178" s="37"/>
      <c r="K178" s="37"/>
      <c r="L178" s="37"/>
      <c r="M178" s="37"/>
      <c r="N178" s="37"/>
      <c r="O178" s="37"/>
      <c r="P178" s="37"/>
      <c r="Q178" s="37"/>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38"/>
      <c r="BE178" s="38"/>
      <c r="BF178" s="38"/>
      <c r="BG178" s="53"/>
    </row>
    <row r="179" ht="18.75" customHeight="1">
      <c r="A179" s="48"/>
      <c r="B179" s="55"/>
      <c r="C179" s="94" t="s">
        <v>247</v>
      </c>
      <c r="D179" s="95" t="s">
        <v>248</v>
      </c>
      <c r="E179" s="95" t="s">
        <v>218</v>
      </c>
      <c r="F179" s="95" t="s">
        <v>58</v>
      </c>
      <c r="G179" s="95" t="s">
        <v>59</v>
      </c>
      <c r="H179" s="95" t="s">
        <v>172</v>
      </c>
      <c r="I179" s="95" t="s">
        <v>61</v>
      </c>
      <c r="J179" s="96"/>
      <c r="K179" s="95" t="s">
        <v>63</v>
      </c>
      <c r="L179" s="70">
        <v>1.0</v>
      </c>
      <c r="M179" s="70" t="s">
        <v>168</v>
      </c>
      <c r="N179" s="71"/>
      <c r="O179" s="71"/>
      <c r="P179" s="72"/>
      <c r="Q179" s="73">
        <v>0.0</v>
      </c>
      <c r="R179" s="74"/>
      <c r="S179" s="75">
        <v>0.0</v>
      </c>
      <c r="T179" s="76" t="s">
        <v>249</v>
      </c>
      <c r="U179" s="93"/>
      <c r="V179" s="86"/>
      <c r="W179" s="86"/>
      <c r="X179" s="97"/>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38"/>
      <c r="BE179" s="38"/>
      <c r="BF179" s="38"/>
      <c r="BG179" s="2"/>
    </row>
    <row r="180" ht="18.75" customHeight="1">
      <c r="A180" s="48"/>
      <c r="B180" s="55"/>
      <c r="C180" s="94" t="s">
        <v>250</v>
      </c>
      <c r="D180" s="95" t="s">
        <v>251</v>
      </c>
      <c r="E180" s="95" t="s">
        <v>218</v>
      </c>
      <c r="F180" s="95" t="s">
        <v>58</v>
      </c>
      <c r="G180" s="95" t="s">
        <v>59</v>
      </c>
      <c r="H180" s="95" t="s">
        <v>172</v>
      </c>
      <c r="I180" s="95" t="s">
        <v>61</v>
      </c>
      <c r="J180" s="96"/>
      <c r="K180" s="95" t="s">
        <v>63</v>
      </c>
      <c r="L180" s="70">
        <v>1.0</v>
      </c>
      <c r="M180" s="70" t="s">
        <v>168</v>
      </c>
      <c r="N180" s="71"/>
      <c r="O180" s="71"/>
      <c r="P180" s="72"/>
      <c r="Q180" s="73">
        <v>10000.0</v>
      </c>
      <c r="R180" s="74"/>
      <c r="S180" s="75">
        <v>10000.0</v>
      </c>
      <c r="T180" s="76" t="s">
        <v>252</v>
      </c>
      <c r="U180" s="93"/>
      <c r="V180" s="86"/>
      <c r="W180" s="86"/>
      <c r="X180" s="97"/>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38"/>
      <c r="BE180" s="38"/>
      <c r="BF180" s="38"/>
      <c r="BG180" s="2"/>
    </row>
    <row r="181" ht="18.75" customHeight="1">
      <c r="A181" s="34"/>
      <c r="B181" s="52"/>
      <c r="C181" s="36"/>
      <c r="D181" s="36"/>
      <c r="E181" s="37"/>
      <c r="F181" s="37"/>
      <c r="G181" s="37"/>
      <c r="H181" s="37"/>
      <c r="I181" s="37"/>
      <c r="J181" s="37"/>
      <c r="K181" s="37"/>
      <c r="L181" s="37"/>
      <c r="M181" s="37"/>
      <c r="N181" s="37"/>
      <c r="O181" s="37"/>
      <c r="P181" s="37"/>
      <c r="Q181" s="37"/>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38"/>
      <c r="BE181" s="38"/>
      <c r="BF181" s="38"/>
      <c r="BG181" s="53"/>
    </row>
    <row r="182" ht="18.75" customHeight="1">
      <c r="A182" s="48"/>
      <c r="B182" s="62" t="s">
        <v>253</v>
      </c>
      <c r="C182" s="57"/>
      <c r="D182" s="63"/>
      <c r="E182" s="63"/>
      <c r="F182" s="63"/>
      <c r="G182" s="63"/>
      <c r="H182" s="63"/>
      <c r="I182" s="63"/>
      <c r="J182" s="64" t="s">
        <v>254</v>
      </c>
      <c r="K182" s="63"/>
      <c r="L182" s="63"/>
      <c r="M182" s="63"/>
      <c r="N182" s="63"/>
      <c r="O182" s="63"/>
      <c r="P182" s="63"/>
      <c r="Q182" s="63"/>
      <c r="R182" s="65"/>
      <c r="S182" s="65"/>
      <c r="T182" s="65"/>
      <c r="U182" s="52"/>
      <c r="V182" s="57"/>
      <c r="W182" s="57"/>
      <c r="X182" s="5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38"/>
      <c r="BE182" s="38"/>
      <c r="BF182" s="38"/>
      <c r="BG182" s="53"/>
    </row>
    <row r="183" ht="18.75" customHeight="1">
      <c r="A183" s="48"/>
      <c r="B183" s="66" t="s">
        <v>255</v>
      </c>
      <c r="C183" s="56"/>
      <c r="D183" s="56"/>
      <c r="E183" s="57"/>
      <c r="F183" s="57"/>
      <c r="G183" s="57"/>
      <c r="H183" s="57"/>
      <c r="I183" s="57"/>
      <c r="J183" s="57"/>
      <c r="K183" s="57"/>
      <c r="L183" s="57"/>
      <c r="M183" s="57"/>
      <c r="N183" s="57"/>
      <c r="O183" s="57"/>
      <c r="P183" s="57"/>
      <c r="Q183" s="57"/>
      <c r="R183" s="52"/>
      <c r="S183" s="52"/>
      <c r="T183" s="52"/>
      <c r="U183" s="52"/>
      <c r="V183" s="57"/>
      <c r="W183" s="57"/>
      <c r="X183" s="5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38"/>
      <c r="BE183" s="38"/>
      <c r="BF183" s="38"/>
      <c r="BG183" s="2"/>
    </row>
    <row r="184" ht="18.75" customHeight="1">
      <c r="A184" s="48"/>
      <c r="B184" s="66"/>
      <c r="C184" s="56"/>
      <c r="D184" s="56"/>
      <c r="E184" s="57"/>
      <c r="F184" s="57"/>
      <c r="G184" s="57"/>
      <c r="H184" s="57"/>
      <c r="I184" s="57"/>
      <c r="J184" s="57"/>
      <c r="K184" s="57"/>
      <c r="L184" s="57"/>
      <c r="M184" s="57"/>
      <c r="N184" s="57"/>
      <c r="O184" s="57"/>
      <c r="P184" s="57"/>
      <c r="Q184" s="57"/>
      <c r="R184" s="52"/>
      <c r="S184" s="52"/>
      <c r="T184" s="52"/>
      <c r="U184" s="52"/>
      <c r="V184" s="57"/>
      <c r="W184" s="57"/>
      <c r="X184" s="5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38"/>
      <c r="BE184" s="38"/>
      <c r="BF184" s="38"/>
      <c r="BG184" s="2"/>
    </row>
    <row r="185" ht="18.75" customHeight="1">
      <c r="A185" s="34"/>
      <c r="B185" s="52"/>
      <c r="C185" s="36"/>
      <c r="D185" s="36"/>
      <c r="E185" s="37"/>
      <c r="F185" s="37"/>
      <c r="G185" s="37"/>
      <c r="H185" s="37"/>
      <c r="I185" s="37"/>
      <c r="J185" s="37"/>
      <c r="K185" s="37"/>
      <c r="L185" s="37"/>
      <c r="M185" s="37"/>
      <c r="N185" s="37"/>
      <c r="O185" s="37"/>
      <c r="P185" s="37"/>
      <c r="Q185" s="37"/>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38"/>
      <c r="BE185" s="38"/>
      <c r="BF185" s="38"/>
      <c r="BG185" s="53"/>
    </row>
    <row r="186" ht="18.75" customHeight="1">
      <c r="A186" s="48"/>
      <c r="B186" s="55"/>
      <c r="C186" s="94" t="s">
        <v>256</v>
      </c>
      <c r="D186" s="95" t="s">
        <v>253</v>
      </c>
      <c r="E186" s="95" t="s">
        <v>218</v>
      </c>
      <c r="F186" s="95" t="s">
        <v>58</v>
      </c>
      <c r="G186" s="95" t="s">
        <v>59</v>
      </c>
      <c r="H186" s="95" t="s">
        <v>60</v>
      </c>
      <c r="I186" s="95" t="s">
        <v>61</v>
      </c>
      <c r="J186" s="96"/>
      <c r="K186" s="95" t="s">
        <v>63</v>
      </c>
      <c r="L186" s="70">
        <v>1.0</v>
      </c>
      <c r="M186" s="70" t="s">
        <v>168</v>
      </c>
      <c r="N186" s="71"/>
      <c r="O186" s="71"/>
      <c r="P186" s="72"/>
      <c r="Q186" s="73" t="s">
        <v>257</v>
      </c>
      <c r="R186" s="74"/>
      <c r="S186" s="75" t="s">
        <v>257</v>
      </c>
      <c r="T186" s="76" t="s">
        <v>255</v>
      </c>
      <c r="U186" s="93" t="s">
        <v>254</v>
      </c>
      <c r="V186" s="86"/>
      <c r="W186" s="86"/>
      <c r="X186" s="97"/>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38"/>
      <c r="BE186" s="38"/>
      <c r="BF186" s="38"/>
      <c r="BG186" s="2"/>
    </row>
    <row r="187" ht="18.75" customHeight="1">
      <c r="A187" s="34"/>
      <c r="B187" s="52"/>
      <c r="C187" s="36"/>
      <c r="D187" s="36"/>
      <c r="E187" s="37"/>
      <c r="F187" s="37"/>
      <c r="G187" s="37"/>
      <c r="H187" s="37"/>
      <c r="I187" s="37"/>
      <c r="J187" s="37"/>
      <c r="K187" s="37"/>
      <c r="L187" s="37"/>
      <c r="M187" s="37"/>
      <c r="N187" s="37"/>
      <c r="O187" s="37"/>
      <c r="P187" s="37"/>
      <c r="Q187" s="37"/>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38"/>
      <c r="BE187" s="38"/>
      <c r="BF187" s="38"/>
      <c r="BG187" s="53"/>
    </row>
    <row r="188" ht="18.75" customHeight="1">
      <c r="A188" s="54" t="s">
        <v>258</v>
      </c>
      <c r="B188" s="55"/>
      <c r="C188" s="56"/>
      <c r="D188" s="56"/>
      <c r="E188" s="56"/>
      <c r="F188" s="56"/>
      <c r="G188" s="56"/>
      <c r="H188" s="56"/>
      <c r="I188" s="56"/>
      <c r="J188" s="56"/>
      <c r="K188" s="56"/>
      <c r="L188" s="57"/>
      <c r="M188" s="57"/>
      <c r="N188" s="57"/>
      <c r="O188" s="57"/>
      <c r="P188" s="57"/>
      <c r="Q188" s="57"/>
      <c r="R188" s="52"/>
      <c r="S188" s="52"/>
      <c r="T188" s="52"/>
      <c r="U188" s="52"/>
      <c r="V188" s="57"/>
      <c r="W188" s="57"/>
      <c r="X188" s="5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38"/>
      <c r="BE188" s="38"/>
      <c r="BF188" s="38"/>
      <c r="BG188" s="2"/>
    </row>
    <row r="189" ht="18.75" customHeight="1">
      <c r="A189" s="48"/>
      <c r="B189" s="55"/>
      <c r="C189" s="56"/>
      <c r="D189" s="56"/>
      <c r="E189" s="56"/>
      <c r="F189" s="56"/>
      <c r="G189" s="56"/>
      <c r="H189" s="56"/>
      <c r="I189" s="56"/>
      <c r="J189" s="56"/>
      <c r="K189" s="56"/>
      <c r="L189" s="57"/>
      <c r="M189" s="57"/>
      <c r="N189" s="58"/>
      <c r="O189" s="59"/>
      <c r="P189" s="59"/>
      <c r="Q189" s="57"/>
      <c r="R189" s="60"/>
      <c r="S189" s="60"/>
      <c r="T189" s="61"/>
      <c r="U189" s="52"/>
      <c r="V189" s="57"/>
      <c r="W189" s="57"/>
      <c r="X189" s="5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38"/>
      <c r="BE189" s="38"/>
      <c r="BF189" s="38"/>
      <c r="BG189" s="2"/>
    </row>
    <row r="190" ht="18.75" customHeight="1">
      <c r="A190" s="48"/>
      <c r="B190" s="62" t="s">
        <v>259</v>
      </c>
      <c r="C190" s="57"/>
      <c r="D190" s="63"/>
      <c r="E190" s="63"/>
      <c r="F190" s="63"/>
      <c r="G190" s="63"/>
      <c r="H190" s="63"/>
      <c r="I190" s="63"/>
      <c r="J190" s="64"/>
      <c r="K190" s="63"/>
      <c r="L190" s="63"/>
      <c r="M190" s="63"/>
      <c r="N190" s="63"/>
      <c r="O190" s="63"/>
      <c r="P190" s="63"/>
      <c r="Q190" s="63"/>
      <c r="R190" s="65"/>
      <c r="S190" s="65"/>
      <c r="T190" s="65"/>
      <c r="U190" s="52"/>
      <c r="V190" s="57"/>
      <c r="W190" s="57"/>
      <c r="X190" s="5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38"/>
      <c r="BE190" s="38"/>
      <c r="BF190" s="38"/>
      <c r="BG190" s="2"/>
    </row>
    <row r="191" ht="18.75" customHeight="1">
      <c r="A191" s="48"/>
      <c r="B191" s="66" t="s">
        <v>260</v>
      </c>
      <c r="C191" s="56"/>
      <c r="D191" s="56"/>
      <c r="E191" s="57"/>
      <c r="F191" s="57"/>
      <c r="G191" s="57"/>
      <c r="H191" s="57"/>
      <c r="I191" s="57"/>
      <c r="J191" s="57"/>
      <c r="K191" s="57"/>
      <c r="L191" s="57"/>
      <c r="M191" s="57"/>
      <c r="N191" s="57"/>
      <c r="O191" s="57"/>
      <c r="P191" s="57"/>
      <c r="Q191" s="57"/>
      <c r="R191" s="52"/>
      <c r="S191" s="52"/>
      <c r="T191" s="52"/>
      <c r="U191" s="52"/>
      <c r="V191" s="57"/>
      <c r="W191" s="57"/>
      <c r="X191" s="5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38"/>
      <c r="BE191" s="38"/>
      <c r="BF191" s="38"/>
      <c r="BG191" s="2"/>
    </row>
    <row r="192" ht="18.75" customHeight="1">
      <c r="A192" s="48"/>
      <c r="B192" s="66" t="s">
        <v>261</v>
      </c>
      <c r="C192" s="56"/>
      <c r="D192" s="56"/>
      <c r="E192" s="57"/>
      <c r="F192" s="57"/>
      <c r="G192" s="57"/>
      <c r="H192" s="57"/>
      <c r="I192" s="57"/>
      <c r="J192" s="57"/>
      <c r="K192" s="57"/>
      <c r="L192" s="57"/>
      <c r="M192" s="57"/>
      <c r="N192" s="57"/>
      <c r="O192" s="57"/>
      <c r="P192" s="57"/>
      <c r="Q192" s="57"/>
      <c r="R192" s="52"/>
      <c r="S192" s="52"/>
      <c r="T192" s="52"/>
      <c r="U192" s="52"/>
      <c r="V192" s="57"/>
      <c r="W192" s="57"/>
      <c r="X192" s="5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38"/>
      <c r="BE192" s="38"/>
      <c r="BF192" s="38"/>
      <c r="BG192" s="2"/>
    </row>
    <row r="193" ht="18.75" customHeight="1">
      <c r="A193" s="34"/>
      <c r="B193" s="52"/>
      <c r="C193" s="36"/>
      <c r="D193" s="36"/>
      <c r="E193" s="37"/>
      <c r="F193" s="37"/>
      <c r="G193" s="37"/>
      <c r="H193" s="37"/>
      <c r="I193" s="37"/>
      <c r="J193" s="37"/>
      <c r="K193" s="37"/>
      <c r="L193" s="37"/>
      <c r="M193" s="37"/>
      <c r="N193" s="37"/>
      <c r="O193" s="37"/>
      <c r="P193" s="37"/>
      <c r="Q193" s="37"/>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38"/>
      <c r="BE193" s="38"/>
      <c r="BF193" s="38"/>
      <c r="BG193" s="53"/>
    </row>
    <row r="194" ht="15.75" customHeight="1">
      <c r="A194" s="48"/>
      <c r="B194" s="55"/>
      <c r="C194" s="67" t="s">
        <v>262</v>
      </c>
      <c r="D194" s="68" t="s">
        <v>259</v>
      </c>
      <c r="E194" s="68" t="s">
        <v>218</v>
      </c>
      <c r="F194" s="68" t="s">
        <v>58</v>
      </c>
      <c r="G194" s="68" t="s">
        <v>59</v>
      </c>
      <c r="H194" s="68" t="s">
        <v>60</v>
      </c>
      <c r="I194" s="68" t="s">
        <v>61</v>
      </c>
      <c r="J194" s="69" t="s">
        <v>263</v>
      </c>
      <c r="K194" s="68" t="s">
        <v>63</v>
      </c>
      <c r="L194" s="70">
        <v>1.0</v>
      </c>
      <c r="M194" s="70" t="s">
        <v>64</v>
      </c>
      <c r="N194" s="71" t="s">
        <v>65</v>
      </c>
      <c r="O194" s="71">
        <v>5.0</v>
      </c>
      <c r="P194" s="72">
        <v>10.0</v>
      </c>
      <c r="Q194" s="73" t="s">
        <v>264</v>
      </c>
      <c r="R194" s="74">
        <v>0.0</v>
      </c>
      <c r="S194" s="75">
        <v>1050.0</v>
      </c>
      <c r="T194" s="76" t="s">
        <v>265</v>
      </c>
      <c r="U194" s="76"/>
      <c r="V194" s="77"/>
      <c r="W194" s="77"/>
      <c r="X194" s="78"/>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38"/>
      <c r="BE194" s="38"/>
      <c r="BF194" s="38"/>
      <c r="BG194" s="2"/>
    </row>
    <row r="195" ht="18.75" customHeight="1">
      <c r="A195" s="48"/>
      <c r="B195" s="55"/>
      <c r="C195" s="79"/>
      <c r="D195" s="79"/>
      <c r="E195" s="79"/>
      <c r="F195" s="79"/>
      <c r="G195" s="79"/>
      <c r="H195" s="79"/>
      <c r="I195" s="79"/>
      <c r="J195" s="79"/>
      <c r="K195" s="79"/>
      <c r="L195" s="70">
        <v>1.0</v>
      </c>
      <c r="M195" s="70" t="s">
        <v>64</v>
      </c>
      <c r="N195" s="71" t="s">
        <v>68</v>
      </c>
      <c r="O195" s="72">
        <v>11.0</v>
      </c>
      <c r="P195" s="72">
        <v>50.0</v>
      </c>
      <c r="Q195" s="73" t="s">
        <v>266</v>
      </c>
      <c r="R195" s="74">
        <v>10500.0</v>
      </c>
      <c r="S195" s="75">
        <v>690.0</v>
      </c>
      <c r="T195" s="76" t="s">
        <v>265</v>
      </c>
      <c r="U195" s="76"/>
      <c r="V195" s="79"/>
      <c r="W195" s="79"/>
      <c r="X195" s="79"/>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38"/>
      <c r="BE195" s="38"/>
      <c r="BF195" s="38"/>
      <c r="BG195" s="2"/>
    </row>
    <row r="196" ht="18.75" customHeight="1">
      <c r="A196" s="48"/>
      <c r="B196" s="55"/>
      <c r="C196" s="79"/>
      <c r="D196" s="79"/>
      <c r="E196" s="79"/>
      <c r="F196" s="79"/>
      <c r="G196" s="79"/>
      <c r="H196" s="79"/>
      <c r="I196" s="79"/>
      <c r="J196" s="79"/>
      <c r="K196" s="79"/>
      <c r="L196" s="70">
        <v>1.0</v>
      </c>
      <c r="M196" s="70" t="s">
        <v>64</v>
      </c>
      <c r="N196" s="71" t="s">
        <v>70</v>
      </c>
      <c r="O196" s="72">
        <v>51.0</v>
      </c>
      <c r="P196" s="72">
        <v>100.0</v>
      </c>
      <c r="Q196" s="73" t="s">
        <v>267</v>
      </c>
      <c r="R196" s="74">
        <v>38100.0</v>
      </c>
      <c r="S196" s="75">
        <v>470.0</v>
      </c>
      <c r="T196" s="76" t="s">
        <v>265</v>
      </c>
      <c r="U196" s="76"/>
      <c r="V196" s="79"/>
      <c r="W196" s="79"/>
      <c r="X196" s="79"/>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38"/>
      <c r="BE196" s="38"/>
      <c r="BF196" s="38"/>
      <c r="BG196" s="2"/>
    </row>
    <row r="197" ht="18.75" customHeight="1">
      <c r="A197" s="48"/>
      <c r="B197" s="55"/>
      <c r="C197" s="79"/>
      <c r="D197" s="79"/>
      <c r="E197" s="79"/>
      <c r="F197" s="79"/>
      <c r="G197" s="79"/>
      <c r="H197" s="79"/>
      <c r="I197" s="79"/>
      <c r="J197" s="79"/>
      <c r="K197" s="79"/>
      <c r="L197" s="70">
        <v>1.0</v>
      </c>
      <c r="M197" s="70" t="s">
        <v>64</v>
      </c>
      <c r="N197" s="71" t="s">
        <v>72</v>
      </c>
      <c r="O197" s="72">
        <v>101.0</v>
      </c>
      <c r="P197" s="72">
        <v>200.0</v>
      </c>
      <c r="Q197" s="73" t="s">
        <v>268</v>
      </c>
      <c r="R197" s="74">
        <v>61600.0</v>
      </c>
      <c r="S197" s="75">
        <v>335.0</v>
      </c>
      <c r="T197" s="76" t="s">
        <v>265</v>
      </c>
      <c r="U197" s="76"/>
      <c r="V197" s="79"/>
      <c r="W197" s="79"/>
      <c r="X197" s="79"/>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38"/>
      <c r="BE197" s="38"/>
      <c r="BF197" s="38"/>
      <c r="BG197" s="2"/>
    </row>
    <row r="198" ht="18.75" customHeight="1">
      <c r="A198" s="48"/>
      <c r="B198" s="55"/>
      <c r="C198" s="79"/>
      <c r="D198" s="79"/>
      <c r="E198" s="79"/>
      <c r="F198" s="79"/>
      <c r="G198" s="79"/>
      <c r="H198" s="79"/>
      <c r="I198" s="79"/>
      <c r="J198" s="79"/>
      <c r="K198" s="79"/>
      <c r="L198" s="70">
        <v>1.0</v>
      </c>
      <c r="M198" s="70" t="s">
        <v>64</v>
      </c>
      <c r="N198" s="71" t="s">
        <v>74</v>
      </c>
      <c r="O198" s="72">
        <v>201.0</v>
      </c>
      <c r="P198" s="72">
        <v>500.0</v>
      </c>
      <c r="Q198" s="73" t="s">
        <v>269</v>
      </c>
      <c r="R198" s="74">
        <v>95100.0</v>
      </c>
      <c r="S198" s="75">
        <v>239.0</v>
      </c>
      <c r="T198" s="76" t="s">
        <v>265</v>
      </c>
      <c r="U198" s="76"/>
      <c r="V198" s="79"/>
      <c r="W198" s="79"/>
      <c r="X198" s="79"/>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38"/>
      <c r="BE198" s="38"/>
      <c r="BF198" s="38"/>
      <c r="BG198" s="2"/>
    </row>
    <row r="199" ht="18.75" customHeight="1">
      <c r="A199" s="48"/>
      <c r="B199" s="55"/>
      <c r="C199" s="79"/>
      <c r="D199" s="79"/>
      <c r="E199" s="79"/>
      <c r="F199" s="79"/>
      <c r="G199" s="79"/>
      <c r="H199" s="79"/>
      <c r="I199" s="79"/>
      <c r="J199" s="79"/>
      <c r="K199" s="79"/>
      <c r="L199" s="70">
        <v>1.0</v>
      </c>
      <c r="M199" s="70" t="s">
        <v>64</v>
      </c>
      <c r="N199" s="71" t="s">
        <v>76</v>
      </c>
      <c r="O199" s="72">
        <v>501.0</v>
      </c>
      <c r="P199" s="72">
        <v>1000.0</v>
      </c>
      <c r="Q199" s="73" t="s">
        <v>270</v>
      </c>
      <c r="R199" s="74">
        <v>166800.0</v>
      </c>
      <c r="S199" s="75">
        <v>182.0</v>
      </c>
      <c r="T199" s="76" t="s">
        <v>265</v>
      </c>
      <c r="U199" s="76"/>
      <c r="V199" s="79"/>
      <c r="W199" s="79"/>
      <c r="X199" s="79"/>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38"/>
      <c r="BE199" s="38"/>
      <c r="BF199" s="38"/>
      <c r="BG199" s="2"/>
    </row>
    <row r="200" ht="18.75" customHeight="1">
      <c r="A200" s="48"/>
      <c r="B200" s="55"/>
      <c r="C200" s="80"/>
      <c r="D200" s="80"/>
      <c r="E200" s="80"/>
      <c r="F200" s="80"/>
      <c r="G200" s="80"/>
      <c r="H200" s="80"/>
      <c r="I200" s="80"/>
      <c r="J200" s="80"/>
      <c r="K200" s="80"/>
      <c r="L200" s="70">
        <v>1.0</v>
      </c>
      <c r="M200" s="70" t="s">
        <v>64</v>
      </c>
      <c r="N200" s="71" t="s">
        <v>78</v>
      </c>
      <c r="O200" s="72">
        <v>1001.0</v>
      </c>
      <c r="P200" s="72">
        <v>9.999999999E9</v>
      </c>
      <c r="Q200" s="73" t="s">
        <v>271</v>
      </c>
      <c r="R200" s="74">
        <v>257800.0</v>
      </c>
      <c r="S200" s="75">
        <v>108.0</v>
      </c>
      <c r="T200" s="76" t="s">
        <v>265</v>
      </c>
      <c r="U200" s="76"/>
      <c r="V200" s="80"/>
      <c r="W200" s="80"/>
      <c r="X200" s="80"/>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38"/>
      <c r="BE200" s="38"/>
      <c r="BF200" s="38"/>
      <c r="BG200" s="2"/>
    </row>
    <row r="201" ht="18.75" customHeight="1">
      <c r="A201" s="34"/>
      <c r="B201" s="52"/>
      <c r="C201" s="36"/>
      <c r="D201" s="36"/>
      <c r="E201" s="37"/>
      <c r="F201" s="37"/>
      <c r="G201" s="37"/>
      <c r="H201" s="37"/>
      <c r="I201" s="37"/>
      <c r="J201" s="37"/>
      <c r="K201" s="37"/>
      <c r="L201" s="37"/>
      <c r="M201" s="37"/>
      <c r="N201" s="37"/>
      <c r="O201" s="37"/>
      <c r="P201" s="37"/>
      <c r="Q201" s="37"/>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38"/>
      <c r="BE201" s="38"/>
      <c r="BF201" s="38"/>
      <c r="BG201" s="53"/>
    </row>
    <row r="202" ht="18.75" customHeight="1">
      <c r="A202" s="48"/>
      <c r="B202" s="62" t="s">
        <v>272</v>
      </c>
      <c r="C202" s="57"/>
      <c r="D202" s="63"/>
      <c r="E202" s="63"/>
      <c r="F202" s="63"/>
      <c r="G202" s="63"/>
      <c r="H202" s="63"/>
      <c r="I202" s="63"/>
      <c r="J202" s="64"/>
      <c r="K202" s="63"/>
      <c r="L202" s="63"/>
      <c r="M202" s="63"/>
      <c r="N202" s="63"/>
      <c r="O202" s="63"/>
      <c r="P202" s="63"/>
      <c r="Q202" s="63"/>
      <c r="R202" s="65"/>
      <c r="S202" s="65"/>
      <c r="T202" s="65"/>
      <c r="U202" s="52"/>
      <c r="V202" s="57"/>
      <c r="W202" s="57"/>
      <c r="X202" s="5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38"/>
      <c r="BE202" s="38"/>
      <c r="BF202" s="38"/>
      <c r="BG202" s="53"/>
    </row>
    <row r="203" ht="18.75" customHeight="1">
      <c r="A203" s="48"/>
      <c r="B203" s="66" t="s">
        <v>273</v>
      </c>
      <c r="C203" s="56"/>
      <c r="D203" s="56"/>
      <c r="E203" s="57"/>
      <c r="F203" s="57"/>
      <c r="G203" s="57"/>
      <c r="H203" s="57"/>
      <c r="I203" s="57"/>
      <c r="J203" s="57"/>
      <c r="K203" s="57"/>
      <c r="L203" s="57"/>
      <c r="M203" s="57"/>
      <c r="N203" s="57"/>
      <c r="O203" s="57"/>
      <c r="P203" s="57"/>
      <c r="Q203" s="57"/>
      <c r="R203" s="52"/>
      <c r="S203" s="52"/>
      <c r="T203" s="52"/>
      <c r="U203" s="52"/>
      <c r="V203" s="57"/>
      <c r="W203" s="57"/>
      <c r="X203" s="5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38"/>
      <c r="BE203" s="38"/>
      <c r="BF203" s="38"/>
      <c r="BG203" s="2"/>
    </row>
    <row r="204" ht="18.75" customHeight="1">
      <c r="A204" s="48"/>
      <c r="B204" s="66"/>
      <c r="C204" s="56"/>
      <c r="D204" s="56"/>
      <c r="E204" s="57"/>
      <c r="F204" s="57"/>
      <c r="G204" s="57"/>
      <c r="H204" s="57"/>
      <c r="I204" s="57"/>
      <c r="J204" s="57"/>
      <c r="K204" s="57"/>
      <c r="L204" s="57"/>
      <c r="M204" s="57"/>
      <c r="N204" s="57"/>
      <c r="O204" s="57"/>
      <c r="P204" s="57"/>
      <c r="Q204" s="57"/>
      <c r="R204" s="52"/>
      <c r="S204" s="52"/>
      <c r="T204" s="52"/>
      <c r="U204" s="52"/>
      <c r="V204" s="57"/>
      <c r="W204" s="57"/>
      <c r="X204" s="5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38"/>
      <c r="BE204" s="38"/>
      <c r="BF204" s="38"/>
      <c r="BG204" s="2"/>
    </row>
    <row r="205" ht="18.75" customHeight="1">
      <c r="A205" s="34"/>
      <c r="B205" s="52"/>
      <c r="C205" s="36"/>
      <c r="D205" s="36"/>
      <c r="E205" s="37"/>
      <c r="F205" s="37"/>
      <c r="G205" s="37"/>
      <c r="H205" s="37"/>
      <c r="I205" s="37"/>
      <c r="J205" s="37"/>
      <c r="K205" s="37"/>
      <c r="L205" s="37"/>
      <c r="M205" s="37"/>
      <c r="N205" s="37"/>
      <c r="O205" s="37"/>
      <c r="P205" s="37"/>
      <c r="Q205" s="37"/>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38"/>
      <c r="BE205" s="38"/>
      <c r="BF205" s="38"/>
      <c r="BG205" s="53"/>
    </row>
    <row r="206" ht="18.75" customHeight="1">
      <c r="A206" s="48"/>
      <c r="B206" s="55"/>
      <c r="C206" s="94" t="s">
        <v>274</v>
      </c>
      <c r="D206" s="95" t="s">
        <v>275</v>
      </c>
      <c r="E206" s="95" t="s">
        <v>218</v>
      </c>
      <c r="F206" s="95" t="s">
        <v>58</v>
      </c>
      <c r="G206" s="95" t="s">
        <v>59</v>
      </c>
      <c r="H206" s="95" t="s">
        <v>60</v>
      </c>
      <c r="I206" s="95" t="s">
        <v>61</v>
      </c>
      <c r="J206" s="96"/>
      <c r="K206" s="95" t="s">
        <v>173</v>
      </c>
      <c r="L206" s="70">
        <v>1.0</v>
      </c>
      <c r="M206" s="70" t="s">
        <v>168</v>
      </c>
      <c r="N206" s="71"/>
      <c r="O206" s="71"/>
      <c r="P206" s="72"/>
      <c r="Q206" s="73">
        <v>325.0</v>
      </c>
      <c r="R206" s="74"/>
      <c r="S206" s="75">
        <v>325.0</v>
      </c>
      <c r="T206" s="76" t="s">
        <v>273</v>
      </c>
      <c r="U206" s="93"/>
      <c r="V206" s="86"/>
      <c r="W206" s="86"/>
      <c r="X206" s="97"/>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38"/>
      <c r="BE206" s="38"/>
      <c r="BF206" s="38"/>
      <c r="BG206" s="2"/>
    </row>
    <row r="207" ht="18.75" customHeight="1">
      <c r="A207" s="34"/>
      <c r="B207" s="52"/>
      <c r="C207" s="36"/>
      <c r="D207" s="36"/>
      <c r="E207" s="37"/>
      <c r="F207" s="37"/>
      <c r="G207" s="37"/>
      <c r="H207" s="37"/>
      <c r="I207" s="37"/>
      <c r="J207" s="37"/>
      <c r="K207" s="37"/>
      <c r="L207" s="37"/>
      <c r="M207" s="37"/>
      <c r="N207" s="37"/>
      <c r="O207" s="37"/>
      <c r="P207" s="37"/>
      <c r="Q207" s="37"/>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38"/>
      <c r="BE207" s="38"/>
      <c r="BF207" s="38"/>
      <c r="BG207" s="53"/>
    </row>
    <row r="208" ht="18.75" customHeight="1">
      <c r="A208" s="54" t="s">
        <v>276</v>
      </c>
      <c r="B208" s="55"/>
      <c r="C208" s="56"/>
      <c r="D208" s="56"/>
      <c r="E208" s="56"/>
      <c r="F208" s="56"/>
      <c r="G208" s="56"/>
      <c r="H208" s="56"/>
      <c r="I208" s="56"/>
      <c r="J208" s="56"/>
      <c r="K208" s="56"/>
      <c r="L208" s="57"/>
      <c r="M208" s="57"/>
      <c r="N208" s="57"/>
      <c r="O208" s="57"/>
      <c r="P208" s="57"/>
      <c r="Q208" s="57"/>
      <c r="R208" s="52"/>
      <c r="S208" s="52"/>
      <c r="T208" s="52"/>
      <c r="U208" s="52"/>
      <c r="V208" s="57"/>
      <c r="W208" s="57"/>
      <c r="X208" s="5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38"/>
      <c r="BE208" s="38"/>
      <c r="BF208" s="38"/>
      <c r="BG208" s="2"/>
    </row>
    <row r="209" ht="18.75" customHeight="1">
      <c r="A209" s="48"/>
      <c r="B209" s="55"/>
      <c r="C209" s="56"/>
      <c r="D209" s="56"/>
      <c r="E209" s="56"/>
      <c r="F209" s="56"/>
      <c r="G209" s="56"/>
      <c r="H209" s="56"/>
      <c r="I209" s="56"/>
      <c r="J209" s="56"/>
      <c r="K209" s="56"/>
      <c r="L209" s="57"/>
      <c r="M209" s="57"/>
      <c r="N209" s="58"/>
      <c r="O209" s="59"/>
      <c r="P209" s="59"/>
      <c r="Q209" s="57"/>
      <c r="R209" s="60"/>
      <c r="S209" s="60"/>
      <c r="T209" s="61"/>
      <c r="U209" s="52"/>
      <c r="V209" s="57"/>
      <c r="W209" s="57"/>
      <c r="X209" s="5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38"/>
      <c r="BE209" s="38"/>
      <c r="BF209" s="38"/>
      <c r="BG209" s="2"/>
    </row>
    <row r="210" ht="18.75" customHeight="1">
      <c r="A210" s="48"/>
      <c r="B210" s="62" t="s">
        <v>276</v>
      </c>
      <c r="C210" s="57"/>
      <c r="D210" s="63"/>
      <c r="E210" s="63"/>
      <c r="F210" s="63"/>
      <c r="G210" s="63"/>
      <c r="H210" s="63"/>
      <c r="I210" s="63"/>
      <c r="J210" s="64" t="s">
        <v>277</v>
      </c>
      <c r="K210" s="63"/>
      <c r="L210" s="63"/>
      <c r="M210" s="63"/>
      <c r="N210" s="63"/>
      <c r="O210" s="63"/>
      <c r="P210" s="63"/>
      <c r="Q210" s="63"/>
      <c r="R210" s="65"/>
      <c r="S210" s="65"/>
      <c r="T210" s="65"/>
      <c r="U210" s="52"/>
      <c r="V210" s="57"/>
      <c r="W210" s="57"/>
      <c r="X210" s="5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38"/>
      <c r="BE210" s="38"/>
      <c r="BF210" s="38"/>
      <c r="BG210" s="2"/>
    </row>
    <row r="211" ht="18.75" customHeight="1">
      <c r="A211" s="48"/>
      <c r="B211" s="66" t="s">
        <v>278</v>
      </c>
      <c r="C211" s="56"/>
      <c r="D211" s="56"/>
      <c r="E211" s="57"/>
      <c r="F211" s="57"/>
      <c r="G211" s="57"/>
      <c r="H211" s="57"/>
      <c r="I211" s="57"/>
      <c r="J211" s="57"/>
      <c r="K211" s="57"/>
      <c r="L211" s="57"/>
      <c r="M211" s="57"/>
      <c r="N211" s="57"/>
      <c r="O211" s="57"/>
      <c r="P211" s="57"/>
      <c r="Q211" s="57"/>
      <c r="R211" s="52"/>
      <c r="S211" s="52"/>
      <c r="T211" s="52"/>
      <c r="U211" s="52"/>
      <c r="V211" s="57"/>
      <c r="W211" s="57"/>
      <c r="X211" s="5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38"/>
      <c r="BE211" s="38"/>
      <c r="BF211" s="38"/>
      <c r="BG211" s="2"/>
    </row>
    <row r="212" ht="18.75" customHeight="1">
      <c r="A212" s="48"/>
      <c r="B212" s="66"/>
      <c r="C212" s="56"/>
      <c r="D212" s="56"/>
      <c r="E212" s="57"/>
      <c r="F212" s="57"/>
      <c r="G212" s="57"/>
      <c r="H212" s="57"/>
      <c r="I212" s="57"/>
      <c r="J212" s="57"/>
      <c r="K212" s="57"/>
      <c r="L212" s="57"/>
      <c r="M212" s="57"/>
      <c r="N212" s="57"/>
      <c r="O212" s="57"/>
      <c r="P212" s="57"/>
      <c r="Q212" s="57"/>
      <c r="R212" s="52"/>
      <c r="S212" s="52"/>
      <c r="T212" s="52"/>
      <c r="U212" s="52"/>
      <c r="V212" s="57"/>
      <c r="W212" s="57"/>
      <c r="X212" s="5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38"/>
      <c r="BE212" s="38"/>
      <c r="BF212" s="38"/>
      <c r="BG212" s="2"/>
    </row>
    <row r="213" ht="18.75" customHeight="1">
      <c r="A213" s="34"/>
      <c r="B213" s="52"/>
      <c r="C213" s="36"/>
      <c r="D213" s="36"/>
      <c r="E213" s="37"/>
      <c r="F213" s="37"/>
      <c r="G213" s="37"/>
      <c r="H213" s="37"/>
      <c r="I213" s="37"/>
      <c r="J213" s="37"/>
      <c r="K213" s="37"/>
      <c r="L213" s="37"/>
      <c r="M213" s="37"/>
      <c r="N213" s="37"/>
      <c r="O213" s="37"/>
      <c r="P213" s="37"/>
      <c r="Q213" s="37"/>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38"/>
      <c r="BE213" s="38"/>
      <c r="BF213" s="38"/>
      <c r="BG213" s="53"/>
    </row>
    <row r="214" ht="15.75" customHeight="1">
      <c r="A214" s="48"/>
      <c r="B214" s="55"/>
      <c r="C214" s="145" t="s">
        <v>279</v>
      </c>
      <c r="D214" s="68" t="s">
        <v>276</v>
      </c>
      <c r="E214" s="68" t="s">
        <v>218</v>
      </c>
      <c r="F214" s="68" t="s">
        <v>58</v>
      </c>
      <c r="G214" s="68" t="s">
        <v>59</v>
      </c>
      <c r="H214" s="68" t="s">
        <v>60</v>
      </c>
      <c r="I214" s="68" t="s">
        <v>61</v>
      </c>
      <c r="J214" s="69" t="s">
        <v>97</v>
      </c>
      <c r="K214" s="68" t="s">
        <v>63</v>
      </c>
      <c r="L214" s="70">
        <v>1.0</v>
      </c>
      <c r="M214" s="70" t="s">
        <v>64</v>
      </c>
      <c r="N214" s="71" t="s">
        <v>65</v>
      </c>
      <c r="O214" s="71">
        <v>100.0</v>
      </c>
      <c r="P214" s="72">
        <v>1000.0</v>
      </c>
      <c r="Q214" s="73" t="s">
        <v>280</v>
      </c>
      <c r="R214" s="74">
        <v>0.0</v>
      </c>
      <c r="S214" s="75">
        <v>17.5</v>
      </c>
      <c r="T214" s="76" t="s">
        <v>281</v>
      </c>
      <c r="U214" s="76"/>
      <c r="V214" s="77"/>
      <c r="W214" s="77"/>
      <c r="X214" s="78">
        <v>45748.0</v>
      </c>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38"/>
      <c r="BE214" s="38"/>
      <c r="BF214" s="38"/>
      <c r="BG214" s="2"/>
    </row>
    <row r="215" ht="18.75" customHeight="1">
      <c r="A215" s="48"/>
      <c r="B215" s="55"/>
      <c r="C215" s="79"/>
      <c r="D215" s="79"/>
      <c r="E215" s="79"/>
      <c r="F215" s="79"/>
      <c r="G215" s="79"/>
      <c r="H215" s="79"/>
      <c r="I215" s="79"/>
      <c r="J215" s="79"/>
      <c r="K215" s="79"/>
      <c r="L215" s="70">
        <v>1.0</v>
      </c>
      <c r="M215" s="70" t="s">
        <v>64</v>
      </c>
      <c r="N215" s="71" t="s">
        <v>68</v>
      </c>
      <c r="O215" s="72">
        <v>1001.0</v>
      </c>
      <c r="P215" s="72">
        <v>5000.0</v>
      </c>
      <c r="Q215" s="73" t="s">
        <v>282</v>
      </c>
      <c r="R215" s="74">
        <v>17500.0</v>
      </c>
      <c r="S215" s="75">
        <v>8.5</v>
      </c>
      <c r="T215" s="76" t="s">
        <v>281</v>
      </c>
      <c r="U215" s="76"/>
      <c r="V215" s="79"/>
      <c r="W215" s="79"/>
      <c r="X215" s="79"/>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38"/>
      <c r="BE215" s="38"/>
      <c r="BF215" s="38"/>
      <c r="BG215" s="2"/>
    </row>
    <row r="216" ht="18.75" customHeight="1">
      <c r="A216" s="48"/>
      <c r="B216" s="55"/>
      <c r="C216" s="79"/>
      <c r="D216" s="79"/>
      <c r="E216" s="79"/>
      <c r="F216" s="79"/>
      <c r="G216" s="79"/>
      <c r="H216" s="79"/>
      <c r="I216" s="79"/>
      <c r="J216" s="79"/>
      <c r="K216" s="79"/>
      <c r="L216" s="70">
        <v>1.0</v>
      </c>
      <c r="M216" s="70" t="s">
        <v>64</v>
      </c>
      <c r="N216" s="71" t="s">
        <v>70</v>
      </c>
      <c r="O216" s="72">
        <v>5001.0</v>
      </c>
      <c r="P216" s="72">
        <v>10000.0</v>
      </c>
      <c r="Q216" s="73" t="s">
        <v>283</v>
      </c>
      <c r="R216" s="74">
        <v>51500.0</v>
      </c>
      <c r="S216" s="75">
        <v>5.0</v>
      </c>
      <c r="T216" s="76" t="s">
        <v>281</v>
      </c>
      <c r="U216" s="76"/>
      <c r="V216" s="79"/>
      <c r="W216" s="79"/>
      <c r="X216" s="79"/>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38"/>
      <c r="BE216" s="38"/>
      <c r="BF216" s="38"/>
      <c r="BG216" s="2"/>
    </row>
    <row r="217" ht="18.75" customHeight="1">
      <c r="A217" s="48"/>
      <c r="B217" s="55"/>
      <c r="C217" s="79"/>
      <c r="D217" s="79"/>
      <c r="E217" s="79"/>
      <c r="F217" s="79"/>
      <c r="G217" s="79"/>
      <c r="H217" s="79"/>
      <c r="I217" s="79"/>
      <c r="J217" s="79"/>
      <c r="K217" s="79"/>
      <c r="L217" s="70">
        <v>1.0</v>
      </c>
      <c r="M217" s="70" t="s">
        <v>64</v>
      </c>
      <c r="N217" s="71" t="s">
        <v>72</v>
      </c>
      <c r="O217" s="72">
        <v>10001.0</v>
      </c>
      <c r="P217" s="72">
        <v>20000.0</v>
      </c>
      <c r="Q217" s="73" t="s">
        <v>284</v>
      </c>
      <c r="R217" s="74">
        <v>76500.0</v>
      </c>
      <c r="S217" s="75">
        <v>2.75</v>
      </c>
      <c r="T217" s="76" t="s">
        <v>281</v>
      </c>
      <c r="U217" s="76"/>
      <c r="V217" s="79"/>
      <c r="W217" s="79"/>
      <c r="X217" s="79"/>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38"/>
      <c r="BE217" s="38"/>
      <c r="BF217" s="38"/>
      <c r="BG217" s="2"/>
    </row>
    <row r="218" ht="18.75" customHeight="1">
      <c r="A218" s="48"/>
      <c r="B218" s="55"/>
      <c r="C218" s="79"/>
      <c r="D218" s="79"/>
      <c r="E218" s="79"/>
      <c r="F218" s="79"/>
      <c r="G218" s="79"/>
      <c r="H218" s="79"/>
      <c r="I218" s="79"/>
      <c r="J218" s="79"/>
      <c r="K218" s="79"/>
      <c r="L218" s="70">
        <v>1.0</v>
      </c>
      <c r="M218" s="70" t="s">
        <v>64</v>
      </c>
      <c r="N218" s="71" t="s">
        <v>74</v>
      </c>
      <c r="O218" s="72">
        <v>20001.0</v>
      </c>
      <c r="P218" s="72">
        <v>50000.0</v>
      </c>
      <c r="Q218" s="73" t="s">
        <v>285</v>
      </c>
      <c r="R218" s="74">
        <v>104000.0</v>
      </c>
      <c r="S218" s="75">
        <v>1.88</v>
      </c>
      <c r="T218" s="76" t="s">
        <v>281</v>
      </c>
      <c r="U218" s="76"/>
      <c r="V218" s="79"/>
      <c r="W218" s="79"/>
      <c r="X218" s="79"/>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38"/>
      <c r="BE218" s="38"/>
      <c r="BF218" s="38"/>
      <c r="BG218" s="2"/>
    </row>
    <row r="219" ht="18.75" customHeight="1">
      <c r="A219" s="48"/>
      <c r="B219" s="55"/>
      <c r="C219" s="79"/>
      <c r="D219" s="79"/>
      <c r="E219" s="79"/>
      <c r="F219" s="79"/>
      <c r="G219" s="79"/>
      <c r="H219" s="79"/>
      <c r="I219" s="79"/>
      <c r="J219" s="79"/>
      <c r="K219" s="79"/>
      <c r="L219" s="70">
        <v>1.0</v>
      </c>
      <c r="M219" s="70" t="s">
        <v>64</v>
      </c>
      <c r="N219" s="71" t="s">
        <v>76</v>
      </c>
      <c r="O219" s="72">
        <v>50001.0</v>
      </c>
      <c r="P219" s="72">
        <v>100000.0</v>
      </c>
      <c r="Q219" s="73" t="s">
        <v>286</v>
      </c>
      <c r="R219" s="74">
        <v>160400.0</v>
      </c>
      <c r="S219" s="75">
        <v>1.63</v>
      </c>
      <c r="T219" s="76" t="s">
        <v>281</v>
      </c>
      <c r="U219" s="76"/>
      <c r="V219" s="79"/>
      <c r="W219" s="79"/>
      <c r="X219" s="79"/>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38"/>
      <c r="BE219" s="38"/>
      <c r="BF219" s="38"/>
      <c r="BG219" s="2"/>
    </row>
    <row r="220" ht="18.75" customHeight="1">
      <c r="A220" s="48"/>
      <c r="B220" s="55"/>
      <c r="C220" s="80"/>
      <c r="D220" s="80"/>
      <c r="E220" s="80"/>
      <c r="F220" s="80"/>
      <c r="G220" s="80"/>
      <c r="H220" s="80"/>
      <c r="I220" s="80"/>
      <c r="J220" s="80"/>
      <c r="K220" s="80"/>
      <c r="L220" s="70">
        <v>1.0</v>
      </c>
      <c r="M220" s="70" t="s">
        <v>64</v>
      </c>
      <c r="N220" s="71" t="s">
        <v>78</v>
      </c>
      <c r="O220" s="72">
        <v>100001.0</v>
      </c>
      <c r="P220" s="72">
        <v>9.999999999E9</v>
      </c>
      <c r="Q220" s="73" t="s">
        <v>287</v>
      </c>
      <c r="R220" s="74">
        <v>241900.0</v>
      </c>
      <c r="S220" s="75">
        <v>1.5</v>
      </c>
      <c r="T220" s="76" t="s">
        <v>281</v>
      </c>
      <c r="U220" s="76"/>
      <c r="V220" s="80"/>
      <c r="W220" s="80"/>
      <c r="X220" s="80"/>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38"/>
      <c r="BE220" s="38"/>
      <c r="BF220" s="38"/>
      <c r="BG220" s="2"/>
    </row>
    <row r="221" ht="18.75" customHeight="1">
      <c r="A221" s="34"/>
      <c r="B221" s="52"/>
      <c r="C221" s="36"/>
      <c r="D221" s="36"/>
      <c r="E221" s="37"/>
      <c r="F221" s="37"/>
      <c r="G221" s="37"/>
      <c r="H221" s="37"/>
      <c r="I221" s="37"/>
      <c r="J221" s="37"/>
      <c r="K221" s="37"/>
      <c r="L221" s="37"/>
      <c r="M221" s="37"/>
      <c r="N221" s="37"/>
      <c r="O221" s="37"/>
      <c r="P221" s="37"/>
      <c r="Q221" s="37"/>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38"/>
      <c r="BE221" s="38"/>
      <c r="BF221" s="38"/>
      <c r="BG221" s="53"/>
    </row>
    <row r="222" ht="18.75" customHeight="1">
      <c r="A222" s="48"/>
      <c r="B222" s="62" t="s">
        <v>288</v>
      </c>
      <c r="C222" s="57"/>
      <c r="D222" s="63"/>
      <c r="E222" s="63"/>
      <c r="F222" s="63"/>
      <c r="G222" s="63"/>
      <c r="H222" s="63"/>
      <c r="I222" s="63"/>
      <c r="J222" s="64" t="s">
        <v>289</v>
      </c>
      <c r="K222" s="63"/>
      <c r="L222" s="63"/>
      <c r="M222" s="63"/>
      <c r="N222" s="63"/>
      <c r="O222" s="63"/>
      <c r="P222" s="63"/>
      <c r="Q222" s="63"/>
      <c r="R222" s="65"/>
      <c r="S222" s="65"/>
      <c r="T222" s="65"/>
      <c r="U222" s="52"/>
      <c r="V222" s="57"/>
      <c r="W222" s="57"/>
      <c r="X222" s="5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38"/>
      <c r="BE222" s="38"/>
      <c r="BF222" s="38"/>
      <c r="BG222" s="53"/>
    </row>
    <row r="223" ht="18.75" customHeight="1">
      <c r="A223" s="48"/>
      <c r="B223" s="66" t="s">
        <v>278</v>
      </c>
      <c r="C223" s="56"/>
      <c r="D223" s="56"/>
      <c r="E223" s="57"/>
      <c r="F223" s="57"/>
      <c r="G223" s="57"/>
      <c r="H223" s="57"/>
      <c r="I223" s="57"/>
      <c r="J223" s="57"/>
      <c r="K223" s="57"/>
      <c r="L223" s="57"/>
      <c r="M223" s="57"/>
      <c r="N223" s="57"/>
      <c r="O223" s="57"/>
      <c r="P223" s="57"/>
      <c r="Q223" s="57"/>
      <c r="R223" s="52"/>
      <c r="S223" s="52"/>
      <c r="T223" s="52"/>
      <c r="U223" s="52"/>
      <c r="V223" s="57"/>
      <c r="W223" s="57"/>
      <c r="X223" s="5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38"/>
      <c r="BE223" s="38"/>
      <c r="BF223" s="38"/>
      <c r="BG223" s="2"/>
    </row>
    <row r="224" ht="18.75" customHeight="1">
      <c r="A224" s="48"/>
      <c r="B224" s="66"/>
      <c r="C224" s="56"/>
      <c r="D224" s="56"/>
      <c r="E224" s="57"/>
      <c r="F224" s="57"/>
      <c r="G224" s="57"/>
      <c r="H224" s="57"/>
      <c r="I224" s="57"/>
      <c r="J224" s="57"/>
      <c r="K224" s="57"/>
      <c r="L224" s="57"/>
      <c r="M224" s="57"/>
      <c r="N224" s="57"/>
      <c r="O224" s="57"/>
      <c r="P224" s="57"/>
      <c r="Q224" s="57"/>
      <c r="R224" s="52"/>
      <c r="S224" s="52"/>
      <c r="T224" s="52"/>
      <c r="U224" s="52"/>
      <c r="V224" s="57"/>
      <c r="W224" s="57"/>
      <c r="X224" s="5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38"/>
      <c r="BE224" s="38"/>
      <c r="BF224" s="38"/>
      <c r="BG224" s="2"/>
    </row>
    <row r="225" ht="18.75" customHeight="1">
      <c r="A225" s="34"/>
      <c r="B225" s="52"/>
      <c r="C225" s="36"/>
      <c r="D225" s="36"/>
      <c r="E225" s="37"/>
      <c r="F225" s="37"/>
      <c r="G225" s="37"/>
      <c r="H225" s="37"/>
      <c r="I225" s="37"/>
      <c r="J225" s="37"/>
      <c r="K225" s="37"/>
      <c r="L225" s="37"/>
      <c r="M225" s="37"/>
      <c r="N225" s="37"/>
      <c r="O225" s="37"/>
      <c r="P225" s="37"/>
      <c r="Q225" s="37"/>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38"/>
      <c r="BE225" s="38"/>
      <c r="BF225" s="38"/>
      <c r="BG225" s="53"/>
    </row>
    <row r="226" ht="15.75" customHeight="1">
      <c r="A226" s="48"/>
      <c r="B226" s="55"/>
      <c r="C226" s="145" t="s">
        <v>290</v>
      </c>
      <c r="D226" s="68" t="s">
        <v>288</v>
      </c>
      <c r="E226" s="68" t="s">
        <v>218</v>
      </c>
      <c r="F226" s="68" t="s">
        <v>58</v>
      </c>
      <c r="G226" s="68" t="s">
        <v>59</v>
      </c>
      <c r="H226" s="68" t="s">
        <v>60</v>
      </c>
      <c r="I226" s="68" t="s">
        <v>61</v>
      </c>
      <c r="J226" s="69" t="s">
        <v>97</v>
      </c>
      <c r="K226" s="68" t="s">
        <v>63</v>
      </c>
      <c r="L226" s="70">
        <v>1.0</v>
      </c>
      <c r="M226" s="70" t="s">
        <v>64</v>
      </c>
      <c r="N226" s="71" t="s">
        <v>65</v>
      </c>
      <c r="O226" s="71">
        <v>500.0</v>
      </c>
      <c r="P226" s="72">
        <v>1000.0</v>
      </c>
      <c r="Q226" s="73" t="s">
        <v>291</v>
      </c>
      <c r="R226" s="74">
        <v>0.0</v>
      </c>
      <c r="S226" s="75">
        <v>21.0</v>
      </c>
      <c r="T226" s="76" t="s">
        <v>292</v>
      </c>
      <c r="U226" s="76" t="s">
        <v>289</v>
      </c>
      <c r="V226" s="77"/>
      <c r="W226" s="77"/>
      <c r="X226" s="78">
        <v>45748.0</v>
      </c>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38"/>
      <c r="BE226" s="38"/>
      <c r="BF226" s="38"/>
      <c r="BG226" s="2"/>
    </row>
    <row r="227" ht="18.75" customHeight="1">
      <c r="A227" s="48"/>
      <c r="B227" s="55"/>
      <c r="C227" s="79"/>
      <c r="D227" s="79"/>
      <c r="E227" s="79"/>
      <c r="F227" s="79"/>
      <c r="G227" s="79"/>
      <c r="H227" s="79"/>
      <c r="I227" s="79"/>
      <c r="J227" s="79"/>
      <c r="K227" s="79"/>
      <c r="L227" s="70">
        <v>1.0</v>
      </c>
      <c r="M227" s="70" t="s">
        <v>64</v>
      </c>
      <c r="N227" s="71" t="s">
        <v>68</v>
      </c>
      <c r="O227" s="72">
        <v>1001.0</v>
      </c>
      <c r="P227" s="72">
        <v>5000.0</v>
      </c>
      <c r="Q227" s="73" t="s">
        <v>293</v>
      </c>
      <c r="R227" s="74">
        <v>21000.0</v>
      </c>
      <c r="S227" s="75">
        <v>10.2</v>
      </c>
      <c r="T227" s="76" t="s">
        <v>292</v>
      </c>
      <c r="U227" s="76" t="s">
        <v>289</v>
      </c>
      <c r="V227" s="79"/>
      <c r="W227" s="79"/>
      <c r="X227" s="79"/>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38"/>
      <c r="BE227" s="38"/>
      <c r="BF227" s="38"/>
      <c r="BG227" s="2"/>
    </row>
    <row r="228" ht="18.75" customHeight="1">
      <c r="A228" s="48"/>
      <c r="B228" s="55"/>
      <c r="C228" s="79"/>
      <c r="D228" s="79"/>
      <c r="E228" s="79"/>
      <c r="F228" s="79"/>
      <c r="G228" s="79"/>
      <c r="H228" s="79"/>
      <c r="I228" s="79"/>
      <c r="J228" s="79"/>
      <c r="K228" s="79"/>
      <c r="L228" s="70">
        <v>1.0</v>
      </c>
      <c r="M228" s="70" t="s">
        <v>64</v>
      </c>
      <c r="N228" s="71" t="s">
        <v>70</v>
      </c>
      <c r="O228" s="72">
        <v>5001.0</v>
      </c>
      <c r="P228" s="72">
        <v>10000.0</v>
      </c>
      <c r="Q228" s="73" t="s">
        <v>294</v>
      </c>
      <c r="R228" s="74">
        <v>61800.0</v>
      </c>
      <c r="S228" s="75">
        <v>6.0</v>
      </c>
      <c r="T228" s="76" t="s">
        <v>292</v>
      </c>
      <c r="U228" s="76" t="s">
        <v>289</v>
      </c>
      <c r="V228" s="79"/>
      <c r="W228" s="79"/>
      <c r="X228" s="79"/>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38"/>
      <c r="BE228" s="38"/>
      <c r="BF228" s="38"/>
      <c r="BG228" s="2"/>
    </row>
    <row r="229" ht="18.75" customHeight="1">
      <c r="A229" s="48"/>
      <c r="B229" s="55"/>
      <c r="C229" s="79"/>
      <c r="D229" s="79"/>
      <c r="E229" s="79"/>
      <c r="F229" s="79"/>
      <c r="G229" s="79"/>
      <c r="H229" s="79"/>
      <c r="I229" s="79"/>
      <c r="J229" s="79"/>
      <c r="K229" s="79"/>
      <c r="L229" s="70">
        <v>1.0</v>
      </c>
      <c r="M229" s="70" t="s">
        <v>64</v>
      </c>
      <c r="N229" s="71" t="s">
        <v>72</v>
      </c>
      <c r="O229" s="72">
        <v>10001.0</v>
      </c>
      <c r="P229" s="72">
        <v>20000.0</v>
      </c>
      <c r="Q229" s="73" t="s">
        <v>295</v>
      </c>
      <c r="R229" s="74">
        <v>91800.0</v>
      </c>
      <c r="S229" s="75">
        <v>3.3</v>
      </c>
      <c r="T229" s="76" t="s">
        <v>292</v>
      </c>
      <c r="U229" s="76" t="s">
        <v>289</v>
      </c>
      <c r="V229" s="79"/>
      <c r="W229" s="79"/>
      <c r="X229" s="79"/>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38"/>
      <c r="BE229" s="38"/>
      <c r="BF229" s="38"/>
      <c r="BG229" s="2"/>
    </row>
    <row r="230" ht="18.75" customHeight="1">
      <c r="A230" s="48"/>
      <c r="B230" s="55"/>
      <c r="C230" s="79"/>
      <c r="D230" s="79"/>
      <c r="E230" s="79"/>
      <c r="F230" s="79"/>
      <c r="G230" s="79"/>
      <c r="H230" s="79"/>
      <c r="I230" s="79"/>
      <c r="J230" s="79"/>
      <c r="K230" s="79"/>
      <c r="L230" s="70">
        <v>1.0</v>
      </c>
      <c r="M230" s="70" t="s">
        <v>64</v>
      </c>
      <c r="N230" s="71" t="s">
        <v>74</v>
      </c>
      <c r="O230" s="72">
        <v>20001.0</v>
      </c>
      <c r="P230" s="72">
        <v>50000.0</v>
      </c>
      <c r="Q230" s="73" t="s">
        <v>296</v>
      </c>
      <c r="R230" s="74">
        <v>124800.0</v>
      </c>
      <c r="S230" s="75">
        <v>2.25</v>
      </c>
      <c r="T230" s="76" t="s">
        <v>292</v>
      </c>
      <c r="U230" s="76" t="s">
        <v>289</v>
      </c>
      <c r="V230" s="79"/>
      <c r="W230" s="79"/>
      <c r="X230" s="79"/>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38"/>
      <c r="BE230" s="38"/>
      <c r="BF230" s="38"/>
      <c r="BG230" s="2"/>
    </row>
    <row r="231" ht="18.75" customHeight="1">
      <c r="A231" s="48"/>
      <c r="B231" s="55"/>
      <c r="C231" s="79"/>
      <c r="D231" s="79"/>
      <c r="E231" s="79"/>
      <c r="F231" s="79"/>
      <c r="G231" s="79"/>
      <c r="H231" s="79"/>
      <c r="I231" s="79"/>
      <c r="J231" s="79"/>
      <c r="K231" s="79"/>
      <c r="L231" s="70">
        <v>1.0</v>
      </c>
      <c r="M231" s="70" t="s">
        <v>64</v>
      </c>
      <c r="N231" s="71" t="s">
        <v>76</v>
      </c>
      <c r="O231" s="72">
        <v>50001.0</v>
      </c>
      <c r="P231" s="72">
        <v>100000.0</v>
      </c>
      <c r="Q231" s="73" t="s">
        <v>297</v>
      </c>
      <c r="R231" s="74">
        <v>192300.0</v>
      </c>
      <c r="S231" s="75">
        <v>1.95</v>
      </c>
      <c r="T231" s="76" t="s">
        <v>292</v>
      </c>
      <c r="U231" s="76" t="s">
        <v>289</v>
      </c>
      <c r="V231" s="79"/>
      <c r="W231" s="79"/>
      <c r="X231" s="79"/>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38"/>
      <c r="BE231" s="38"/>
      <c r="BF231" s="38"/>
      <c r="BG231" s="2"/>
    </row>
    <row r="232" ht="18.75" customHeight="1">
      <c r="A232" s="48"/>
      <c r="B232" s="55"/>
      <c r="C232" s="80"/>
      <c r="D232" s="80"/>
      <c r="E232" s="80"/>
      <c r="F232" s="80"/>
      <c r="G232" s="80"/>
      <c r="H232" s="80"/>
      <c r="I232" s="80"/>
      <c r="J232" s="80"/>
      <c r="K232" s="80"/>
      <c r="L232" s="70">
        <v>1.0</v>
      </c>
      <c r="M232" s="70" t="s">
        <v>64</v>
      </c>
      <c r="N232" s="71" t="s">
        <v>78</v>
      </c>
      <c r="O232" s="72">
        <v>100001.0</v>
      </c>
      <c r="P232" s="72">
        <v>9.999999999E9</v>
      </c>
      <c r="Q232" s="73" t="s">
        <v>298</v>
      </c>
      <c r="R232" s="74">
        <v>289800.0</v>
      </c>
      <c r="S232" s="75">
        <v>1.8</v>
      </c>
      <c r="T232" s="76" t="s">
        <v>292</v>
      </c>
      <c r="U232" s="76" t="s">
        <v>289</v>
      </c>
      <c r="V232" s="80"/>
      <c r="W232" s="80"/>
      <c r="X232" s="80"/>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38"/>
      <c r="BE232" s="38"/>
      <c r="BF232" s="38"/>
      <c r="BG232" s="2"/>
    </row>
    <row r="233" ht="18.75" customHeight="1">
      <c r="A233" s="34"/>
      <c r="B233" s="52"/>
      <c r="C233" s="36"/>
      <c r="D233" s="36"/>
      <c r="E233" s="37"/>
      <c r="F233" s="37"/>
      <c r="G233" s="37"/>
      <c r="H233" s="37"/>
      <c r="I233" s="37"/>
      <c r="J233" s="37"/>
      <c r="K233" s="37"/>
      <c r="L233" s="37"/>
      <c r="M233" s="37"/>
      <c r="N233" s="37"/>
      <c r="O233" s="37"/>
      <c r="P233" s="37"/>
      <c r="Q233" s="37"/>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38"/>
      <c r="BE233" s="38"/>
      <c r="BF233" s="38"/>
      <c r="BG233" s="53"/>
    </row>
    <row r="234" ht="18.75" customHeight="1">
      <c r="A234" s="54" t="s">
        <v>299</v>
      </c>
      <c r="B234" s="55"/>
      <c r="C234" s="56"/>
      <c r="D234" s="56"/>
      <c r="E234" s="56"/>
      <c r="F234" s="56"/>
      <c r="G234" s="56"/>
      <c r="H234" s="56"/>
      <c r="I234" s="56"/>
      <c r="J234" s="56"/>
      <c r="K234" s="56"/>
      <c r="L234" s="57"/>
      <c r="M234" s="57"/>
      <c r="N234" s="57"/>
      <c r="O234" s="57"/>
      <c r="P234" s="57"/>
      <c r="Q234" s="57"/>
      <c r="R234" s="52"/>
      <c r="S234" s="52"/>
      <c r="T234" s="52"/>
      <c r="U234" s="52"/>
      <c r="V234" s="57"/>
      <c r="W234" s="57"/>
      <c r="X234" s="5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38"/>
      <c r="BE234" s="38"/>
      <c r="BF234" s="38"/>
      <c r="BG234" s="2"/>
    </row>
    <row r="235" ht="18.75" customHeight="1">
      <c r="A235" s="48"/>
      <c r="B235" s="55"/>
      <c r="C235" s="56"/>
      <c r="D235" s="56"/>
      <c r="E235" s="56"/>
      <c r="F235" s="56"/>
      <c r="G235" s="56"/>
      <c r="H235" s="56"/>
      <c r="I235" s="56"/>
      <c r="J235" s="56"/>
      <c r="K235" s="56"/>
      <c r="L235" s="57"/>
      <c r="M235" s="57"/>
      <c r="N235" s="58"/>
      <c r="O235" s="59"/>
      <c r="P235" s="59"/>
      <c r="Q235" s="57"/>
      <c r="R235" s="60"/>
      <c r="S235" s="60"/>
      <c r="T235" s="61"/>
      <c r="U235" s="52"/>
      <c r="V235" s="57"/>
      <c r="W235" s="57"/>
      <c r="X235" s="5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38"/>
      <c r="BE235" s="38"/>
      <c r="BF235" s="38"/>
      <c r="BG235" s="2"/>
    </row>
    <row r="236" ht="18.75" customHeight="1">
      <c r="A236" s="48"/>
      <c r="B236" s="62" t="s">
        <v>300</v>
      </c>
      <c r="C236" s="57"/>
      <c r="D236" s="63"/>
      <c r="E236" s="63"/>
      <c r="F236" s="63"/>
      <c r="G236" s="63"/>
      <c r="H236" s="63"/>
      <c r="I236" s="63"/>
      <c r="J236" s="64"/>
      <c r="K236" s="63"/>
      <c r="L236" s="63"/>
      <c r="M236" s="63"/>
      <c r="N236" s="63"/>
      <c r="O236" s="63"/>
      <c r="P236" s="63"/>
      <c r="Q236" s="63"/>
      <c r="R236" s="65"/>
      <c r="S236" s="65"/>
      <c r="T236" s="65"/>
      <c r="U236" s="52"/>
      <c r="V236" s="57"/>
      <c r="W236" s="57"/>
      <c r="X236" s="5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38"/>
      <c r="BE236" s="38"/>
      <c r="BF236" s="38"/>
      <c r="BG236" s="2"/>
    </row>
    <row r="237" ht="18.75" customHeight="1">
      <c r="A237" s="48"/>
      <c r="B237" s="66" t="s">
        <v>301</v>
      </c>
      <c r="C237" s="56"/>
      <c r="D237" s="56"/>
      <c r="E237" s="57"/>
      <c r="F237" s="57"/>
      <c r="G237" s="57"/>
      <c r="H237" s="57"/>
      <c r="I237" s="57"/>
      <c r="J237" s="57"/>
      <c r="K237" s="57"/>
      <c r="L237" s="57"/>
      <c r="M237" s="57"/>
      <c r="N237" s="57"/>
      <c r="O237" s="57"/>
      <c r="P237" s="57"/>
      <c r="Q237" s="57"/>
      <c r="R237" s="52"/>
      <c r="S237" s="52"/>
      <c r="T237" s="52"/>
      <c r="U237" s="52"/>
      <c r="V237" s="57"/>
      <c r="W237" s="57"/>
      <c r="X237" s="5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38"/>
      <c r="BE237" s="38"/>
      <c r="BF237" s="38"/>
      <c r="BG237" s="2"/>
    </row>
    <row r="238" ht="18.75" customHeight="1">
      <c r="A238" s="48"/>
      <c r="B238" s="66" t="s">
        <v>302</v>
      </c>
      <c r="C238" s="56"/>
      <c r="D238" s="56"/>
      <c r="E238" s="57"/>
      <c r="F238" s="57"/>
      <c r="G238" s="57"/>
      <c r="H238" s="57"/>
      <c r="I238" s="57"/>
      <c r="J238" s="57"/>
      <c r="K238" s="57"/>
      <c r="L238" s="57"/>
      <c r="M238" s="57"/>
      <c r="N238" s="57"/>
      <c r="O238" s="57"/>
      <c r="P238" s="57"/>
      <c r="Q238" s="57"/>
      <c r="R238" s="52"/>
      <c r="S238" s="52"/>
      <c r="T238" s="52"/>
      <c r="U238" s="52"/>
      <c r="V238" s="57"/>
      <c r="W238" s="57"/>
      <c r="X238" s="5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38"/>
      <c r="BE238" s="38"/>
      <c r="BF238" s="38"/>
      <c r="BG238" s="2"/>
    </row>
    <row r="239" ht="18.75" customHeight="1">
      <c r="A239" s="34"/>
      <c r="B239" s="52"/>
      <c r="C239" s="36"/>
      <c r="D239" s="36"/>
      <c r="E239" s="37"/>
      <c r="F239" s="37"/>
      <c r="G239" s="37"/>
      <c r="H239" s="37"/>
      <c r="I239" s="37"/>
      <c r="J239" s="37"/>
      <c r="K239" s="37"/>
      <c r="L239" s="37"/>
      <c r="M239" s="37"/>
      <c r="N239" s="37"/>
      <c r="O239" s="37"/>
      <c r="P239" s="37"/>
      <c r="Q239" s="37"/>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38"/>
      <c r="BE239" s="38"/>
      <c r="BF239" s="38"/>
      <c r="BG239" s="53"/>
    </row>
    <row r="240" ht="15.75" customHeight="1">
      <c r="A240" s="48"/>
      <c r="B240" s="55"/>
      <c r="C240" s="67" t="s">
        <v>303</v>
      </c>
      <c r="D240" s="68" t="s">
        <v>300</v>
      </c>
      <c r="E240" s="68" t="s">
        <v>299</v>
      </c>
      <c r="F240" s="68" t="s">
        <v>58</v>
      </c>
      <c r="G240" s="68" t="s">
        <v>59</v>
      </c>
      <c r="H240" s="68" t="s">
        <v>60</v>
      </c>
      <c r="I240" s="68" t="s">
        <v>61</v>
      </c>
      <c r="J240" s="69" t="s">
        <v>304</v>
      </c>
      <c r="K240" s="68" t="s">
        <v>63</v>
      </c>
      <c r="L240" s="70">
        <v>1.0</v>
      </c>
      <c r="M240" s="70" t="s">
        <v>64</v>
      </c>
      <c r="N240" s="71" t="s">
        <v>65</v>
      </c>
      <c r="O240" s="71">
        <v>100.0</v>
      </c>
      <c r="P240" s="72">
        <v>1000.0</v>
      </c>
      <c r="Q240" s="73" t="s">
        <v>305</v>
      </c>
      <c r="R240" s="74">
        <v>0.0</v>
      </c>
      <c r="S240" s="75">
        <v>140.0</v>
      </c>
      <c r="T240" s="76" t="s">
        <v>306</v>
      </c>
      <c r="U240" s="76"/>
      <c r="V240" s="77"/>
      <c r="W240" s="77"/>
      <c r="X240" s="78"/>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38"/>
      <c r="BE240" s="38"/>
      <c r="BF240" s="38"/>
      <c r="BG240" s="2"/>
    </row>
    <row r="241" ht="18.75" customHeight="1">
      <c r="A241" s="48"/>
      <c r="B241" s="55"/>
      <c r="C241" s="79"/>
      <c r="D241" s="79"/>
      <c r="E241" s="79"/>
      <c r="F241" s="79"/>
      <c r="G241" s="79"/>
      <c r="H241" s="79"/>
      <c r="I241" s="79"/>
      <c r="J241" s="79"/>
      <c r="K241" s="79"/>
      <c r="L241" s="70">
        <v>1.0</v>
      </c>
      <c r="M241" s="70" t="s">
        <v>64</v>
      </c>
      <c r="N241" s="71" t="s">
        <v>68</v>
      </c>
      <c r="O241" s="72">
        <v>1001.0</v>
      </c>
      <c r="P241" s="72">
        <v>5000.0</v>
      </c>
      <c r="Q241" s="73" t="s">
        <v>307</v>
      </c>
      <c r="R241" s="74">
        <v>140000.0</v>
      </c>
      <c r="S241" s="75">
        <v>64.0</v>
      </c>
      <c r="T241" s="76" t="s">
        <v>306</v>
      </c>
      <c r="U241" s="76"/>
      <c r="V241" s="79"/>
      <c r="W241" s="79"/>
      <c r="X241" s="79"/>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38"/>
      <c r="BE241" s="38"/>
      <c r="BF241" s="38"/>
      <c r="BG241" s="2"/>
    </row>
    <row r="242" ht="18.75" customHeight="1">
      <c r="A242" s="48"/>
      <c r="B242" s="55"/>
      <c r="C242" s="79"/>
      <c r="D242" s="79"/>
      <c r="E242" s="79"/>
      <c r="F242" s="79"/>
      <c r="G242" s="79"/>
      <c r="H242" s="79"/>
      <c r="I242" s="79"/>
      <c r="J242" s="79"/>
      <c r="K242" s="79"/>
      <c r="L242" s="70">
        <v>1.0</v>
      </c>
      <c r="M242" s="70" t="s">
        <v>64</v>
      </c>
      <c r="N242" s="71" t="s">
        <v>70</v>
      </c>
      <c r="O242" s="72">
        <v>5001.0</v>
      </c>
      <c r="P242" s="72">
        <v>10000.0</v>
      </c>
      <c r="Q242" s="73" t="s">
        <v>308</v>
      </c>
      <c r="R242" s="74">
        <v>396000.0</v>
      </c>
      <c r="S242" s="75">
        <v>53.0</v>
      </c>
      <c r="T242" s="76" t="s">
        <v>306</v>
      </c>
      <c r="U242" s="76"/>
      <c r="V242" s="79"/>
      <c r="W242" s="79"/>
      <c r="X242" s="79"/>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38"/>
      <c r="BE242" s="38"/>
      <c r="BF242" s="38"/>
      <c r="BG242" s="2"/>
    </row>
    <row r="243" ht="18.75" customHeight="1">
      <c r="A243" s="48"/>
      <c r="B243" s="55"/>
      <c r="C243" s="79"/>
      <c r="D243" s="79"/>
      <c r="E243" s="79"/>
      <c r="F243" s="79"/>
      <c r="G243" s="79"/>
      <c r="H243" s="79"/>
      <c r="I243" s="79"/>
      <c r="J243" s="79"/>
      <c r="K243" s="79"/>
      <c r="L243" s="70">
        <v>1.0</v>
      </c>
      <c r="M243" s="70" t="s">
        <v>64</v>
      </c>
      <c r="N243" s="71" t="s">
        <v>72</v>
      </c>
      <c r="O243" s="72">
        <v>10001.0</v>
      </c>
      <c r="P243" s="72">
        <v>20000.0</v>
      </c>
      <c r="Q243" s="73" t="s">
        <v>309</v>
      </c>
      <c r="R243" s="74">
        <v>661000.0</v>
      </c>
      <c r="S243" s="75">
        <v>38.0</v>
      </c>
      <c r="T243" s="76" t="s">
        <v>306</v>
      </c>
      <c r="U243" s="76"/>
      <c r="V243" s="79"/>
      <c r="W243" s="79"/>
      <c r="X243" s="79"/>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38"/>
      <c r="BE243" s="38"/>
      <c r="BF243" s="38"/>
      <c r="BG243" s="2"/>
    </row>
    <row r="244" ht="18.75" customHeight="1">
      <c r="A244" s="48"/>
      <c r="B244" s="55"/>
      <c r="C244" s="79"/>
      <c r="D244" s="79"/>
      <c r="E244" s="79"/>
      <c r="F244" s="79"/>
      <c r="G244" s="79"/>
      <c r="H244" s="79"/>
      <c r="I244" s="79"/>
      <c r="J244" s="79"/>
      <c r="K244" s="79"/>
      <c r="L244" s="70">
        <v>1.0</v>
      </c>
      <c r="M244" s="70" t="s">
        <v>64</v>
      </c>
      <c r="N244" s="71" t="s">
        <v>74</v>
      </c>
      <c r="O244" s="72">
        <v>20001.0</v>
      </c>
      <c r="P244" s="72">
        <v>50000.0</v>
      </c>
      <c r="Q244" s="73" t="s">
        <v>310</v>
      </c>
      <c r="R244" s="74">
        <v>1041000.0</v>
      </c>
      <c r="S244" s="75">
        <v>35.0</v>
      </c>
      <c r="T244" s="76" t="s">
        <v>306</v>
      </c>
      <c r="U244" s="76"/>
      <c r="V244" s="79"/>
      <c r="W244" s="79"/>
      <c r="X244" s="79"/>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38"/>
      <c r="BE244" s="38"/>
      <c r="BF244" s="38"/>
      <c r="BG244" s="2"/>
    </row>
    <row r="245" ht="18.75" customHeight="1">
      <c r="A245" s="48"/>
      <c r="B245" s="55"/>
      <c r="C245" s="79"/>
      <c r="D245" s="79"/>
      <c r="E245" s="79"/>
      <c r="F245" s="79"/>
      <c r="G245" s="79"/>
      <c r="H245" s="79"/>
      <c r="I245" s="79"/>
      <c r="J245" s="79"/>
      <c r="K245" s="79"/>
      <c r="L245" s="70">
        <v>1.0</v>
      </c>
      <c r="M245" s="70" t="s">
        <v>64</v>
      </c>
      <c r="N245" s="71" t="s">
        <v>76</v>
      </c>
      <c r="O245" s="72">
        <v>50001.0</v>
      </c>
      <c r="P245" s="72">
        <v>100000.0</v>
      </c>
      <c r="Q245" s="73" t="s">
        <v>311</v>
      </c>
      <c r="R245" s="74">
        <v>2091000.0</v>
      </c>
      <c r="S245" s="75">
        <v>35.0</v>
      </c>
      <c r="T245" s="76" t="s">
        <v>306</v>
      </c>
      <c r="U245" s="76"/>
      <c r="V245" s="79"/>
      <c r="W245" s="79"/>
      <c r="X245" s="79"/>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38"/>
      <c r="BE245" s="38"/>
      <c r="BF245" s="38"/>
      <c r="BG245" s="2"/>
    </row>
    <row r="246" ht="18.75" customHeight="1">
      <c r="A246" s="48"/>
      <c r="B246" s="55"/>
      <c r="C246" s="80"/>
      <c r="D246" s="80"/>
      <c r="E246" s="80"/>
      <c r="F246" s="80"/>
      <c r="G246" s="80"/>
      <c r="H246" s="80"/>
      <c r="I246" s="80"/>
      <c r="J246" s="80"/>
      <c r="K246" s="80"/>
      <c r="L246" s="70">
        <v>1.0</v>
      </c>
      <c r="M246" s="70" t="s">
        <v>64</v>
      </c>
      <c r="N246" s="71" t="s">
        <v>78</v>
      </c>
      <c r="O246" s="72">
        <v>100001.0</v>
      </c>
      <c r="P246" s="72">
        <v>9.999999999E9</v>
      </c>
      <c r="Q246" s="73" t="s">
        <v>312</v>
      </c>
      <c r="R246" s="74">
        <v>3841000.0</v>
      </c>
      <c r="S246" s="75">
        <v>35.0</v>
      </c>
      <c r="T246" s="76" t="s">
        <v>306</v>
      </c>
      <c r="U246" s="76"/>
      <c r="V246" s="80"/>
      <c r="W246" s="80"/>
      <c r="X246" s="80"/>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38"/>
      <c r="BE246" s="38"/>
      <c r="BF246" s="38"/>
      <c r="BG246" s="2"/>
    </row>
    <row r="247" ht="18.75" customHeight="1">
      <c r="A247" s="34"/>
      <c r="B247" s="52"/>
      <c r="C247" s="36"/>
      <c r="D247" s="36"/>
      <c r="E247" s="37"/>
      <c r="F247" s="37"/>
      <c r="G247" s="37"/>
      <c r="H247" s="37"/>
      <c r="I247" s="37"/>
      <c r="J247" s="37"/>
      <c r="K247" s="37"/>
      <c r="L247" s="37"/>
      <c r="M247" s="37"/>
      <c r="N247" s="37"/>
      <c r="O247" s="37"/>
      <c r="P247" s="37"/>
      <c r="Q247" s="37"/>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38"/>
      <c r="BE247" s="38"/>
      <c r="BF247" s="38"/>
      <c r="BG247" s="53"/>
    </row>
    <row r="248" ht="18.75" customHeight="1">
      <c r="A248" s="48"/>
      <c r="B248" s="62" t="s">
        <v>313</v>
      </c>
      <c r="C248" s="57"/>
      <c r="D248" s="63"/>
      <c r="E248" s="63"/>
      <c r="F248" s="63"/>
      <c r="G248" s="63"/>
      <c r="H248" s="63"/>
      <c r="I248" s="63"/>
      <c r="J248" s="64"/>
      <c r="K248" s="63"/>
      <c r="L248" s="63"/>
      <c r="M248" s="63"/>
      <c r="N248" s="63"/>
      <c r="O248" s="63"/>
      <c r="P248" s="63"/>
      <c r="Q248" s="63"/>
      <c r="R248" s="65"/>
      <c r="S248" s="65"/>
      <c r="T248" s="65"/>
      <c r="U248" s="52"/>
      <c r="V248" s="57"/>
      <c r="W248" s="57"/>
      <c r="X248" s="5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38"/>
      <c r="BE248" s="38"/>
      <c r="BF248" s="38"/>
      <c r="BG248" s="53"/>
    </row>
    <row r="249" ht="18.75" customHeight="1">
      <c r="A249" s="48"/>
      <c r="B249" s="66" t="s">
        <v>314</v>
      </c>
      <c r="C249" s="56"/>
      <c r="D249" s="56"/>
      <c r="E249" s="57"/>
      <c r="F249" s="57"/>
      <c r="G249" s="57"/>
      <c r="H249" s="57"/>
      <c r="I249" s="57"/>
      <c r="J249" s="57"/>
      <c r="K249" s="57"/>
      <c r="L249" s="57"/>
      <c r="M249" s="57"/>
      <c r="N249" s="57"/>
      <c r="O249" s="57"/>
      <c r="P249" s="57"/>
      <c r="Q249" s="57"/>
      <c r="R249" s="52"/>
      <c r="S249" s="52"/>
      <c r="T249" s="52"/>
      <c r="U249" s="52"/>
      <c r="V249" s="57"/>
      <c r="W249" s="57"/>
      <c r="X249" s="5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38"/>
      <c r="BE249" s="38"/>
      <c r="BF249" s="38"/>
      <c r="BG249" s="2"/>
    </row>
    <row r="250" ht="18.75" customHeight="1">
      <c r="A250" s="48"/>
      <c r="B250" s="66" t="s">
        <v>315</v>
      </c>
      <c r="C250" s="56"/>
      <c r="D250" s="56"/>
      <c r="E250" s="57"/>
      <c r="F250" s="57"/>
      <c r="G250" s="57"/>
      <c r="H250" s="57"/>
      <c r="I250" s="57"/>
      <c r="J250" s="57"/>
      <c r="K250" s="57"/>
      <c r="L250" s="57"/>
      <c r="M250" s="57"/>
      <c r="N250" s="57"/>
      <c r="O250" s="57"/>
      <c r="P250" s="57"/>
      <c r="Q250" s="57"/>
      <c r="R250" s="52"/>
      <c r="S250" s="52"/>
      <c r="T250" s="52"/>
      <c r="U250" s="52"/>
      <c r="V250" s="57"/>
      <c r="W250" s="57"/>
      <c r="X250" s="5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38"/>
      <c r="BE250" s="38"/>
      <c r="BF250" s="38"/>
      <c r="BG250" s="2"/>
    </row>
    <row r="251" ht="18.75" customHeight="1">
      <c r="A251" s="34"/>
      <c r="B251" s="52"/>
      <c r="C251" s="36"/>
      <c r="D251" s="36"/>
      <c r="E251" s="37"/>
      <c r="F251" s="37"/>
      <c r="G251" s="37"/>
      <c r="H251" s="37"/>
      <c r="I251" s="37"/>
      <c r="J251" s="37"/>
      <c r="K251" s="37"/>
      <c r="L251" s="37"/>
      <c r="M251" s="37"/>
      <c r="N251" s="37"/>
      <c r="O251" s="37"/>
      <c r="P251" s="37"/>
      <c r="Q251" s="37"/>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38"/>
      <c r="BE251" s="38"/>
      <c r="BF251" s="38"/>
      <c r="BG251" s="53"/>
    </row>
    <row r="252" ht="15.75" customHeight="1">
      <c r="A252" s="48"/>
      <c r="B252" s="55"/>
      <c r="C252" s="67" t="s">
        <v>316</v>
      </c>
      <c r="D252" s="68" t="s">
        <v>313</v>
      </c>
      <c r="E252" s="68" t="s">
        <v>299</v>
      </c>
      <c r="F252" s="68" t="s">
        <v>58</v>
      </c>
      <c r="G252" s="68" t="s">
        <v>59</v>
      </c>
      <c r="H252" s="68" t="s">
        <v>60</v>
      </c>
      <c r="I252" s="68" t="s">
        <v>61</v>
      </c>
      <c r="J252" s="69" t="s">
        <v>304</v>
      </c>
      <c r="K252" s="68" t="s">
        <v>63</v>
      </c>
      <c r="L252" s="70">
        <v>1.0</v>
      </c>
      <c r="M252" s="70" t="s">
        <v>64</v>
      </c>
      <c r="N252" s="71" t="s">
        <v>65</v>
      </c>
      <c r="O252" s="71">
        <v>100.0</v>
      </c>
      <c r="P252" s="72">
        <v>1000.0</v>
      </c>
      <c r="Q252" s="73" t="s">
        <v>317</v>
      </c>
      <c r="R252" s="74">
        <v>0.0</v>
      </c>
      <c r="S252" s="75">
        <v>200.0</v>
      </c>
      <c r="T252" s="76" t="s">
        <v>318</v>
      </c>
      <c r="U252" s="76"/>
      <c r="V252" s="77"/>
      <c r="W252" s="77"/>
      <c r="X252" s="78"/>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38"/>
      <c r="BE252" s="38"/>
      <c r="BF252" s="38"/>
      <c r="BG252" s="2"/>
    </row>
    <row r="253" ht="18.75" customHeight="1">
      <c r="A253" s="48"/>
      <c r="B253" s="55"/>
      <c r="C253" s="79"/>
      <c r="D253" s="79"/>
      <c r="E253" s="79"/>
      <c r="F253" s="79"/>
      <c r="G253" s="79"/>
      <c r="H253" s="79"/>
      <c r="I253" s="79"/>
      <c r="J253" s="79"/>
      <c r="K253" s="79"/>
      <c r="L253" s="70">
        <v>1.0</v>
      </c>
      <c r="M253" s="70" t="s">
        <v>64</v>
      </c>
      <c r="N253" s="71" t="s">
        <v>68</v>
      </c>
      <c r="O253" s="72">
        <v>1001.0</v>
      </c>
      <c r="P253" s="72">
        <v>5000.0</v>
      </c>
      <c r="Q253" s="73" t="s">
        <v>319</v>
      </c>
      <c r="R253" s="74">
        <v>200000.0</v>
      </c>
      <c r="S253" s="75">
        <v>93.0</v>
      </c>
      <c r="T253" s="76" t="s">
        <v>318</v>
      </c>
      <c r="U253" s="76"/>
      <c r="V253" s="79"/>
      <c r="W253" s="79"/>
      <c r="X253" s="79"/>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38"/>
      <c r="BE253" s="38"/>
      <c r="BF253" s="38"/>
      <c r="BG253" s="2"/>
    </row>
    <row r="254" ht="18.75" customHeight="1">
      <c r="A254" s="48"/>
      <c r="B254" s="55"/>
      <c r="C254" s="79"/>
      <c r="D254" s="79"/>
      <c r="E254" s="79"/>
      <c r="F254" s="79"/>
      <c r="G254" s="79"/>
      <c r="H254" s="79"/>
      <c r="I254" s="79"/>
      <c r="J254" s="79"/>
      <c r="K254" s="79"/>
      <c r="L254" s="70">
        <v>1.0</v>
      </c>
      <c r="M254" s="70" t="s">
        <v>64</v>
      </c>
      <c r="N254" s="71" t="s">
        <v>70</v>
      </c>
      <c r="O254" s="72">
        <v>5001.0</v>
      </c>
      <c r="P254" s="72">
        <v>10000.0</v>
      </c>
      <c r="Q254" s="73" t="s">
        <v>320</v>
      </c>
      <c r="R254" s="74">
        <v>572000.0</v>
      </c>
      <c r="S254" s="75">
        <v>74.0</v>
      </c>
      <c r="T254" s="76" t="s">
        <v>318</v>
      </c>
      <c r="U254" s="76"/>
      <c r="V254" s="79"/>
      <c r="W254" s="79"/>
      <c r="X254" s="79"/>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38"/>
      <c r="BE254" s="38"/>
      <c r="BF254" s="38"/>
      <c r="BG254" s="2"/>
    </row>
    <row r="255" ht="18.75" customHeight="1">
      <c r="A255" s="48"/>
      <c r="B255" s="55"/>
      <c r="C255" s="79"/>
      <c r="D255" s="79"/>
      <c r="E255" s="79"/>
      <c r="F255" s="79"/>
      <c r="G255" s="79"/>
      <c r="H255" s="79"/>
      <c r="I255" s="79"/>
      <c r="J255" s="79"/>
      <c r="K255" s="79"/>
      <c r="L255" s="70">
        <v>1.0</v>
      </c>
      <c r="M255" s="70" t="s">
        <v>64</v>
      </c>
      <c r="N255" s="71" t="s">
        <v>72</v>
      </c>
      <c r="O255" s="72">
        <v>10001.0</v>
      </c>
      <c r="P255" s="72">
        <v>20000.0</v>
      </c>
      <c r="Q255" s="73" t="s">
        <v>321</v>
      </c>
      <c r="R255" s="74">
        <v>942000.0</v>
      </c>
      <c r="S255" s="75">
        <v>54.0</v>
      </c>
      <c r="T255" s="76" t="s">
        <v>318</v>
      </c>
      <c r="U255" s="76"/>
      <c r="V255" s="79"/>
      <c r="W255" s="79"/>
      <c r="X255" s="79"/>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38"/>
      <c r="BE255" s="38"/>
      <c r="BF255" s="38"/>
      <c r="BG255" s="2"/>
    </row>
    <row r="256" ht="18.75" customHeight="1">
      <c r="A256" s="48"/>
      <c r="B256" s="55"/>
      <c r="C256" s="79"/>
      <c r="D256" s="79"/>
      <c r="E256" s="79"/>
      <c r="F256" s="79"/>
      <c r="G256" s="79"/>
      <c r="H256" s="79"/>
      <c r="I256" s="79"/>
      <c r="J256" s="79"/>
      <c r="K256" s="79"/>
      <c r="L256" s="70">
        <v>1.0</v>
      </c>
      <c r="M256" s="70" t="s">
        <v>64</v>
      </c>
      <c r="N256" s="71" t="s">
        <v>74</v>
      </c>
      <c r="O256" s="72">
        <v>20001.0</v>
      </c>
      <c r="P256" s="72">
        <v>50000.0</v>
      </c>
      <c r="Q256" s="73" t="s">
        <v>322</v>
      </c>
      <c r="R256" s="74">
        <v>1482000.0</v>
      </c>
      <c r="S256" s="75">
        <v>51.0</v>
      </c>
      <c r="T256" s="76" t="s">
        <v>318</v>
      </c>
      <c r="U256" s="76"/>
      <c r="V256" s="79"/>
      <c r="W256" s="79"/>
      <c r="X256" s="79"/>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38"/>
      <c r="BE256" s="38"/>
      <c r="BF256" s="38"/>
      <c r="BG256" s="2"/>
    </row>
    <row r="257" ht="18.75" customHeight="1">
      <c r="A257" s="48"/>
      <c r="B257" s="55"/>
      <c r="C257" s="79"/>
      <c r="D257" s="79"/>
      <c r="E257" s="79"/>
      <c r="F257" s="79"/>
      <c r="G257" s="79"/>
      <c r="H257" s="79"/>
      <c r="I257" s="79"/>
      <c r="J257" s="79"/>
      <c r="K257" s="79"/>
      <c r="L257" s="70">
        <v>1.0</v>
      </c>
      <c r="M257" s="70" t="s">
        <v>64</v>
      </c>
      <c r="N257" s="71" t="s">
        <v>76</v>
      </c>
      <c r="O257" s="72">
        <v>50001.0</v>
      </c>
      <c r="P257" s="72">
        <v>100000.0</v>
      </c>
      <c r="Q257" s="73" t="s">
        <v>323</v>
      </c>
      <c r="R257" s="74">
        <v>3012000.0</v>
      </c>
      <c r="S257" s="75">
        <v>51.0</v>
      </c>
      <c r="T257" s="76" t="s">
        <v>318</v>
      </c>
      <c r="U257" s="76"/>
      <c r="V257" s="79"/>
      <c r="W257" s="79"/>
      <c r="X257" s="79"/>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38"/>
      <c r="BE257" s="38"/>
      <c r="BF257" s="38"/>
      <c r="BG257" s="2"/>
    </row>
    <row r="258" ht="18.75" customHeight="1">
      <c r="A258" s="48"/>
      <c r="B258" s="55"/>
      <c r="C258" s="80"/>
      <c r="D258" s="80"/>
      <c r="E258" s="80"/>
      <c r="F258" s="80"/>
      <c r="G258" s="80"/>
      <c r="H258" s="80"/>
      <c r="I258" s="80"/>
      <c r="J258" s="80"/>
      <c r="K258" s="80"/>
      <c r="L258" s="70">
        <v>1.0</v>
      </c>
      <c r="M258" s="70" t="s">
        <v>64</v>
      </c>
      <c r="N258" s="71" t="s">
        <v>78</v>
      </c>
      <c r="O258" s="72">
        <v>100001.0</v>
      </c>
      <c r="P258" s="72">
        <v>9.999999999E9</v>
      </c>
      <c r="Q258" s="73" t="s">
        <v>324</v>
      </c>
      <c r="R258" s="74">
        <v>5562000.0</v>
      </c>
      <c r="S258" s="75">
        <v>51.0</v>
      </c>
      <c r="T258" s="76" t="s">
        <v>318</v>
      </c>
      <c r="U258" s="76"/>
      <c r="V258" s="80"/>
      <c r="W258" s="80"/>
      <c r="X258" s="80"/>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38"/>
      <c r="BE258" s="38"/>
      <c r="BF258" s="38"/>
      <c r="BG258" s="2"/>
    </row>
    <row r="259" ht="15.75" customHeight="1">
      <c r="A259" s="48"/>
      <c r="B259" s="55"/>
      <c r="C259" s="67" t="s">
        <v>325</v>
      </c>
      <c r="D259" s="68" t="s">
        <v>326</v>
      </c>
      <c r="E259" s="68" t="s">
        <v>299</v>
      </c>
      <c r="F259" s="68" t="s">
        <v>58</v>
      </c>
      <c r="G259" s="68" t="s">
        <v>59</v>
      </c>
      <c r="H259" s="68" t="s">
        <v>60</v>
      </c>
      <c r="I259" s="68" t="s">
        <v>61</v>
      </c>
      <c r="J259" s="69" t="s">
        <v>304</v>
      </c>
      <c r="K259" s="68" t="s">
        <v>63</v>
      </c>
      <c r="L259" s="70">
        <v>1.0</v>
      </c>
      <c r="M259" s="70" t="s">
        <v>64</v>
      </c>
      <c r="N259" s="71" t="s">
        <v>65</v>
      </c>
      <c r="O259" s="71">
        <v>100.0</v>
      </c>
      <c r="P259" s="72">
        <v>1000.0</v>
      </c>
      <c r="Q259" s="73" t="s">
        <v>327</v>
      </c>
      <c r="R259" s="74">
        <v>0.0</v>
      </c>
      <c r="S259" s="75">
        <v>280.0</v>
      </c>
      <c r="T259" s="76" t="s">
        <v>328</v>
      </c>
      <c r="U259" s="76"/>
      <c r="V259" s="77"/>
      <c r="W259" s="77"/>
      <c r="X259" s="78"/>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38"/>
      <c r="BE259" s="38"/>
      <c r="BF259" s="38"/>
      <c r="BG259" s="2"/>
    </row>
    <row r="260" ht="18.75" customHeight="1">
      <c r="A260" s="48"/>
      <c r="B260" s="55"/>
      <c r="C260" s="79"/>
      <c r="D260" s="79"/>
      <c r="E260" s="79"/>
      <c r="F260" s="79"/>
      <c r="G260" s="79"/>
      <c r="H260" s="79"/>
      <c r="I260" s="79"/>
      <c r="J260" s="79"/>
      <c r="K260" s="79"/>
      <c r="L260" s="70">
        <v>1.0</v>
      </c>
      <c r="M260" s="70" t="s">
        <v>64</v>
      </c>
      <c r="N260" s="71" t="s">
        <v>68</v>
      </c>
      <c r="O260" s="72">
        <v>1001.0</v>
      </c>
      <c r="P260" s="72">
        <v>5000.0</v>
      </c>
      <c r="Q260" s="73" t="s">
        <v>329</v>
      </c>
      <c r="R260" s="74">
        <v>280000.0</v>
      </c>
      <c r="S260" s="75">
        <v>130.0</v>
      </c>
      <c r="T260" s="76" t="s">
        <v>328</v>
      </c>
      <c r="U260" s="76"/>
      <c r="V260" s="79"/>
      <c r="W260" s="79"/>
      <c r="X260" s="79"/>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38"/>
      <c r="BE260" s="38"/>
      <c r="BF260" s="38"/>
      <c r="BG260" s="2"/>
    </row>
    <row r="261" ht="18.75" customHeight="1">
      <c r="A261" s="48"/>
      <c r="B261" s="55"/>
      <c r="C261" s="79"/>
      <c r="D261" s="79"/>
      <c r="E261" s="79"/>
      <c r="F261" s="79"/>
      <c r="G261" s="79"/>
      <c r="H261" s="79"/>
      <c r="I261" s="79"/>
      <c r="J261" s="79"/>
      <c r="K261" s="79"/>
      <c r="L261" s="70">
        <v>1.0</v>
      </c>
      <c r="M261" s="70" t="s">
        <v>64</v>
      </c>
      <c r="N261" s="71" t="s">
        <v>70</v>
      </c>
      <c r="O261" s="72">
        <v>5001.0</v>
      </c>
      <c r="P261" s="72">
        <v>10000.0</v>
      </c>
      <c r="Q261" s="73" t="s">
        <v>330</v>
      </c>
      <c r="R261" s="74">
        <v>800000.0</v>
      </c>
      <c r="S261" s="75">
        <v>104.0</v>
      </c>
      <c r="T261" s="76" t="s">
        <v>328</v>
      </c>
      <c r="U261" s="76"/>
      <c r="V261" s="79"/>
      <c r="W261" s="79"/>
      <c r="X261" s="79"/>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38"/>
      <c r="BE261" s="38"/>
      <c r="BF261" s="38"/>
      <c r="BG261" s="2"/>
    </row>
    <row r="262" ht="18.75" customHeight="1">
      <c r="A262" s="48"/>
      <c r="B262" s="55"/>
      <c r="C262" s="79"/>
      <c r="D262" s="79"/>
      <c r="E262" s="79"/>
      <c r="F262" s="79"/>
      <c r="G262" s="79"/>
      <c r="H262" s="79"/>
      <c r="I262" s="79"/>
      <c r="J262" s="79"/>
      <c r="K262" s="79"/>
      <c r="L262" s="70">
        <v>1.0</v>
      </c>
      <c r="M262" s="70" t="s">
        <v>64</v>
      </c>
      <c r="N262" s="71" t="s">
        <v>72</v>
      </c>
      <c r="O262" s="72">
        <v>10001.0</v>
      </c>
      <c r="P262" s="72">
        <v>20000.0</v>
      </c>
      <c r="Q262" s="73" t="s">
        <v>331</v>
      </c>
      <c r="R262" s="74">
        <v>1320000.0</v>
      </c>
      <c r="S262" s="75">
        <v>76.0</v>
      </c>
      <c r="T262" s="76" t="s">
        <v>328</v>
      </c>
      <c r="U262" s="76"/>
      <c r="V262" s="79"/>
      <c r="W262" s="79"/>
      <c r="X262" s="79"/>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38"/>
      <c r="BE262" s="38"/>
      <c r="BF262" s="38"/>
      <c r="BG262" s="2"/>
    </row>
    <row r="263" ht="18.75" customHeight="1">
      <c r="A263" s="48"/>
      <c r="B263" s="55"/>
      <c r="C263" s="79"/>
      <c r="D263" s="79"/>
      <c r="E263" s="79"/>
      <c r="F263" s="79"/>
      <c r="G263" s="79"/>
      <c r="H263" s="79"/>
      <c r="I263" s="79"/>
      <c r="J263" s="79"/>
      <c r="K263" s="79"/>
      <c r="L263" s="70">
        <v>1.0</v>
      </c>
      <c r="M263" s="70" t="s">
        <v>64</v>
      </c>
      <c r="N263" s="71" t="s">
        <v>74</v>
      </c>
      <c r="O263" s="72">
        <v>20001.0</v>
      </c>
      <c r="P263" s="72">
        <v>50000.0</v>
      </c>
      <c r="Q263" s="73" t="s">
        <v>332</v>
      </c>
      <c r="R263" s="74">
        <v>2080000.0</v>
      </c>
      <c r="S263" s="75">
        <v>71.0</v>
      </c>
      <c r="T263" s="76" t="s">
        <v>328</v>
      </c>
      <c r="U263" s="76"/>
      <c r="V263" s="79"/>
      <c r="W263" s="79"/>
      <c r="X263" s="79"/>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38"/>
      <c r="BE263" s="38"/>
      <c r="BF263" s="38"/>
      <c r="BG263" s="2"/>
    </row>
    <row r="264" ht="18.75" customHeight="1">
      <c r="A264" s="48"/>
      <c r="B264" s="55"/>
      <c r="C264" s="79"/>
      <c r="D264" s="79"/>
      <c r="E264" s="79"/>
      <c r="F264" s="79"/>
      <c r="G264" s="79"/>
      <c r="H264" s="79"/>
      <c r="I264" s="79"/>
      <c r="J264" s="79"/>
      <c r="K264" s="79"/>
      <c r="L264" s="70">
        <v>1.0</v>
      </c>
      <c r="M264" s="70" t="s">
        <v>64</v>
      </c>
      <c r="N264" s="71" t="s">
        <v>76</v>
      </c>
      <c r="O264" s="72">
        <v>50001.0</v>
      </c>
      <c r="P264" s="72">
        <v>100000.0</v>
      </c>
      <c r="Q264" s="73" t="s">
        <v>333</v>
      </c>
      <c r="R264" s="74">
        <v>4210000.0</v>
      </c>
      <c r="S264" s="75">
        <v>71.0</v>
      </c>
      <c r="T264" s="76" t="s">
        <v>328</v>
      </c>
      <c r="U264" s="76"/>
      <c r="V264" s="79"/>
      <c r="W264" s="79"/>
      <c r="X264" s="79"/>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38"/>
      <c r="BE264" s="38"/>
      <c r="BF264" s="38"/>
      <c r="BG264" s="2"/>
    </row>
    <row r="265" ht="18.75" customHeight="1">
      <c r="A265" s="48"/>
      <c r="B265" s="55"/>
      <c r="C265" s="80"/>
      <c r="D265" s="80"/>
      <c r="E265" s="80"/>
      <c r="F265" s="80"/>
      <c r="G265" s="80"/>
      <c r="H265" s="80"/>
      <c r="I265" s="80"/>
      <c r="J265" s="80"/>
      <c r="K265" s="80"/>
      <c r="L265" s="70">
        <v>1.0</v>
      </c>
      <c r="M265" s="70" t="s">
        <v>64</v>
      </c>
      <c r="N265" s="71" t="s">
        <v>78</v>
      </c>
      <c r="O265" s="72">
        <v>100001.0</v>
      </c>
      <c r="P265" s="72">
        <v>9.999999999E9</v>
      </c>
      <c r="Q265" s="73" t="s">
        <v>334</v>
      </c>
      <c r="R265" s="74">
        <v>7760000.0</v>
      </c>
      <c r="S265" s="75">
        <v>71.0</v>
      </c>
      <c r="T265" s="76" t="s">
        <v>328</v>
      </c>
      <c r="U265" s="76"/>
      <c r="V265" s="80"/>
      <c r="W265" s="80"/>
      <c r="X265" s="80"/>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38"/>
      <c r="BE265" s="38"/>
      <c r="BF265" s="38"/>
      <c r="BG265" s="2"/>
    </row>
    <row r="266" ht="18.75" customHeight="1">
      <c r="A266" s="34"/>
      <c r="B266" s="52"/>
      <c r="C266" s="36"/>
      <c r="D266" s="36"/>
      <c r="E266" s="37"/>
      <c r="F266" s="37"/>
      <c r="G266" s="37"/>
      <c r="H266" s="37"/>
      <c r="I266" s="37"/>
      <c r="J266" s="37"/>
      <c r="K266" s="37"/>
      <c r="L266" s="37"/>
      <c r="M266" s="37"/>
      <c r="N266" s="37"/>
      <c r="O266" s="37"/>
      <c r="P266" s="37"/>
      <c r="Q266" s="37"/>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38"/>
      <c r="BE266" s="38"/>
      <c r="BF266" s="38"/>
      <c r="BG266" s="53"/>
    </row>
    <row r="267" ht="18.75" customHeight="1">
      <c r="A267" s="48"/>
      <c r="B267" s="62" t="s">
        <v>335</v>
      </c>
      <c r="C267" s="57"/>
      <c r="D267" s="63"/>
      <c r="E267" s="63"/>
      <c r="F267" s="63"/>
      <c r="G267" s="63"/>
      <c r="H267" s="63"/>
      <c r="I267" s="63"/>
      <c r="J267" s="64"/>
      <c r="K267" s="63"/>
      <c r="L267" s="63"/>
      <c r="M267" s="63"/>
      <c r="N267" s="63"/>
      <c r="O267" s="63"/>
      <c r="P267" s="63"/>
      <c r="Q267" s="63"/>
      <c r="R267" s="65"/>
      <c r="S267" s="65"/>
      <c r="T267" s="65"/>
      <c r="U267" s="52"/>
      <c r="V267" s="57"/>
      <c r="W267" s="57"/>
      <c r="X267" s="5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38"/>
      <c r="BE267" s="38"/>
      <c r="BF267" s="38"/>
      <c r="BG267" s="53"/>
    </row>
    <row r="268" ht="18.75" customHeight="1">
      <c r="A268" s="48"/>
      <c r="B268" s="66" t="s">
        <v>336</v>
      </c>
      <c r="C268" s="56"/>
      <c r="D268" s="56"/>
      <c r="E268" s="57"/>
      <c r="F268" s="57"/>
      <c r="G268" s="57"/>
      <c r="H268" s="57"/>
      <c r="I268" s="57"/>
      <c r="J268" s="57"/>
      <c r="K268" s="57"/>
      <c r="L268" s="57"/>
      <c r="M268" s="57"/>
      <c r="N268" s="57"/>
      <c r="O268" s="57"/>
      <c r="P268" s="57"/>
      <c r="Q268" s="57"/>
      <c r="R268" s="52"/>
      <c r="S268" s="52"/>
      <c r="T268" s="52"/>
      <c r="U268" s="52"/>
      <c r="V268" s="57"/>
      <c r="W268" s="57"/>
      <c r="X268" s="5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38"/>
      <c r="BE268" s="38"/>
      <c r="BF268" s="38"/>
      <c r="BG268" s="2"/>
    </row>
    <row r="269" ht="18.75" customHeight="1">
      <c r="A269" s="48"/>
      <c r="B269" s="66" t="s">
        <v>337</v>
      </c>
      <c r="C269" s="56"/>
      <c r="D269" s="56"/>
      <c r="E269" s="57"/>
      <c r="F269" s="57"/>
      <c r="G269" s="57"/>
      <c r="H269" s="57"/>
      <c r="I269" s="57"/>
      <c r="J269" s="57"/>
      <c r="K269" s="57"/>
      <c r="L269" s="57"/>
      <c r="M269" s="57"/>
      <c r="N269" s="57"/>
      <c r="O269" s="57"/>
      <c r="P269" s="57"/>
      <c r="Q269" s="57"/>
      <c r="R269" s="52"/>
      <c r="S269" s="52"/>
      <c r="T269" s="52"/>
      <c r="U269" s="52"/>
      <c r="V269" s="57"/>
      <c r="W269" s="57"/>
      <c r="X269" s="5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38"/>
      <c r="BE269" s="38"/>
      <c r="BF269" s="38"/>
      <c r="BG269" s="2"/>
    </row>
    <row r="270" ht="18.75" customHeight="1">
      <c r="A270" s="34"/>
      <c r="B270" s="52"/>
      <c r="C270" s="36"/>
      <c r="D270" s="36"/>
      <c r="E270" s="37"/>
      <c r="F270" s="37"/>
      <c r="G270" s="37"/>
      <c r="H270" s="37"/>
      <c r="I270" s="37"/>
      <c r="J270" s="37"/>
      <c r="K270" s="37"/>
      <c r="L270" s="37"/>
      <c r="M270" s="37"/>
      <c r="N270" s="37"/>
      <c r="O270" s="37"/>
      <c r="P270" s="37"/>
      <c r="Q270" s="37"/>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38"/>
      <c r="BE270" s="38"/>
      <c r="BF270" s="38"/>
      <c r="BG270" s="53"/>
    </row>
    <row r="271" ht="15.75" customHeight="1">
      <c r="A271" s="48"/>
      <c r="B271" s="55"/>
      <c r="C271" s="67" t="s">
        <v>338</v>
      </c>
      <c r="D271" s="68" t="s">
        <v>335</v>
      </c>
      <c r="E271" s="68" t="s">
        <v>299</v>
      </c>
      <c r="F271" s="68" t="s">
        <v>58</v>
      </c>
      <c r="G271" s="68" t="s">
        <v>59</v>
      </c>
      <c r="H271" s="68" t="s">
        <v>60</v>
      </c>
      <c r="I271" s="68" t="s">
        <v>61</v>
      </c>
      <c r="J271" s="69" t="s">
        <v>304</v>
      </c>
      <c r="K271" s="68" t="s">
        <v>17</v>
      </c>
      <c r="L271" s="70">
        <v>1.0</v>
      </c>
      <c r="M271" s="70" t="s">
        <v>64</v>
      </c>
      <c r="N271" s="71" t="s">
        <v>65</v>
      </c>
      <c r="O271" s="71">
        <v>100.0</v>
      </c>
      <c r="P271" s="72">
        <v>1000.0</v>
      </c>
      <c r="Q271" s="73" t="s">
        <v>339</v>
      </c>
      <c r="R271" s="74">
        <v>0.0</v>
      </c>
      <c r="S271" s="75">
        <v>300.0</v>
      </c>
      <c r="T271" s="76" t="s">
        <v>340</v>
      </c>
      <c r="U271" s="76"/>
      <c r="V271" s="77"/>
      <c r="W271" s="77"/>
      <c r="X271" s="78"/>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38"/>
      <c r="BE271" s="38"/>
      <c r="BF271" s="38"/>
      <c r="BG271" s="2"/>
    </row>
    <row r="272" ht="18.75" customHeight="1">
      <c r="A272" s="48"/>
      <c r="B272" s="55"/>
      <c r="C272" s="79"/>
      <c r="D272" s="79"/>
      <c r="E272" s="79"/>
      <c r="F272" s="79"/>
      <c r="G272" s="79"/>
      <c r="H272" s="79"/>
      <c r="I272" s="79"/>
      <c r="J272" s="79"/>
      <c r="K272" s="79"/>
      <c r="L272" s="70">
        <v>1.0</v>
      </c>
      <c r="M272" s="70" t="s">
        <v>64</v>
      </c>
      <c r="N272" s="71" t="s">
        <v>68</v>
      </c>
      <c r="O272" s="72">
        <v>1001.0</v>
      </c>
      <c r="P272" s="72">
        <v>5000.0</v>
      </c>
      <c r="Q272" s="73" t="s">
        <v>341</v>
      </c>
      <c r="R272" s="74">
        <v>300000.0</v>
      </c>
      <c r="S272" s="75">
        <v>138.0</v>
      </c>
      <c r="T272" s="76" t="s">
        <v>340</v>
      </c>
      <c r="U272" s="76"/>
      <c r="V272" s="79"/>
      <c r="W272" s="79"/>
      <c r="X272" s="79"/>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38"/>
      <c r="BE272" s="38"/>
      <c r="BF272" s="38"/>
      <c r="BG272" s="2"/>
    </row>
    <row r="273" ht="18.75" customHeight="1">
      <c r="A273" s="48"/>
      <c r="B273" s="55"/>
      <c r="C273" s="79"/>
      <c r="D273" s="79"/>
      <c r="E273" s="79"/>
      <c r="F273" s="79"/>
      <c r="G273" s="79"/>
      <c r="H273" s="79"/>
      <c r="I273" s="79"/>
      <c r="J273" s="79"/>
      <c r="K273" s="79"/>
      <c r="L273" s="70">
        <v>1.0</v>
      </c>
      <c r="M273" s="70" t="s">
        <v>64</v>
      </c>
      <c r="N273" s="71" t="s">
        <v>70</v>
      </c>
      <c r="O273" s="72">
        <v>5001.0</v>
      </c>
      <c r="P273" s="72">
        <v>10000.0</v>
      </c>
      <c r="Q273" s="73" t="s">
        <v>342</v>
      </c>
      <c r="R273" s="74">
        <v>852000.0</v>
      </c>
      <c r="S273" s="75">
        <v>110.0</v>
      </c>
      <c r="T273" s="76" t="s">
        <v>340</v>
      </c>
      <c r="U273" s="76"/>
      <c r="V273" s="79"/>
      <c r="W273" s="79"/>
      <c r="X273" s="79"/>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38"/>
      <c r="BE273" s="38"/>
      <c r="BF273" s="38"/>
      <c r="BG273" s="2"/>
    </row>
    <row r="274" ht="18.75" customHeight="1">
      <c r="A274" s="48"/>
      <c r="B274" s="55"/>
      <c r="C274" s="79"/>
      <c r="D274" s="79"/>
      <c r="E274" s="79"/>
      <c r="F274" s="79"/>
      <c r="G274" s="79"/>
      <c r="H274" s="79"/>
      <c r="I274" s="79"/>
      <c r="J274" s="79"/>
      <c r="K274" s="79"/>
      <c r="L274" s="70">
        <v>1.0</v>
      </c>
      <c r="M274" s="70" t="s">
        <v>64</v>
      </c>
      <c r="N274" s="71" t="s">
        <v>72</v>
      </c>
      <c r="O274" s="72">
        <v>10001.0</v>
      </c>
      <c r="P274" s="72">
        <v>20000.0</v>
      </c>
      <c r="Q274" s="73" t="s">
        <v>343</v>
      </c>
      <c r="R274" s="74">
        <v>1402000.0</v>
      </c>
      <c r="S274" s="75">
        <v>82.0</v>
      </c>
      <c r="T274" s="76" t="s">
        <v>340</v>
      </c>
      <c r="U274" s="76"/>
      <c r="V274" s="79"/>
      <c r="W274" s="79"/>
      <c r="X274" s="79"/>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38"/>
      <c r="BE274" s="38"/>
      <c r="BF274" s="38"/>
      <c r="BG274" s="2"/>
    </row>
    <row r="275" ht="18.75" customHeight="1">
      <c r="A275" s="48"/>
      <c r="B275" s="55"/>
      <c r="C275" s="79"/>
      <c r="D275" s="79"/>
      <c r="E275" s="79"/>
      <c r="F275" s="79"/>
      <c r="G275" s="79"/>
      <c r="H275" s="79"/>
      <c r="I275" s="79"/>
      <c r="J275" s="79"/>
      <c r="K275" s="79"/>
      <c r="L275" s="70">
        <v>1.0</v>
      </c>
      <c r="M275" s="70" t="s">
        <v>64</v>
      </c>
      <c r="N275" s="71" t="s">
        <v>74</v>
      </c>
      <c r="O275" s="72">
        <v>20001.0</v>
      </c>
      <c r="P275" s="72">
        <v>50000.0</v>
      </c>
      <c r="Q275" s="73" t="s">
        <v>344</v>
      </c>
      <c r="R275" s="74">
        <v>2222000.0</v>
      </c>
      <c r="S275" s="75">
        <v>76.0</v>
      </c>
      <c r="T275" s="76" t="s">
        <v>340</v>
      </c>
      <c r="U275" s="76"/>
      <c r="V275" s="79"/>
      <c r="W275" s="79"/>
      <c r="X275" s="79"/>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38"/>
      <c r="BE275" s="38"/>
      <c r="BF275" s="38"/>
      <c r="BG275" s="2"/>
    </row>
    <row r="276" ht="18.75" customHeight="1">
      <c r="A276" s="48"/>
      <c r="B276" s="55"/>
      <c r="C276" s="79"/>
      <c r="D276" s="79"/>
      <c r="E276" s="79"/>
      <c r="F276" s="79"/>
      <c r="G276" s="79"/>
      <c r="H276" s="79"/>
      <c r="I276" s="79"/>
      <c r="J276" s="79"/>
      <c r="K276" s="79"/>
      <c r="L276" s="70">
        <v>1.0</v>
      </c>
      <c r="M276" s="70" t="s">
        <v>64</v>
      </c>
      <c r="N276" s="71" t="s">
        <v>76</v>
      </c>
      <c r="O276" s="72">
        <v>50001.0</v>
      </c>
      <c r="P276" s="72">
        <v>100000.0</v>
      </c>
      <c r="Q276" s="73" t="s">
        <v>345</v>
      </c>
      <c r="R276" s="74">
        <v>4502000.0</v>
      </c>
      <c r="S276" s="75">
        <v>76.0</v>
      </c>
      <c r="T276" s="76" t="s">
        <v>340</v>
      </c>
      <c r="U276" s="76"/>
      <c r="V276" s="79"/>
      <c r="W276" s="79"/>
      <c r="X276" s="79"/>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38"/>
      <c r="BE276" s="38"/>
      <c r="BF276" s="38"/>
      <c r="BG276" s="2"/>
    </row>
    <row r="277" ht="18.75" customHeight="1">
      <c r="A277" s="48"/>
      <c r="B277" s="55"/>
      <c r="C277" s="80"/>
      <c r="D277" s="80"/>
      <c r="E277" s="80"/>
      <c r="F277" s="80"/>
      <c r="G277" s="80"/>
      <c r="H277" s="80"/>
      <c r="I277" s="80"/>
      <c r="J277" s="80"/>
      <c r="K277" s="80"/>
      <c r="L277" s="70">
        <v>1.0</v>
      </c>
      <c r="M277" s="70" t="s">
        <v>64</v>
      </c>
      <c r="N277" s="71" t="s">
        <v>78</v>
      </c>
      <c r="O277" s="72">
        <v>100001.0</v>
      </c>
      <c r="P277" s="72">
        <v>9.999999999E9</v>
      </c>
      <c r="Q277" s="73" t="s">
        <v>346</v>
      </c>
      <c r="R277" s="74">
        <v>8302000.0</v>
      </c>
      <c r="S277" s="75">
        <v>76.0</v>
      </c>
      <c r="T277" s="76" t="s">
        <v>340</v>
      </c>
      <c r="U277" s="76"/>
      <c r="V277" s="80"/>
      <c r="W277" s="80"/>
      <c r="X277" s="80"/>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38"/>
      <c r="BE277" s="38"/>
      <c r="BF277" s="38"/>
      <c r="BG277" s="2"/>
    </row>
    <row r="278" ht="15.75" customHeight="1">
      <c r="A278" s="48"/>
      <c r="B278" s="55"/>
      <c r="C278" s="67" t="s">
        <v>347</v>
      </c>
      <c r="D278" s="68" t="s">
        <v>348</v>
      </c>
      <c r="E278" s="68" t="s">
        <v>299</v>
      </c>
      <c r="F278" s="68" t="s">
        <v>58</v>
      </c>
      <c r="G278" s="68" t="s">
        <v>59</v>
      </c>
      <c r="H278" s="68" t="s">
        <v>60</v>
      </c>
      <c r="I278" s="68" t="s">
        <v>61</v>
      </c>
      <c r="J278" s="69" t="s">
        <v>304</v>
      </c>
      <c r="K278" s="68" t="s">
        <v>17</v>
      </c>
      <c r="L278" s="70">
        <v>1.0</v>
      </c>
      <c r="M278" s="70" t="s">
        <v>64</v>
      </c>
      <c r="N278" s="71" t="s">
        <v>65</v>
      </c>
      <c r="O278" s="71">
        <v>100.0</v>
      </c>
      <c r="P278" s="72">
        <v>1000.0</v>
      </c>
      <c r="Q278" s="73" t="s">
        <v>349</v>
      </c>
      <c r="R278" s="74">
        <v>0.0</v>
      </c>
      <c r="S278" s="75">
        <v>420.0</v>
      </c>
      <c r="T278" s="76" t="s">
        <v>350</v>
      </c>
      <c r="U278" s="76"/>
      <c r="V278" s="77"/>
      <c r="W278" s="77"/>
      <c r="X278" s="78"/>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38"/>
      <c r="BE278" s="38"/>
      <c r="BF278" s="38"/>
      <c r="BG278" s="2"/>
    </row>
    <row r="279" ht="18.75" customHeight="1">
      <c r="A279" s="48"/>
      <c r="B279" s="55"/>
      <c r="C279" s="79"/>
      <c r="D279" s="79"/>
      <c r="E279" s="79"/>
      <c r="F279" s="79"/>
      <c r="G279" s="79"/>
      <c r="H279" s="79"/>
      <c r="I279" s="79"/>
      <c r="J279" s="79"/>
      <c r="K279" s="79"/>
      <c r="L279" s="70">
        <v>1.0</v>
      </c>
      <c r="M279" s="70" t="s">
        <v>64</v>
      </c>
      <c r="N279" s="71" t="s">
        <v>68</v>
      </c>
      <c r="O279" s="72">
        <v>1001.0</v>
      </c>
      <c r="P279" s="72">
        <v>5000.0</v>
      </c>
      <c r="Q279" s="73" t="s">
        <v>351</v>
      </c>
      <c r="R279" s="74">
        <v>420000.0</v>
      </c>
      <c r="S279" s="75">
        <v>193.0</v>
      </c>
      <c r="T279" s="76" t="s">
        <v>350</v>
      </c>
      <c r="U279" s="76"/>
      <c r="V279" s="79"/>
      <c r="W279" s="79"/>
      <c r="X279" s="79"/>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38"/>
      <c r="BE279" s="38"/>
      <c r="BF279" s="38"/>
      <c r="BG279" s="2"/>
    </row>
    <row r="280" ht="18.75" customHeight="1">
      <c r="A280" s="48"/>
      <c r="B280" s="55"/>
      <c r="C280" s="79"/>
      <c r="D280" s="79"/>
      <c r="E280" s="79"/>
      <c r="F280" s="79"/>
      <c r="G280" s="79"/>
      <c r="H280" s="79"/>
      <c r="I280" s="79"/>
      <c r="J280" s="79"/>
      <c r="K280" s="79"/>
      <c r="L280" s="70">
        <v>1.0</v>
      </c>
      <c r="M280" s="70" t="s">
        <v>64</v>
      </c>
      <c r="N280" s="71" t="s">
        <v>70</v>
      </c>
      <c r="O280" s="72">
        <v>5001.0</v>
      </c>
      <c r="P280" s="72">
        <v>10000.0</v>
      </c>
      <c r="Q280" s="73" t="s">
        <v>352</v>
      </c>
      <c r="R280" s="74">
        <v>1192000.0</v>
      </c>
      <c r="S280" s="75">
        <v>154.0</v>
      </c>
      <c r="T280" s="76" t="s">
        <v>350</v>
      </c>
      <c r="U280" s="76"/>
      <c r="V280" s="79"/>
      <c r="W280" s="79"/>
      <c r="X280" s="79"/>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38"/>
      <c r="BE280" s="38"/>
      <c r="BF280" s="38"/>
      <c r="BG280" s="2"/>
    </row>
    <row r="281" ht="18.75" customHeight="1">
      <c r="A281" s="48"/>
      <c r="B281" s="55"/>
      <c r="C281" s="79"/>
      <c r="D281" s="79"/>
      <c r="E281" s="79"/>
      <c r="F281" s="79"/>
      <c r="G281" s="79"/>
      <c r="H281" s="79"/>
      <c r="I281" s="79"/>
      <c r="J281" s="79"/>
      <c r="K281" s="79"/>
      <c r="L281" s="70">
        <v>1.0</v>
      </c>
      <c r="M281" s="70" t="s">
        <v>64</v>
      </c>
      <c r="N281" s="71" t="s">
        <v>72</v>
      </c>
      <c r="O281" s="72">
        <v>10001.0</v>
      </c>
      <c r="P281" s="72">
        <v>20000.0</v>
      </c>
      <c r="Q281" s="73" t="s">
        <v>353</v>
      </c>
      <c r="R281" s="74">
        <v>1962000.0</v>
      </c>
      <c r="S281" s="75">
        <v>115.0</v>
      </c>
      <c r="T281" s="76" t="s">
        <v>350</v>
      </c>
      <c r="U281" s="76"/>
      <c r="V281" s="79"/>
      <c r="W281" s="79"/>
      <c r="X281" s="79"/>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38"/>
      <c r="BE281" s="38"/>
      <c r="BF281" s="38"/>
      <c r="BG281" s="2"/>
    </row>
    <row r="282" ht="18.75" customHeight="1">
      <c r="A282" s="48"/>
      <c r="B282" s="55"/>
      <c r="C282" s="79"/>
      <c r="D282" s="79"/>
      <c r="E282" s="79"/>
      <c r="F282" s="79"/>
      <c r="G282" s="79"/>
      <c r="H282" s="79"/>
      <c r="I282" s="79"/>
      <c r="J282" s="79"/>
      <c r="K282" s="79"/>
      <c r="L282" s="70">
        <v>1.0</v>
      </c>
      <c r="M282" s="70" t="s">
        <v>64</v>
      </c>
      <c r="N282" s="71" t="s">
        <v>74</v>
      </c>
      <c r="O282" s="72">
        <v>20001.0</v>
      </c>
      <c r="P282" s="72">
        <v>50000.0</v>
      </c>
      <c r="Q282" s="73" t="s">
        <v>354</v>
      </c>
      <c r="R282" s="74">
        <v>3112000.0</v>
      </c>
      <c r="S282" s="75">
        <v>106.0</v>
      </c>
      <c r="T282" s="76" t="s">
        <v>350</v>
      </c>
      <c r="U282" s="76"/>
      <c r="V282" s="79"/>
      <c r="W282" s="79"/>
      <c r="X282" s="79"/>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38"/>
      <c r="BE282" s="38"/>
      <c r="BF282" s="38"/>
      <c r="BG282" s="2"/>
    </row>
    <row r="283" ht="18.75" customHeight="1">
      <c r="A283" s="48"/>
      <c r="B283" s="55"/>
      <c r="C283" s="79"/>
      <c r="D283" s="79"/>
      <c r="E283" s="79"/>
      <c r="F283" s="79"/>
      <c r="G283" s="79"/>
      <c r="H283" s="79"/>
      <c r="I283" s="79"/>
      <c r="J283" s="79"/>
      <c r="K283" s="79"/>
      <c r="L283" s="70">
        <v>1.0</v>
      </c>
      <c r="M283" s="70" t="s">
        <v>64</v>
      </c>
      <c r="N283" s="71" t="s">
        <v>76</v>
      </c>
      <c r="O283" s="72">
        <v>50001.0</v>
      </c>
      <c r="P283" s="72">
        <v>100000.0</v>
      </c>
      <c r="Q283" s="73" t="s">
        <v>355</v>
      </c>
      <c r="R283" s="74">
        <v>6292000.0</v>
      </c>
      <c r="S283" s="75">
        <v>106.0</v>
      </c>
      <c r="T283" s="76" t="s">
        <v>350</v>
      </c>
      <c r="U283" s="76"/>
      <c r="V283" s="79"/>
      <c r="W283" s="79"/>
      <c r="X283" s="79"/>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38"/>
      <c r="BE283" s="38"/>
      <c r="BF283" s="38"/>
      <c r="BG283" s="2"/>
    </row>
    <row r="284" ht="18.75" customHeight="1">
      <c r="A284" s="48"/>
      <c r="B284" s="55"/>
      <c r="C284" s="80"/>
      <c r="D284" s="80"/>
      <c r="E284" s="80"/>
      <c r="F284" s="80"/>
      <c r="G284" s="80"/>
      <c r="H284" s="80"/>
      <c r="I284" s="80"/>
      <c r="J284" s="80"/>
      <c r="K284" s="80"/>
      <c r="L284" s="70">
        <v>1.0</v>
      </c>
      <c r="M284" s="70" t="s">
        <v>64</v>
      </c>
      <c r="N284" s="71" t="s">
        <v>78</v>
      </c>
      <c r="O284" s="72">
        <v>100001.0</v>
      </c>
      <c r="P284" s="72">
        <v>9.999999999E9</v>
      </c>
      <c r="Q284" s="73" t="s">
        <v>356</v>
      </c>
      <c r="R284" s="74">
        <v>1.1592E7</v>
      </c>
      <c r="S284" s="75">
        <v>106.0</v>
      </c>
      <c r="T284" s="76" t="s">
        <v>350</v>
      </c>
      <c r="U284" s="76"/>
      <c r="V284" s="80"/>
      <c r="W284" s="80"/>
      <c r="X284" s="80"/>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38"/>
      <c r="BE284" s="38"/>
      <c r="BF284" s="38"/>
      <c r="BG284" s="2"/>
    </row>
    <row r="285" ht="18.75" customHeight="1">
      <c r="A285" s="34"/>
      <c r="B285" s="52"/>
      <c r="C285" s="36"/>
      <c r="D285" s="36"/>
      <c r="E285" s="37"/>
      <c r="F285" s="37"/>
      <c r="G285" s="37"/>
      <c r="H285" s="37"/>
      <c r="I285" s="37"/>
      <c r="J285" s="37"/>
      <c r="K285" s="37"/>
      <c r="L285" s="37"/>
      <c r="M285" s="37"/>
      <c r="N285" s="37"/>
      <c r="O285" s="37"/>
      <c r="P285" s="37"/>
      <c r="Q285" s="37"/>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38"/>
      <c r="BE285" s="38"/>
      <c r="BF285" s="38"/>
      <c r="BG285" s="53"/>
    </row>
    <row r="286" ht="18.75" customHeight="1">
      <c r="A286" s="34"/>
      <c r="B286" s="92" t="s">
        <v>357</v>
      </c>
      <c r="C286" s="57"/>
      <c r="D286" s="63"/>
      <c r="E286" s="63"/>
      <c r="F286" s="63"/>
      <c r="G286" s="63"/>
      <c r="H286" s="63"/>
      <c r="I286" s="63"/>
      <c r="J286" s="63"/>
      <c r="K286" s="63"/>
      <c r="L286" s="63"/>
      <c r="M286" s="63"/>
      <c r="N286" s="63"/>
      <c r="O286" s="63"/>
      <c r="P286" s="63"/>
      <c r="Q286" s="63"/>
      <c r="R286" s="65"/>
      <c r="S286" s="65"/>
      <c r="T286" s="65"/>
      <c r="U286" s="52"/>
      <c r="V286" s="57"/>
      <c r="W286" s="57"/>
      <c r="X286" s="5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53"/>
    </row>
    <row r="287" ht="18.75" customHeight="1">
      <c r="A287" s="34"/>
      <c r="B287" s="66" t="s">
        <v>358</v>
      </c>
      <c r="C287" s="56"/>
      <c r="D287" s="56"/>
      <c r="E287" s="57"/>
      <c r="F287" s="57"/>
      <c r="G287" s="57"/>
      <c r="H287" s="57"/>
      <c r="I287" s="57"/>
      <c r="J287" s="57"/>
      <c r="K287" s="57"/>
      <c r="L287" s="57"/>
      <c r="M287" s="57"/>
      <c r="N287" s="57"/>
      <c r="O287" s="57"/>
      <c r="P287" s="57"/>
      <c r="Q287" s="57"/>
      <c r="R287" s="52"/>
      <c r="S287" s="52"/>
      <c r="T287" s="52"/>
      <c r="U287" s="52"/>
      <c r="V287" s="57"/>
      <c r="W287" s="57"/>
      <c r="X287" s="5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row>
    <row r="288" ht="18.75" customHeight="1">
      <c r="A288" s="34"/>
      <c r="B288" s="66" t="s">
        <v>359</v>
      </c>
      <c r="C288" s="56"/>
      <c r="D288" s="56"/>
      <c r="E288" s="57"/>
      <c r="F288" s="57"/>
      <c r="G288" s="57"/>
      <c r="H288" s="57"/>
      <c r="I288" s="57"/>
      <c r="J288" s="57"/>
      <c r="K288" s="57"/>
      <c r="L288" s="57"/>
      <c r="M288" s="57"/>
      <c r="N288" s="57"/>
      <c r="O288" s="57"/>
      <c r="P288" s="57"/>
      <c r="Q288" s="57"/>
      <c r="R288" s="52"/>
      <c r="S288" s="52"/>
      <c r="T288" s="52"/>
      <c r="U288" s="52"/>
      <c r="V288" s="57"/>
      <c r="W288" s="57"/>
      <c r="X288" s="5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row>
    <row r="289" ht="18.75" customHeight="1">
      <c r="A289" s="34"/>
      <c r="B289" s="52"/>
      <c r="C289" s="36"/>
      <c r="D289" s="36"/>
      <c r="E289" s="37"/>
      <c r="F289" s="37"/>
      <c r="G289" s="37"/>
      <c r="H289" s="37"/>
      <c r="I289" s="37"/>
      <c r="J289" s="37"/>
      <c r="K289" s="37"/>
      <c r="L289" s="37"/>
      <c r="M289" s="37"/>
      <c r="N289" s="37"/>
      <c r="O289" s="37"/>
      <c r="P289" s="37"/>
      <c r="Q289" s="37"/>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53"/>
    </row>
    <row r="290" ht="18.75" customHeight="1">
      <c r="A290" s="34"/>
      <c r="B290" s="52"/>
      <c r="C290" s="69" t="s">
        <v>360</v>
      </c>
      <c r="D290" s="69" t="s">
        <v>361</v>
      </c>
      <c r="E290" s="69" t="s">
        <v>299</v>
      </c>
      <c r="F290" s="69" t="s">
        <v>58</v>
      </c>
      <c r="G290" s="69" t="s">
        <v>59</v>
      </c>
      <c r="H290" s="69" t="s">
        <v>60</v>
      </c>
      <c r="I290" s="69" t="s">
        <v>61</v>
      </c>
      <c r="J290" s="69" t="s">
        <v>304</v>
      </c>
      <c r="K290" s="69" t="s">
        <v>362</v>
      </c>
      <c r="L290" s="86">
        <v>1.0</v>
      </c>
      <c r="M290" s="86" t="s">
        <v>64</v>
      </c>
      <c r="N290" s="86" t="s">
        <v>65</v>
      </c>
      <c r="O290" s="86">
        <v>10.0</v>
      </c>
      <c r="P290" s="87">
        <v>1000.0</v>
      </c>
      <c r="Q290" s="73" t="s">
        <v>339</v>
      </c>
      <c r="R290" s="74">
        <v>0.0</v>
      </c>
      <c r="S290" s="75">
        <v>300.0</v>
      </c>
      <c r="T290" s="93" t="s">
        <v>363</v>
      </c>
      <c r="U290" s="93"/>
      <c r="V290" s="77"/>
      <c r="W290" s="77"/>
      <c r="X290" s="78"/>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row>
    <row r="291" ht="18.75" customHeight="1">
      <c r="A291" s="34"/>
      <c r="B291" s="52"/>
      <c r="C291" s="79"/>
      <c r="D291" s="79"/>
      <c r="E291" s="79"/>
      <c r="F291" s="79"/>
      <c r="G291" s="79"/>
      <c r="H291" s="79"/>
      <c r="I291" s="79"/>
      <c r="J291" s="79"/>
      <c r="K291" s="79"/>
      <c r="L291" s="86">
        <v>1.0</v>
      </c>
      <c r="M291" s="86" t="s">
        <v>64</v>
      </c>
      <c r="N291" s="86" t="s">
        <v>68</v>
      </c>
      <c r="O291" s="87">
        <v>1001.0</v>
      </c>
      <c r="P291" s="87">
        <v>5000.0</v>
      </c>
      <c r="Q291" s="73" t="s">
        <v>364</v>
      </c>
      <c r="R291" s="74">
        <v>300000.0</v>
      </c>
      <c r="S291" s="75">
        <v>135.0</v>
      </c>
      <c r="T291" s="93" t="s">
        <v>363</v>
      </c>
      <c r="U291" s="93"/>
      <c r="V291" s="79"/>
      <c r="W291" s="79"/>
      <c r="X291" s="79"/>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row>
    <row r="292" ht="18.75" customHeight="1">
      <c r="A292" s="34"/>
      <c r="B292" s="52"/>
      <c r="C292" s="79"/>
      <c r="D292" s="79"/>
      <c r="E292" s="79"/>
      <c r="F292" s="79"/>
      <c r="G292" s="79"/>
      <c r="H292" s="79"/>
      <c r="I292" s="79"/>
      <c r="J292" s="79"/>
      <c r="K292" s="79"/>
      <c r="L292" s="86">
        <v>1.0</v>
      </c>
      <c r="M292" s="86" t="s">
        <v>64</v>
      </c>
      <c r="N292" s="86" t="s">
        <v>70</v>
      </c>
      <c r="O292" s="87">
        <v>5001.0</v>
      </c>
      <c r="P292" s="87">
        <v>10000.0</v>
      </c>
      <c r="Q292" s="73" t="s">
        <v>365</v>
      </c>
      <c r="R292" s="74">
        <v>840000.0</v>
      </c>
      <c r="S292" s="75">
        <v>105.0</v>
      </c>
      <c r="T292" s="93" t="s">
        <v>363</v>
      </c>
      <c r="U292" s="93"/>
      <c r="V292" s="79"/>
      <c r="W292" s="79"/>
      <c r="X292" s="79"/>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row>
    <row r="293" ht="18.75" customHeight="1">
      <c r="A293" s="34"/>
      <c r="B293" s="52"/>
      <c r="C293" s="79"/>
      <c r="D293" s="79"/>
      <c r="E293" s="79"/>
      <c r="F293" s="79"/>
      <c r="G293" s="79"/>
      <c r="H293" s="79"/>
      <c r="I293" s="79"/>
      <c r="J293" s="79"/>
      <c r="K293" s="79"/>
      <c r="L293" s="86">
        <v>1.0</v>
      </c>
      <c r="M293" s="86" t="s">
        <v>64</v>
      </c>
      <c r="N293" s="86" t="s">
        <v>72</v>
      </c>
      <c r="O293" s="87">
        <v>10001.0</v>
      </c>
      <c r="P293" s="87">
        <v>20000.0</v>
      </c>
      <c r="Q293" s="73" t="s">
        <v>366</v>
      </c>
      <c r="R293" s="74">
        <v>1365000.0</v>
      </c>
      <c r="S293" s="75">
        <v>60.0</v>
      </c>
      <c r="T293" s="93" t="s">
        <v>363</v>
      </c>
      <c r="U293" s="93"/>
      <c r="V293" s="79"/>
      <c r="W293" s="79"/>
      <c r="X293" s="79"/>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row>
    <row r="294" ht="18.75" customHeight="1">
      <c r="A294" s="34"/>
      <c r="B294" s="52"/>
      <c r="C294" s="79"/>
      <c r="D294" s="79"/>
      <c r="E294" s="79"/>
      <c r="F294" s="79"/>
      <c r="G294" s="79"/>
      <c r="H294" s="79"/>
      <c r="I294" s="79"/>
      <c r="J294" s="79"/>
      <c r="K294" s="79"/>
      <c r="L294" s="86">
        <v>1.0</v>
      </c>
      <c r="M294" s="86" t="s">
        <v>64</v>
      </c>
      <c r="N294" s="86" t="s">
        <v>74</v>
      </c>
      <c r="O294" s="87">
        <v>20001.0</v>
      </c>
      <c r="P294" s="87">
        <v>50000.0</v>
      </c>
      <c r="Q294" s="73" t="s">
        <v>367</v>
      </c>
      <c r="R294" s="74">
        <v>1965000.0</v>
      </c>
      <c r="S294" s="75">
        <v>30.0</v>
      </c>
      <c r="T294" s="93" t="s">
        <v>363</v>
      </c>
      <c r="U294" s="93"/>
      <c r="V294" s="79"/>
      <c r="W294" s="79"/>
      <c r="X294" s="79"/>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row>
    <row r="295" ht="18.75" customHeight="1">
      <c r="A295" s="34"/>
      <c r="B295" s="52"/>
      <c r="C295" s="80"/>
      <c r="D295" s="80"/>
      <c r="E295" s="80"/>
      <c r="F295" s="80"/>
      <c r="G295" s="80"/>
      <c r="H295" s="80"/>
      <c r="I295" s="80"/>
      <c r="J295" s="80"/>
      <c r="K295" s="80"/>
      <c r="L295" s="86">
        <v>1.0</v>
      </c>
      <c r="M295" s="86" t="s">
        <v>64</v>
      </c>
      <c r="N295" s="86" t="s">
        <v>76</v>
      </c>
      <c r="O295" s="87">
        <v>50001.0</v>
      </c>
      <c r="P295" s="87">
        <v>9.999999999E9</v>
      </c>
      <c r="Q295" s="73" t="s">
        <v>368</v>
      </c>
      <c r="R295" s="74">
        <v>2865000.0</v>
      </c>
      <c r="S295" s="75">
        <v>30.0</v>
      </c>
      <c r="T295" s="93" t="s">
        <v>363</v>
      </c>
      <c r="U295" s="93"/>
      <c r="V295" s="79"/>
      <c r="W295" s="79"/>
      <c r="X295" s="79"/>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row>
    <row r="296" ht="18.75" customHeight="1">
      <c r="A296" s="34"/>
      <c r="B296" s="52"/>
      <c r="C296" s="36"/>
      <c r="D296" s="36"/>
      <c r="E296" s="37"/>
      <c r="F296" s="37"/>
      <c r="G296" s="37"/>
      <c r="H296" s="37"/>
      <c r="I296" s="37"/>
      <c r="J296" s="37"/>
      <c r="K296" s="37"/>
      <c r="L296" s="37"/>
      <c r="M296" s="37"/>
      <c r="N296" s="37"/>
      <c r="O296" s="37"/>
      <c r="P296" s="37"/>
      <c r="Q296" s="37"/>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38"/>
      <c r="BE296" s="38"/>
      <c r="BF296" s="38"/>
      <c r="BG296" s="53"/>
    </row>
    <row r="297" ht="18.75" customHeight="1">
      <c r="A297" s="48"/>
      <c r="B297" s="62" t="s">
        <v>369</v>
      </c>
      <c r="C297" s="57"/>
      <c r="D297" s="63"/>
      <c r="E297" s="63"/>
      <c r="F297" s="63"/>
      <c r="G297" s="63"/>
      <c r="H297" s="63"/>
      <c r="I297" s="63"/>
      <c r="J297" s="64" t="s">
        <v>370</v>
      </c>
      <c r="K297" s="63"/>
      <c r="L297" s="63"/>
      <c r="M297" s="63"/>
      <c r="N297" s="63"/>
      <c r="O297" s="63"/>
      <c r="P297" s="63"/>
      <c r="Q297" s="63"/>
      <c r="R297" s="65"/>
      <c r="S297" s="65"/>
      <c r="T297" s="65"/>
      <c r="U297" s="52"/>
      <c r="V297" s="57"/>
      <c r="W297" s="57"/>
      <c r="X297" s="5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38"/>
      <c r="BE297" s="38"/>
      <c r="BF297" s="38"/>
      <c r="BG297" s="53"/>
    </row>
    <row r="298" ht="18.75" customHeight="1">
      <c r="A298" s="48"/>
      <c r="B298" s="66" t="s">
        <v>371</v>
      </c>
      <c r="C298" s="56"/>
      <c r="D298" s="56"/>
      <c r="E298" s="57"/>
      <c r="F298" s="57"/>
      <c r="G298" s="57"/>
      <c r="H298" s="57"/>
      <c r="I298" s="57"/>
      <c r="J298" s="57"/>
      <c r="K298" s="57"/>
      <c r="L298" s="57"/>
      <c r="M298" s="57"/>
      <c r="N298" s="57"/>
      <c r="O298" s="57"/>
      <c r="P298" s="57"/>
      <c r="Q298" s="57"/>
      <c r="R298" s="52"/>
      <c r="S298" s="52"/>
      <c r="T298" s="52"/>
      <c r="U298" s="52"/>
      <c r="V298" s="57"/>
      <c r="W298" s="57"/>
      <c r="X298" s="5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38"/>
      <c r="BE298" s="38"/>
      <c r="BF298" s="38"/>
      <c r="BG298" s="2"/>
    </row>
    <row r="299" ht="18.75" customHeight="1">
      <c r="A299" s="48"/>
      <c r="B299" s="66" t="s">
        <v>372</v>
      </c>
      <c r="C299" s="56"/>
      <c r="D299" s="56"/>
      <c r="E299" s="57"/>
      <c r="F299" s="57"/>
      <c r="G299" s="57"/>
      <c r="H299" s="57"/>
      <c r="I299" s="57"/>
      <c r="J299" s="57"/>
      <c r="K299" s="57"/>
      <c r="L299" s="57"/>
      <c r="M299" s="57"/>
      <c r="N299" s="57"/>
      <c r="O299" s="57"/>
      <c r="P299" s="57"/>
      <c r="Q299" s="57"/>
      <c r="R299" s="52"/>
      <c r="S299" s="52"/>
      <c r="T299" s="52"/>
      <c r="U299" s="52"/>
      <c r="V299" s="57"/>
      <c r="W299" s="57"/>
      <c r="X299" s="5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38"/>
      <c r="BE299" s="38"/>
      <c r="BF299" s="38"/>
      <c r="BG299" s="2"/>
    </row>
    <row r="300" ht="18.75" customHeight="1">
      <c r="A300" s="34"/>
      <c r="B300" s="52"/>
      <c r="C300" s="36"/>
      <c r="D300" s="36"/>
      <c r="E300" s="37"/>
      <c r="F300" s="37"/>
      <c r="G300" s="37"/>
      <c r="H300" s="37"/>
      <c r="I300" s="37"/>
      <c r="J300" s="37"/>
      <c r="K300" s="37"/>
      <c r="L300" s="37"/>
      <c r="M300" s="37"/>
      <c r="N300" s="37"/>
      <c r="O300" s="37"/>
      <c r="P300" s="37"/>
      <c r="Q300" s="37"/>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38"/>
      <c r="BE300" s="38"/>
      <c r="BF300" s="38"/>
      <c r="BG300" s="53"/>
    </row>
    <row r="301" ht="18.75" customHeight="1">
      <c r="A301" s="48"/>
      <c r="B301" s="55"/>
      <c r="C301" s="94" t="s">
        <v>373</v>
      </c>
      <c r="D301" s="95" t="s">
        <v>374</v>
      </c>
      <c r="E301" s="95" t="s">
        <v>299</v>
      </c>
      <c r="F301" s="95" t="s">
        <v>58</v>
      </c>
      <c r="G301" s="95" t="s">
        <v>59</v>
      </c>
      <c r="H301" s="95" t="s">
        <v>60</v>
      </c>
      <c r="I301" s="95" t="s">
        <v>61</v>
      </c>
      <c r="J301" s="96" t="s">
        <v>304</v>
      </c>
      <c r="K301" s="95" t="s">
        <v>17</v>
      </c>
      <c r="L301" s="70" t="s">
        <v>375</v>
      </c>
      <c r="M301" s="70" t="s">
        <v>168</v>
      </c>
      <c r="N301" s="71"/>
      <c r="O301" s="71">
        <v>100.0</v>
      </c>
      <c r="P301" s="72">
        <v>100.0</v>
      </c>
      <c r="Q301" s="73">
        <v>5000.0</v>
      </c>
      <c r="R301" s="74"/>
      <c r="S301" s="75">
        <v>5000.0</v>
      </c>
      <c r="T301" s="76" t="s">
        <v>376</v>
      </c>
      <c r="U301" s="93" t="s">
        <v>370</v>
      </c>
      <c r="V301" s="86"/>
      <c r="W301" s="86"/>
      <c r="X301" s="97"/>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38"/>
      <c r="BE301" s="38"/>
      <c r="BF301" s="38"/>
      <c r="BG301" s="2"/>
    </row>
    <row r="302" ht="18.75" customHeight="1">
      <c r="A302" s="34"/>
      <c r="B302" s="52"/>
      <c r="C302" s="36"/>
      <c r="D302" s="36"/>
      <c r="E302" s="37"/>
      <c r="F302" s="37"/>
      <c r="G302" s="37"/>
      <c r="H302" s="37"/>
      <c r="I302" s="37"/>
      <c r="J302" s="37"/>
      <c r="K302" s="37"/>
      <c r="L302" s="37"/>
      <c r="M302" s="37"/>
      <c r="N302" s="37"/>
      <c r="O302" s="37"/>
      <c r="P302" s="37"/>
      <c r="Q302" s="37"/>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38"/>
      <c r="BE302" s="38"/>
      <c r="BF302" s="38"/>
      <c r="BG302" s="53"/>
    </row>
    <row r="303" ht="18.75" customHeight="1">
      <c r="A303" s="34"/>
      <c r="B303" s="52"/>
      <c r="C303" s="36"/>
      <c r="D303" s="36"/>
      <c r="E303" s="37"/>
      <c r="F303" s="37"/>
      <c r="G303" s="37"/>
      <c r="H303" s="37"/>
      <c r="I303" s="37"/>
      <c r="J303" s="37"/>
      <c r="K303" s="37"/>
      <c r="L303" s="37"/>
      <c r="M303" s="37"/>
      <c r="N303" s="37"/>
      <c r="O303" s="37"/>
      <c r="P303" s="37"/>
      <c r="Q303" s="37"/>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38"/>
      <c r="BE303" s="38"/>
      <c r="BF303" s="38"/>
      <c r="BG303" s="53"/>
    </row>
    <row r="304" ht="18.75" customHeight="1">
      <c r="A304" s="54" t="s">
        <v>184</v>
      </c>
      <c r="B304" s="55"/>
      <c r="C304" s="56"/>
      <c r="D304" s="56"/>
      <c r="E304" s="56"/>
      <c r="F304" s="56"/>
      <c r="G304" s="56"/>
      <c r="H304" s="56"/>
      <c r="I304" s="56"/>
      <c r="J304" s="56"/>
      <c r="K304" s="56"/>
      <c r="L304" s="57"/>
      <c r="M304" s="57"/>
      <c r="N304" s="57"/>
      <c r="O304" s="57"/>
      <c r="P304" s="57"/>
      <c r="Q304" s="57"/>
      <c r="R304" s="52"/>
      <c r="S304" s="52"/>
      <c r="T304" s="52"/>
      <c r="U304" s="52"/>
      <c r="V304" s="57"/>
      <c r="W304" s="57"/>
      <c r="X304" s="5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38"/>
      <c r="BE304" s="38"/>
      <c r="BF304" s="38"/>
      <c r="BG304" s="2"/>
    </row>
    <row r="305" ht="18.75" customHeight="1">
      <c r="A305" s="48"/>
      <c r="B305" s="55"/>
      <c r="C305" s="56"/>
      <c r="D305" s="56"/>
      <c r="E305" s="56"/>
      <c r="F305" s="56"/>
      <c r="G305" s="56"/>
      <c r="H305" s="56"/>
      <c r="I305" s="56"/>
      <c r="J305" s="56"/>
      <c r="K305" s="56"/>
      <c r="L305" s="57"/>
      <c r="M305" s="57"/>
      <c r="N305" s="58"/>
      <c r="O305" s="59"/>
      <c r="P305" s="59"/>
      <c r="Q305" s="57"/>
      <c r="R305" s="60"/>
      <c r="S305" s="60"/>
      <c r="T305" s="61"/>
      <c r="U305" s="52"/>
      <c r="V305" s="57"/>
      <c r="W305" s="57"/>
      <c r="X305" s="5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38"/>
      <c r="BE305" s="38"/>
      <c r="BF305" s="38"/>
      <c r="BG305" s="2"/>
    </row>
    <row r="306" ht="18.75" customHeight="1">
      <c r="A306" s="34"/>
      <c r="B306" s="92" t="s">
        <v>377</v>
      </c>
      <c r="C306" s="57"/>
      <c r="D306" s="63"/>
      <c r="E306" s="63"/>
      <c r="F306" s="63"/>
      <c r="G306" s="63"/>
      <c r="H306" s="63"/>
      <c r="I306" s="63"/>
      <c r="J306" s="63"/>
      <c r="K306" s="63"/>
      <c r="L306" s="63"/>
      <c r="M306" s="63"/>
      <c r="N306" s="63"/>
      <c r="O306" s="63"/>
      <c r="P306" s="63"/>
      <c r="Q306" s="63"/>
      <c r="R306" s="65"/>
      <c r="S306" s="65"/>
      <c r="T306" s="65"/>
      <c r="U306" s="52"/>
      <c r="V306" s="57"/>
      <c r="W306" s="57"/>
      <c r="X306" s="5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row>
    <row r="307" ht="18.75" customHeight="1">
      <c r="A307" s="34"/>
      <c r="B307" s="66" t="s">
        <v>378</v>
      </c>
      <c r="C307" s="56"/>
      <c r="D307" s="56"/>
      <c r="E307" s="57"/>
      <c r="F307" s="57"/>
      <c r="G307" s="57"/>
      <c r="H307" s="57"/>
      <c r="I307" s="57"/>
      <c r="J307" s="57"/>
      <c r="K307" s="57"/>
      <c r="L307" s="57"/>
      <c r="M307" s="57"/>
      <c r="N307" s="57"/>
      <c r="O307" s="57"/>
      <c r="P307" s="57"/>
      <c r="Q307" s="57"/>
      <c r="R307" s="52"/>
      <c r="S307" s="52"/>
      <c r="T307" s="52"/>
      <c r="U307" s="52"/>
      <c r="V307" s="57"/>
      <c r="W307" s="57"/>
      <c r="X307" s="5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row>
    <row r="308" ht="18.75" customHeight="1">
      <c r="A308" s="34"/>
      <c r="B308" s="66"/>
      <c r="C308" s="56"/>
      <c r="D308" s="56"/>
      <c r="E308" s="57"/>
      <c r="F308" s="57"/>
      <c r="G308" s="57"/>
      <c r="H308" s="57"/>
      <c r="I308" s="57"/>
      <c r="J308" s="57"/>
      <c r="K308" s="57"/>
      <c r="L308" s="57"/>
      <c r="M308" s="57"/>
      <c r="N308" s="57"/>
      <c r="O308" s="57"/>
      <c r="P308" s="57"/>
      <c r="Q308" s="57"/>
      <c r="R308" s="52"/>
      <c r="S308" s="52"/>
      <c r="T308" s="52"/>
      <c r="U308" s="52"/>
      <c r="V308" s="57"/>
      <c r="W308" s="57"/>
      <c r="X308" s="5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row>
    <row r="309" ht="18.75" customHeight="1">
      <c r="A309" s="34"/>
      <c r="B309" s="52"/>
      <c r="C309" s="36"/>
      <c r="D309" s="36"/>
      <c r="E309" s="37"/>
      <c r="F309" s="37"/>
      <c r="G309" s="37"/>
      <c r="H309" s="37"/>
      <c r="I309" s="37"/>
      <c r="J309" s="37"/>
      <c r="K309" s="37"/>
      <c r="L309" s="37"/>
      <c r="M309" s="37"/>
      <c r="N309" s="37"/>
      <c r="O309" s="37"/>
      <c r="P309" s="37"/>
      <c r="Q309" s="37"/>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53"/>
    </row>
    <row r="310" ht="15.75" customHeight="1">
      <c r="A310" s="34"/>
      <c r="B310" s="82"/>
      <c r="C310" s="69" t="s">
        <v>379</v>
      </c>
      <c r="D310" s="69" t="s">
        <v>184</v>
      </c>
      <c r="E310" s="69" t="s">
        <v>184</v>
      </c>
      <c r="F310" s="69" t="s">
        <v>58</v>
      </c>
      <c r="G310" s="69" t="s">
        <v>59</v>
      </c>
      <c r="H310" s="69" t="s">
        <v>60</v>
      </c>
      <c r="I310" s="69" t="s">
        <v>61</v>
      </c>
      <c r="J310" s="69" t="s">
        <v>207</v>
      </c>
      <c r="K310" s="69" t="s">
        <v>63</v>
      </c>
      <c r="L310" s="86">
        <v>1.0</v>
      </c>
      <c r="M310" s="86" t="s">
        <v>64</v>
      </c>
      <c r="N310" s="86" t="s">
        <v>65</v>
      </c>
      <c r="O310" s="86">
        <v>300.0</v>
      </c>
      <c r="P310" s="87">
        <v>1000.0</v>
      </c>
      <c r="Q310" s="73" t="s">
        <v>185</v>
      </c>
      <c r="R310" s="74">
        <v>0.0</v>
      </c>
      <c r="S310" s="75">
        <v>27.5</v>
      </c>
      <c r="T310" s="93" t="s">
        <v>378</v>
      </c>
      <c r="U310" s="93"/>
      <c r="V310" s="77"/>
      <c r="W310" s="77"/>
      <c r="X310" s="78"/>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row>
    <row r="311" ht="18.75" customHeight="1">
      <c r="A311" s="34"/>
      <c r="B311" s="82"/>
      <c r="C311" s="79"/>
      <c r="D311" s="79"/>
      <c r="E311" s="79"/>
      <c r="F311" s="79"/>
      <c r="G311" s="79"/>
      <c r="H311" s="79"/>
      <c r="I311" s="79"/>
      <c r="J311" s="79"/>
      <c r="K311" s="79"/>
      <c r="L311" s="86">
        <v>1.0</v>
      </c>
      <c r="M311" s="86" t="s">
        <v>64</v>
      </c>
      <c r="N311" s="86" t="s">
        <v>68</v>
      </c>
      <c r="O311" s="87">
        <v>1001.0</v>
      </c>
      <c r="P311" s="87">
        <v>5000.0</v>
      </c>
      <c r="Q311" s="73" t="s">
        <v>186</v>
      </c>
      <c r="R311" s="74">
        <v>27500.0</v>
      </c>
      <c r="S311" s="75">
        <v>13.6</v>
      </c>
      <c r="T311" s="93" t="s">
        <v>378</v>
      </c>
      <c r="U311" s="93"/>
      <c r="V311" s="79"/>
      <c r="W311" s="79"/>
      <c r="X311" s="79"/>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row>
    <row r="312" ht="18.75" customHeight="1">
      <c r="A312" s="34"/>
      <c r="B312" s="82"/>
      <c r="C312" s="79"/>
      <c r="D312" s="79"/>
      <c r="E312" s="79"/>
      <c r="F312" s="79"/>
      <c r="G312" s="79"/>
      <c r="H312" s="79"/>
      <c r="I312" s="79"/>
      <c r="J312" s="79"/>
      <c r="K312" s="79"/>
      <c r="L312" s="86">
        <v>1.0</v>
      </c>
      <c r="M312" s="86" t="s">
        <v>64</v>
      </c>
      <c r="N312" s="86" t="s">
        <v>70</v>
      </c>
      <c r="O312" s="87">
        <v>5001.0</v>
      </c>
      <c r="P312" s="87">
        <v>10000.0</v>
      </c>
      <c r="Q312" s="73" t="s">
        <v>187</v>
      </c>
      <c r="R312" s="74">
        <v>81900.0</v>
      </c>
      <c r="S312" s="75">
        <v>8.0</v>
      </c>
      <c r="T312" s="93" t="s">
        <v>378</v>
      </c>
      <c r="U312" s="93"/>
      <c r="V312" s="79"/>
      <c r="W312" s="79"/>
      <c r="X312" s="79"/>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row>
    <row r="313" ht="18.75" customHeight="1">
      <c r="A313" s="34"/>
      <c r="B313" s="82"/>
      <c r="C313" s="79"/>
      <c r="D313" s="79"/>
      <c r="E313" s="79"/>
      <c r="F313" s="79"/>
      <c r="G313" s="79"/>
      <c r="H313" s="79"/>
      <c r="I313" s="79"/>
      <c r="J313" s="79"/>
      <c r="K313" s="79"/>
      <c r="L313" s="86">
        <v>1.0</v>
      </c>
      <c r="M313" s="86" t="s">
        <v>64</v>
      </c>
      <c r="N313" s="86" t="s">
        <v>72</v>
      </c>
      <c r="O313" s="87">
        <v>10001.0</v>
      </c>
      <c r="P313" s="87">
        <v>20000.0</v>
      </c>
      <c r="Q313" s="73" t="s">
        <v>188</v>
      </c>
      <c r="R313" s="74">
        <v>121900.0</v>
      </c>
      <c r="S313" s="75">
        <v>4.4</v>
      </c>
      <c r="T313" s="93" t="s">
        <v>378</v>
      </c>
      <c r="U313" s="93"/>
      <c r="V313" s="79"/>
      <c r="W313" s="79"/>
      <c r="X313" s="79"/>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row>
    <row r="314" ht="18.75" customHeight="1">
      <c r="A314" s="34"/>
      <c r="B314" s="82"/>
      <c r="C314" s="79"/>
      <c r="D314" s="79"/>
      <c r="E314" s="79"/>
      <c r="F314" s="79"/>
      <c r="G314" s="79"/>
      <c r="H314" s="79"/>
      <c r="I314" s="79"/>
      <c r="J314" s="79"/>
      <c r="K314" s="79"/>
      <c r="L314" s="86">
        <v>1.0</v>
      </c>
      <c r="M314" s="86" t="s">
        <v>64</v>
      </c>
      <c r="N314" s="86" t="s">
        <v>74</v>
      </c>
      <c r="O314" s="87">
        <v>20001.0</v>
      </c>
      <c r="P314" s="87">
        <v>50000.0</v>
      </c>
      <c r="Q314" s="73" t="s">
        <v>189</v>
      </c>
      <c r="R314" s="74">
        <v>165900.0</v>
      </c>
      <c r="S314" s="75">
        <v>3.0</v>
      </c>
      <c r="T314" s="93" t="s">
        <v>378</v>
      </c>
      <c r="U314" s="93"/>
      <c r="V314" s="79"/>
      <c r="W314" s="79"/>
      <c r="X314" s="79"/>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row>
    <row r="315" ht="18.75" customHeight="1">
      <c r="A315" s="34"/>
      <c r="B315" s="82"/>
      <c r="C315" s="79"/>
      <c r="D315" s="79"/>
      <c r="E315" s="79"/>
      <c r="F315" s="79"/>
      <c r="G315" s="79"/>
      <c r="H315" s="79"/>
      <c r="I315" s="79"/>
      <c r="J315" s="79"/>
      <c r="K315" s="79"/>
      <c r="L315" s="86">
        <v>1.0</v>
      </c>
      <c r="M315" s="86" t="s">
        <v>64</v>
      </c>
      <c r="N315" s="86" t="s">
        <v>76</v>
      </c>
      <c r="O315" s="87">
        <v>50001.0</v>
      </c>
      <c r="P315" s="87">
        <v>100000.0</v>
      </c>
      <c r="Q315" s="73" t="s">
        <v>380</v>
      </c>
      <c r="R315" s="74">
        <v>255900.0</v>
      </c>
      <c r="S315" s="75">
        <v>3.0</v>
      </c>
      <c r="T315" s="93" t="s">
        <v>378</v>
      </c>
      <c r="U315" s="93"/>
      <c r="V315" s="79"/>
      <c r="W315" s="79"/>
      <c r="X315" s="79"/>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row>
    <row r="316" ht="18.75" customHeight="1">
      <c r="A316" s="34"/>
      <c r="B316" s="82"/>
      <c r="C316" s="80"/>
      <c r="D316" s="80"/>
      <c r="E316" s="80"/>
      <c r="F316" s="80"/>
      <c r="G316" s="80"/>
      <c r="H316" s="80"/>
      <c r="I316" s="80"/>
      <c r="J316" s="80"/>
      <c r="K316" s="80"/>
      <c r="L316" s="86">
        <v>1.0</v>
      </c>
      <c r="M316" s="86" t="s">
        <v>64</v>
      </c>
      <c r="N316" s="86" t="s">
        <v>78</v>
      </c>
      <c r="O316" s="87">
        <v>100001.0</v>
      </c>
      <c r="P316" s="87">
        <v>9.999999999E9</v>
      </c>
      <c r="Q316" s="73" t="s">
        <v>381</v>
      </c>
      <c r="R316" s="74">
        <v>405900.0</v>
      </c>
      <c r="S316" s="75">
        <v>3.0</v>
      </c>
      <c r="T316" s="93" t="s">
        <v>378</v>
      </c>
      <c r="U316" s="93"/>
      <c r="V316" s="80"/>
      <c r="W316" s="80"/>
      <c r="X316" s="80"/>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row>
    <row r="317" ht="18.75" customHeight="1">
      <c r="A317" s="34"/>
      <c r="B317" s="52"/>
      <c r="C317" s="36"/>
      <c r="D317" s="36"/>
      <c r="E317" s="37"/>
      <c r="F317" s="37"/>
      <c r="G317" s="37"/>
      <c r="H317" s="37"/>
      <c r="I317" s="37"/>
      <c r="J317" s="37"/>
      <c r="K317" s="37"/>
      <c r="L317" s="37"/>
      <c r="M317" s="37"/>
      <c r="N317" s="37"/>
      <c r="O317" s="37"/>
      <c r="P317" s="37"/>
      <c r="Q317" s="37"/>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53"/>
    </row>
    <row r="318" ht="18.75" customHeight="1">
      <c r="A318" s="34"/>
      <c r="B318" s="92" t="s">
        <v>382</v>
      </c>
      <c r="C318" s="57"/>
      <c r="D318" s="63"/>
      <c r="E318" s="63"/>
      <c r="F318" s="63"/>
      <c r="G318" s="63"/>
      <c r="H318" s="63"/>
      <c r="I318" s="63"/>
      <c r="J318" s="63"/>
      <c r="K318" s="63"/>
      <c r="L318" s="63"/>
      <c r="M318" s="63"/>
      <c r="N318" s="63"/>
      <c r="O318" s="63"/>
      <c r="P318" s="63"/>
      <c r="Q318" s="63"/>
      <c r="R318" s="65"/>
      <c r="S318" s="65"/>
      <c r="T318" s="65"/>
      <c r="U318" s="52"/>
      <c r="V318" s="57"/>
      <c r="W318" s="57"/>
      <c r="X318" s="5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53"/>
    </row>
    <row r="319" ht="18.75" customHeight="1">
      <c r="A319" s="34"/>
      <c r="B319" s="66" t="s">
        <v>383</v>
      </c>
      <c r="C319" s="56"/>
      <c r="D319" s="56"/>
      <c r="E319" s="57"/>
      <c r="F319" s="57"/>
      <c r="G319" s="57"/>
      <c r="H319" s="57"/>
      <c r="I319" s="57"/>
      <c r="J319" s="57"/>
      <c r="K319" s="57"/>
      <c r="L319" s="57"/>
      <c r="M319" s="57"/>
      <c r="N319" s="57"/>
      <c r="O319" s="57"/>
      <c r="P319" s="57"/>
      <c r="Q319" s="57"/>
      <c r="R319" s="52"/>
      <c r="S319" s="52"/>
      <c r="T319" s="52"/>
      <c r="U319" s="52"/>
      <c r="V319" s="57"/>
      <c r="W319" s="57"/>
      <c r="X319" s="5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row>
    <row r="320" ht="18.75" customHeight="1">
      <c r="A320" s="34"/>
      <c r="B320" s="66"/>
      <c r="C320" s="56"/>
      <c r="D320" s="56"/>
      <c r="E320" s="57"/>
      <c r="F320" s="57"/>
      <c r="G320" s="57"/>
      <c r="H320" s="57"/>
      <c r="I320" s="57"/>
      <c r="J320" s="57"/>
      <c r="K320" s="57"/>
      <c r="L320" s="57"/>
      <c r="M320" s="57"/>
      <c r="N320" s="57"/>
      <c r="O320" s="57"/>
      <c r="P320" s="57"/>
      <c r="Q320" s="57"/>
      <c r="R320" s="52"/>
      <c r="S320" s="52"/>
      <c r="T320" s="52"/>
      <c r="U320" s="52"/>
      <c r="V320" s="57"/>
      <c r="W320" s="57"/>
      <c r="X320" s="5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row>
    <row r="321" ht="18.75" customHeight="1">
      <c r="A321" s="34"/>
      <c r="B321" s="52"/>
      <c r="C321" s="36"/>
      <c r="D321" s="36"/>
      <c r="E321" s="37"/>
      <c r="F321" s="37"/>
      <c r="G321" s="37"/>
      <c r="H321" s="37"/>
      <c r="I321" s="37"/>
      <c r="J321" s="37"/>
      <c r="K321" s="37"/>
      <c r="L321" s="37"/>
      <c r="M321" s="37"/>
      <c r="N321" s="37"/>
      <c r="O321" s="37"/>
      <c r="P321" s="37"/>
      <c r="Q321" s="37"/>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53"/>
    </row>
    <row r="322" ht="15.75" customHeight="1">
      <c r="A322" s="34"/>
      <c r="B322" s="82"/>
      <c r="C322" s="69" t="s">
        <v>384</v>
      </c>
      <c r="D322" s="69" t="s">
        <v>184</v>
      </c>
      <c r="E322" s="69" t="s">
        <v>184</v>
      </c>
      <c r="F322" s="69" t="s">
        <v>58</v>
      </c>
      <c r="G322" s="69" t="s">
        <v>59</v>
      </c>
      <c r="H322" s="69" t="s">
        <v>60</v>
      </c>
      <c r="I322" s="69" t="s">
        <v>61</v>
      </c>
      <c r="J322" s="69" t="s">
        <v>207</v>
      </c>
      <c r="K322" s="69" t="s">
        <v>63</v>
      </c>
      <c r="L322" s="86">
        <v>1.0</v>
      </c>
      <c r="M322" s="86" t="s">
        <v>64</v>
      </c>
      <c r="N322" s="86" t="s">
        <v>65</v>
      </c>
      <c r="O322" s="86">
        <v>300.0</v>
      </c>
      <c r="P322" s="87">
        <v>1000.0</v>
      </c>
      <c r="Q322" s="73" t="s">
        <v>185</v>
      </c>
      <c r="R322" s="74">
        <v>0.0</v>
      </c>
      <c r="S322" s="75">
        <v>27.5</v>
      </c>
      <c r="T322" s="93" t="s">
        <v>383</v>
      </c>
      <c r="U322" s="93"/>
      <c r="V322" s="77"/>
      <c r="W322" s="77"/>
      <c r="X322" s="78"/>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row>
    <row r="323" ht="18.75" customHeight="1">
      <c r="A323" s="34"/>
      <c r="B323" s="82"/>
      <c r="C323" s="79"/>
      <c r="D323" s="79"/>
      <c r="E323" s="79"/>
      <c r="F323" s="79"/>
      <c r="G323" s="79"/>
      <c r="H323" s="79"/>
      <c r="I323" s="79"/>
      <c r="J323" s="79"/>
      <c r="K323" s="79"/>
      <c r="L323" s="86">
        <v>1.0</v>
      </c>
      <c r="M323" s="86" t="s">
        <v>64</v>
      </c>
      <c r="N323" s="86" t="s">
        <v>68</v>
      </c>
      <c r="O323" s="87">
        <v>1001.0</v>
      </c>
      <c r="P323" s="87">
        <v>5000.0</v>
      </c>
      <c r="Q323" s="73" t="s">
        <v>186</v>
      </c>
      <c r="R323" s="74">
        <v>27500.0</v>
      </c>
      <c r="S323" s="75">
        <v>13.6</v>
      </c>
      <c r="T323" s="93" t="s">
        <v>383</v>
      </c>
      <c r="U323" s="93"/>
      <c r="V323" s="79"/>
      <c r="W323" s="79"/>
      <c r="X323" s="79"/>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row>
    <row r="324" ht="18.75" customHeight="1">
      <c r="A324" s="34"/>
      <c r="B324" s="82"/>
      <c r="C324" s="79"/>
      <c r="D324" s="79"/>
      <c r="E324" s="79"/>
      <c r="F324" s="79"/>
      <c r="G324" s="79"/>
      <c r="H324" s="79"/>
      <c r="I324" s="79"/>
      <c r="J324" s="79"/>
      <c r="K324" s="79"/>
      <c r="L324" s="86">
        <v>1.0</v>
      </c>
      <c r="M324" s="86" t="s">
        <v>64</v>
      </c>
      <c r="N324" s="86" t="s">
        <v>70</v>
      </c>
      <c r="O324" s="87">
        <v>5001.0</v>
      </c>
      <c r="P324" s="87">
        <v>10000.0</v>
      </c>
      <c r="Q324" s="73" t="s">
        <v>187</v>
      </c>
      <c r="R324" s="74">
        <v>81900.0</v>
      </c>
      <c r="S324" s="75">
        <v>8.0</v>
      </c>
      <c r="T324" s="93" t="s">
        <v>383</v>
      </c>
      <c r="U324" s="93"/>
      <c r="V324" s="79"/>
      <c r="W324" s="79"/>
      <c r="X324" s="79"/>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row>
    <row r="325" ht="18.75" customHeight="1">
      <c r="A325" s="34"/>
      <c r="B325" s="82"/>
      <c r="C325" s="79"/>
      <c r="D325" s="79"/>
      <c r="E325" s="79"/>
      <c r="F325" s="79"/>
      <c r="G325" s="79"/>
      <c r="H325" s="79"/>
      <c r="I325" s="79"/>
      <c r="J325" s="79"/>
      <c r="K325" s="79"/>
      <c r="L325" s="86">
        <v>1.0</v>
      </c>
      <c r="M325" s="86" t="s">
        <v>64</v>
      </c>
      <c r="N325" s="86" t="s">
        <v>72</v>
      </c>
      <c r="O325" s="87">
        <v>10001.0</v>
      </c>
      <c r="P325" s="87">
        <v>20000.0</v>
      </c>
      <c r="Q325" s="73" t="s">
        <v>188</v>
      </c>
      <c r="R325" s="74">
        <v>121900.0</v>
      </c>
      <c r="S325" s="75">
        <v>4.4</v>
      </c>
      <c r="T325" s="93" t="s">
        <v>383</v>
      </c>
      <c r="U325" s="93"/>
      <c r="V325" s="79"/>
      <c r="W325" s="79"/>
      <c r="X325" s="79"/>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row>
    <row r="326" ht="18.75" customHeight="1">
      <c r="A326" s="34"/>
      <c r="B326" s="82"/>
      <c r="C326" s="79"/>
      <c r="D326" s="79"/>
      <c r="E326" s="79"/>
      <c r="F326" s="79"/>
      <c r="G326" s="79"/>
      <c r="H326" s="79"/>
      <c r="I326" s="79"/>
      <c r="J326" s="79"/>
      <c r="K326" s="79"/>
      <c r="L326" s="86">
        <v>1.0</v>
      </c>
      <c r="M326" s="86" t="s">
        <v>64</v>
      </c>
      <c r="N326" s="86" t="s">
        <v>74</v>
      </c>
      <c r="O326" s="87">
        <v>20001.0</v>
      </c>
      <c r="P326" s="87">
        <v>50000.0</v>
      </c>
      <c r="Q326" s="73" t="s">
        <v>189</v>
      </c>
      <c r="R326" s="74">
        <v>165900.0</v>
      </c>
      <c r="S326" s="75">
        <v>3.0</v>
      </c>
      <c r="T326" s="93" t="s">
        <v>383</v>
      </c>
      <c r="U326" s="93"/>
      <c r="V326" s="79"/>
      <c r="W326" s="79"/>
      <c r="X326" s="79"/>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row>
    <row r="327" ht="18.75" customHeight="1">
      <c r="A327" s="34"/>
      <c r="B327" s="82"/>
      <c r="C327" s="79"/>
      <c r="D327" s="79"/>
      <c r="E327" s="79"/>
      <c r="F327" s="79"/>
      <c r="G327" s="79"/>
      <c r="H327" s="79"/>
      <c r="I327" s="79"/>
      <c r="J327" s="79"/>
      <c r="K327" s="79"/>
      <c r="L327" s="86">
        <v>1.0</v>
      </c>
      <c r="M327" s="86" t="s">
        <v>64</v>
      </c>
      <c r="N327" s="86" t="s">
        <v>76</v>
      </c>
      <c r="O327" s="87">
        <v>50001.0</v>
      </c>
      <c r="P327" s="87">
        <v>100000.0</v>
      </c>
      <c r="Q327" s="73" t="s">
        <v>380</v>
      </c>
      <c r="R327" s="74">
        <v>255900.0</v>
      </c>
      <c r="S327" s="75">
        <v>3.0</v>
      </c>
      <c r="T327" s="93" t="s">
        <v>383</v>
      </c>
      <c r="U327" s="93"/>
      <c r="V327" s="79"/>
      <c r="W327" s="79"/>
      <c r="X327" s="79"/>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row>
    <row r="328" ht="18.75" customHeight="1">
      <c r="A328" s="34"/>
      <c r="B328" s="82"/>
      <c r="C328" s="80"/>
      <c r="D328" s="80"/>
      <c r="E328" s="80"/>
      <c r="F328" s="80"/>
      <c r="G328" s="80"/>
      <c r="H328" s="80"/>
      <c r="I328" s="80"/>
      <c r="J328" s="80"/>
      <c r="K328" s="80"/>
      <c r="L328" s="86">
        <v>1.0</v>
      </c>
      <c r="M328" s="86" t="s">
        <v>64</v>
      </c>
      <c r="N328" s="86" t="s">
        <v>78</v>
      </c>
      <c r="O328" s="87">
        <v>100001.0</v>
      </c>
      <c r="P328" s="87">
        <v>9.999999999E9</v>
      </c>
      <c r="Q328" s="73" t="s">
        <v>381</v>
      </c>
      <c r="R328" s="74">
        <v>405900.0</v>
      </c>
      <c r="S328" s="75">
        <v>3.0</v>
      </c>
      <c r="T328" s="93" t="s">
        <v>383</v>
      </c>
      <c r="U328" s="93"/>
      <c r="V328" s="80"/>
      <c r="W328" s="80"/>
      <c r="X328" s="80"/>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row>
    <row r="329" ht="18.75" customHeight="1">
      <c r="A329" s="34"/>
      <c r="B329" s="52"/>
      <c r="C329" s="36"/>
      <c r="D329" s="36"/>
      <c r="E329" s="37"/>
      <c r="F329" s="37"/>
      <c r="G329" s="37"/>
      <c r="H329" s="37"/>
      <c r="I329" s="37"/>
      <c r="J329" s="37"/>
      <c r="K329" s="37"/>
      <c r="L329" s="37"/>
      <c r="M329" s="37"/>
      <c r="N329" s="37"/>
      <c r="O329" s="37"/>
      <c r="P329" s="37"/>
      <c r="Q329" s="37"/>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38"/>
      <c r="BE329" s="38"/>
      <c r="BF329" s="38"/>
      <c r="BG329" s="53"/>
    </row>
    <row r="330" ht="18.75" customHeight="1">
      <c r="A330" s="34"/>
      <c r="B330" s="52"/>
      <c r="C330" s="36"/>
      <c r="D330" s="36"/>
      <c r="E330" s="37"/>
      <c r="F330" s="37"/>
      <c r="G330" s="37"/>
      <c r="H330" s="37"/>
      <c r="I330" s="37"/>
      <c r="J330" s="37"/>
      <c r="K330" s="37"/>
      <c r="L330" s="37"/>
      <c r="M330" s="37"/>
      <c r="N330" s="37"/>
      <c r="O330" s="37"/>
      <c r="P330" s="37"/>
      <c r="Q330" s="37"/>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38"/>
      <c r="BE330" s="38"/>
      <c r="BF330" s="38"/>
      <c r="BG330" s="53"/>
    </row>
    <row r="331" ht="18.75" customHeight="1">
      <c r="A331" s="54" t="s">
        <v>385</v>
      </c>
      <c r="B331" s="55"/>
      <c r="C331" s="56"/>
      <c r="D331" s="56"/>
      <c r="E331" s="56"/>
      <c r="F331" s="56"/>
      <c r="G331" s="56"/>
      <c r="H331" s="56"/>
      <c r="I331" s="56"/>
      <c r="J331" s="56"/>
      <c r="K331" s="56"/>
      <c r="L331" s="57"/>
      <c r="M331" s="57"/>
      <c r="N331" s="57"/>
      <c r="O331" s="57"/>
      <c r="P331" s="57"/>
      <c r="Q331" s="57"/>
      <c r="R331" s="52"/>
      <c r="S331" s="52"/>
      <c r="T331" s="52"/>
      <c r="U331" s="52"/>
      <c r="V331" s="57"/>
      <c r="W331" s="57"/>
      <c r="X331" s="5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38"/>
      <c r="BE331" s="38"/>
      <c r="BF331" s="38"/>
      <c r="BG331" s="2"/>
    </row>
    <row r="332" ht="18.75" customHeight="1">
      <c r="A332" s="48"/>
      <c r="B332" s="55"/>
      <c r="C332" s="56"/>
      <c r="D332" s="56"/>
      <c r="E332" s="56"/>
      <c r="F332" s="56"/>
      <c r="G332" s="56"/>
      <c r="H332" s="56"/>
      <c r="I332" s="56"/>
      <c r="J332" s="56"/>
      <c r="K332" s="56"/>
      <c r="L332" s="57"/>
      <c r="M332" s="57"/>
      <c r="N332" s="58"/>
      <c r="O332" s="59"/>
      <c r="P332" s="59"/>
      <c r="Q332" s="57"/>
      <c r="R332" s="60"/>
      <c r="S332" s="60"/>
      <c r="T332" s="61"/>
      <c r="U332" s="52"/>
      <c r="V332" s="57"/>
      <c r="W332" s="57"/>
      <c r="X332" s="5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38"/>
      <c r="BE332" s="38"/>
      <c r="BF332" s="38"/>
      <c r="BG332" s="2"/>
    </row>
    <row r="333" ht="18.75" customHeight="1">
      <c r="A333" s="48"/>
      <c r="B333" s="62" t="s">
        <v>386</v>
      </c>
      <c r="C333" s="57"/>
      <c r="D333" s="63"/>
      <c r="E333" s="63"/>
      <c r="F333" s="63"/>
      <c r="G333" s="63"/>
      <c r="H333" s="63"/>
      <c r="I333" s="63"/>
      <c r="J333" s="64"/>
      <c r="K333" s="63"/>
      <c r="L333" s="63"/>
      <c r="M333" s="63"/>
      <c r="N333" s="63"/>
      <c r="O333" s="63"/>
      <c r="P333" s="63"/>
      <c r="Q333" s="63"/>
      <c r="R333" s="65"/>
      <c r="S333" s="65"/>
      <c r="T333" s="65"/>
      <c r="U333" s="52"/>
      <c r="V333" s="57"/>
      <c r="W333" s="57"/>
      <c r="X333" s="5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38"/>
      <c r="BE333" s="38"/>
      <c r="BF333" s="38"/>
      <c r="BG333" s="2"/>
    </row>
    <row r="334" ht="18.75" customHeight="1">
      <c r="A334" s="48"/>
      <c r="B334" s="66" t="s">
        <v>387</v>
      </c>
      <c r="C334" s="56"/>
      <c r="D334" s="56"/>
      <c r="E334" s="57"/>
      <c r="F334" s="57"/>
      <c r="G334" s="57"/>
      <c r="H334" s="57"/>
      <c r="I334" s="57"/>
      <c r="J334" s="57"/>
      <c r="K334" s="57"/>
      <c r="L334" s="57"/>
      <c r="M334" s="57"/>
      <c r="N334" s="57"/>
      <c r="O334" s="57"/>
      <c r="P334" s="57"/>
      <c r="Q334" s="57"/>
      <c r="R334" s="52"/>
      <c r="S334" s="52"/>
      <c r="T334" s="52"/>
      <c r="U334" s="52"/>
      <c r="V334" s="57"/>
      <c r="W334" s="57"/>
      <c r="X334" s="5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38"/>
      <c r="BE334" s="38"/>
      <c r="BF334" s="38"/>
      <c r="BG334" s="2"/>
    </row>
    <row r="335" ht="18.75" customHeight="1">
      <c r="A335" s="48"/>
      <c r="B335" s="66" t="s">
        <v>388</v>
      </c>
      <c r="C335" s="56"/>
      <c r="D335" s="56"/>
      <c r="E335" s="57"/>
      <c r="F335" s="57"/>
      <c r="G335" s="57"/>
      <c r="H335" s="57"/>
      <c r="I335" s="57"/>
      <c r="J335" s="57"/>
      <c r="K335" s="57"/>
      <c r="L335" s="57"/>
      <c r="M335" s="57"/>
      <c r="N335" s="57"/>
      <c r="O335" s="57"/>
      <c r="P335" s="57"/>
      <c r="Q335" s="57"/>
      <c r="R335" s="52"/>
      <c r="S335" s="52"/>
      <c r="T335" s="52"/>
      <c r="U335" s="52"/>
      <c r="V335" s="57"/>
      <c r="W335" s="57"/>
      <c r="X335" s="5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38"/>
      <c r="BE335" s="38"/>
      <c r="BF335" s="38"/>
      <c r="BG335" s="2"/>
    </row>
    <row r="336" ht="18.75" customHeight="1">
      <c r="A336" s="34"/>
      <c r="B336" s="52"/>
      <c r="C336" s="36"/>
      <c r="D336" s="36"/>
      <c r="E336" s="37"/>
      <c r="F336" s="37"/>
      <c r="G336" s="37"/>
      <c r="H336" s="37"/>
      <c r="I336" s="37"/>
      <c r="J336" s="37"/>
      <c r="K336" s="37"/>
      <c r="L336" s="37"/>
      <c r="M336" s="37"/>
      <c r="N336" s="37"/>
      <c r="O336" s="37"/>
      <c r="P336" s="37"/>
      <c r="Q336" s="37"/>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38"/>
      <c r="BE336" s="38"/>
      <c r="BF336" s="38"/>
      <c r="BG336" s="53"/>
    </row>
    <row r="337" ht="15.75" customHeight="1">
      <c r="A337" s="48"/>
      <c r="B337" s="55"/>
      <c r="C337" s="67" t="s">
        <v>389</v>
      </c>
      <c r="D337" s="68" t="s">
        <v>386</v>
      </c>
      <c r="E337" s="68" t="s">
        <v>218</v>
      </c>
      <c r="F337" s="68" t="s">
        <v>58</v>
      </c>
      <c r="G337" s="68" t="s">
        <v>59</v>
      </c>
      <c r="H337" s="68" t="s">
        <v>60</v>
      </c>
      <c r="I337" s="68" t="s">
        <v>61</v>
      </c>
      <c r="J337" s="69" t="s">
        <v>97</v>
      </c>
      <c r="K337" s="68" t="s">
        <v>63</v>
      </c>
      <c r="L337" s="70">
        <v>1.0</v>
      </c>
      <c r="M337" s="70" t="s">
        <v>64</v>
      </c>
      <c r="N337" s="71" t="s">
        <v>65</v>
      </c>
      <c r="O337" s="71">
        <v>100.0</v>
      </c>
      <c r="P337" s="72">
        <v>1000.0</v>
      </c>
      <c r="Q337" s="73" t="s">
        <v>390</v>
      </c>
      <c r="R337" s="74">
        <v>0.0</v>
      </c>
      <c r="S337" s="75">
        <v>49.0</v>
      </c>
      <c r="T337" s="76" t="s">
        <v>391</v>
      </c>
      <c r="U337" s="76"/>
      <c r="V337" s="77"/>
      <c r="W337" s="77"/>
      <c r="X337" s="78"/>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38"/>
      <c r="BE337" s="38"/>
      <c r="BF337" s="38"/>
      <c r="BG337" s="2"/>
    </row>
    <row r="338" ht="18.75" customHeight="1">
      <c r="A338" s="48"/>
      <c r="B338" s="55"/>
      <c r="C338" s="79"/>
      <c r="D338" s="79"/>
      <c r="E338" s="79"/>
      <c r="F338" s="79"/>
      <c r="G338" s="79"/>
      <c r="H338" s="79"/>
      <c r="I338" s="79"/>
      <c r="J338" s="79"/>
      <c r="K338" s="79"/>
      <c r="L338" s="70">
        <v>1.0</v>
      </c>
      <c r="M338" s="70" t="s">
        <v>64</v>
      </c>
      <c r="N338" s="71" t="s">
        <v>68</v>
      </c>
      <c r="O338" s="72">
        <v>1001.0</v>
      </c>
      <c r="P338" s="72">
        <v>5000.0</v>
      </c>
      <c r="Q338" s="73" t="s">
        <v>392</v>
      </c>
      <c r="R338" s="74">
        <v>49000.0</v>
      </c>
      <c r="S338" s="75">
        <v>23.8</v>
      </c>
      <c r="T338" s="76" t="s">
        <v>391</v>
      </c>
      <c r="U338" s="76"/>
      <c r="V338" s="79"/>
      <c r="W338" s="79"/>
      <c r="X338" s="79"/>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38"/>
      <c r="BE338" s="38"/>
      <c r="BF338" s="38"/>
      <c r="BG338" s="2"/>
    </row>
    <row r="339" ht="18.75" customHeight="1">
      <c r="A339" s="48"/>
      <c r="B339" s="55"/>
      <c r="C339" s="79"/>
      <c r="D339" s="79"/>
      <c r="E339" s="79"/>
      <c r="F339" s="79"/>
      <c r="G339" s="79"/>
      <c r="H339" s="79"/>
      <c r="I339" s="79"/>
      <c r="J339" s="79"/>
      <c r="K339" s="79"/>
      <c r="L339" s="70">
        <v>1.0</v>
      </c>
      <c r="M339" s="70" t="s">
        <v>64</v>
      </c>
      <c r="N339" s="71" t="s">
        <v>70</v>
      </c>
      <c r="O339" s="72">
        <v>5001.0</v>
      </c>
      <c r="P339" s="72">
        <v>10000.0</v>
      </c>
      <c r="Q339" s="73" t="s">
        <v>393</v>
      </c>
      <c r="R339" s="74">
        <v>144200.0</v>
      </c>
      <c r="S339" s="75">
        <v>14.0</v>
      </c>
      <c r="T339" s="76" t="s">
        <v>391</v>
      </c>
      <c r="U339" s="76"/>
      <c r="V339" s="79"/>
      <c r="W339" s="79"/>
      <c r="X339" s="79"/>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38"/>
      <c r="BE339" s="38"/>
      <c r="BF339" s="38"/>
      <c r="BG339" s="2"/>
    </row>
    <row r="340" ht="18.75" customHeight="1">
      <c r="A340" s="48"/>
      <c r="B340" s="55"/>
      <c r="C340" s="79"/>
      <c r="D340" s="79"/>
      <c r="E340" s="79"/>
      <c r="F340" s="79"/>
      <c r="G340" s="79"/>
      <c r="H340" s="79"/>
      <c r="I340" s="79"/>
      <c r="J340" s="79"/>
      <c r="K340" s="79"/>
      <c r="L340" s="70">
        <v>1.0</v>
      </c>
      <c r="M340" s="70" t="s">
        <v>64</v>
      </c>
      <c r="N340" s="71" t="s">
        <v>72</v>
      </c>
      <c r="O340" s="72">
        <v>10001.0</v>
      </c>
      <c r="P340" s="72">
        <v>20000.0</v>
      </c>
      <c r="Q340" s="73" t="s">
        <v>394</v>
      </c>
      <c r="R340" s="74">
        <v>214200.0</v>
      </c>
      <c r="S340" s="75">
        <v>7.7</v>
      </c>
      <c r="T340" s="76" t="s">
        <v>391</v>
      </c>
      <c r="U340" s="76"/>
      <c r="V340" s="79"/>
      <c r="W340" s="79"/>
      <c r="X340" s="79"/>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38"/>
      <c r="BE340" s="38"/>
      <c r="BF340" s="38"/>
      <c r="BG340" s="2"/>
    </row>
    <row r="341" ht="18.75" customHeight="1">
      <c r="A341" s="48"/>
      <c r="B341" s="55"/>
      <c r="C341" s="79"/>
      <c r="D341" s="79"/>
      <c r="E341" s="79"/>
      <c r="F341" s="79"/>
      <c r="G341" s="79"/>
      <c r="H341" s="79"/>
      <c r="I341" s="79"/>
      <c r="J341" s="79"/>
      <c r="K341" s="79"/>
      <c r="L341" s="70">
        <v>1.0</v>
      </c>
      <c r="M341" s="70" t="s">
        <v>64</v>
      </c>
      <c r="N341" s="71" t="s">
        <v>74</v>
      </c>
      <c r="O341" s="72">
        <v>20001.0</v>
      </c>
      <c r="P341" s="72">
        <v>50000.0</v>
      </c>
      <c r="Q341" s="73" t="s">
        <v>395</v>
      </c>
      <c r="R341" s="74">
        <v>291200.0</v>
      </c>
      <c r="S341" s="75">
        <v>5.25</v>
      </c>
      <c r="T341" s="76" t="s">
        <v>391</v>
      </c>
      <c r="U341" s="76"/>
      <c r="V341" s="79"/>
      <c r="W341" s="79"/>
      <c r="X341" s="79"/>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38"/>
      <c r="BE341" s="38"/>
      <c r="BF341" s="38"/>
      <c r="BG341" s="2"/>
    </row>
    <row r="342" ht="18.75" customHeight="1">
      <c r="A342" s="48"/>
      <c r="B342" s="55"/>
      <c r="C342" s="79"/>
      <c r="D342" s="79"/>
      <c r="E342" s="79"/>
      <c r="F342" s="79"/>
      <c r="G342" s="79"/>
      <c r="H342" s="79"/>
      <c r="I342" s="79"/>
      <c r="J342" s="79"/>
      <c r="K342" s="79"/>
      <c r="L342" s="70">
        <v>1.0</v>
      </c>
      <c r="M342" s="70" t="s">
        <v>64</v>
      </c>
      <c r="N342" s="71" t="s">
        <v>76</v>
      </c>
      <c r="O342" s="72">
        <v>50001.0</v>
      </c>
      <c r="P342" s="72">
        <v>100000.0</v>
      </c>
      <c r="Q342" s="73" t="s">
        <v>396</v>
      </c>
      <c r="R342" s="74">
        <v>448700.0</v>
      </c>
      <c r="S342" s="75">
        <v>4.55</v>
      </c>
      <c r="T342" s="76" t="s">
        <v>391</v>
      </c>
      <c r="U342" s="76"/>
      <c r="V342" s="79"/>
      <c r="W342" s="79"/>
      <c r="X342" s="79"/>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38"/>
      <c r="BE342" s="38"/>
      <c r="BF342" s="38"/>
      <c r="BG342" s="2"/>
    </row>
    <row r="343" ht="18.75" customHeight="1">
      <c r="A343" s="48"/>
      <c r="B343" s="55"/>
      <c r="C343" s="80"/>
      <c r="D343" s="80"/>
      <c r="E343" s="80"/>
      <c r="F343" s="80"/>
      <c r="G343" s="80"/>
      <c r="H343" s="80"/>
      <c r="I343" s="80"/>
      <c r="J343" s="80"/>
      <c r="K343" s="80"/>
      <c r="L343" s="70">
        <v>1.0</v>
      </c>
      <c r="M343" s="70" t="s">
        <v>64</v>
      </c>
      <c r="N343" s="71" t="s">
        <v>78</v>
      </c>
      <c r="O343" s="72">
        <v>100001.0</v>
      </c>
      <c r="P343" s="72">
        <v>9.999999999E9</v>
      </c>
      <c r="Q343" s="73" t="s">
        <v>397</v>
      </c>
      <c r="R343" s="74">
        <v>676200.0</v>
      </c>
      <c r="S343" s="75">
        <v>4.2</v>
      </c>
      <c r="T343" s="76" t="s">
        <v>391</v>
      </c>
      <c r="U343" s="76"/>
      <c r="V343" s="80"/>
      <c r="W343" s="80"/>
      <c r="X343" s="80"/>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38"/>
      <c r="BE343" s="38"/>
      <c r="BF343" s="38"/>
      <c r="BG343" s="2"/>
    </row>
    <row r="344" ht="18.75" customHeight="1">
      <c r="A344" s="34"/>
      <c r="B344" s="52"/>
      <c r="C344" s="36"/>
      <c r="D344" s="36"/>
      <c r="E344" s="37"/>
      <c r="F344" s="37"/>
      <c r="G344" s="37"/>
      <c r="H344" s="37"/>
      <c r="I344" s="37"/>
      <c r="J344" s="37"/>
      <c r="K344" s="37"/>
      <c r="L344" s="37"/>
      <c r="M344" s="37"/>
      <c r="N344" s="37"/>
      <c r="O344" s="37"/>
      <c r="P344" s="37"/>
      <c r="Q344" s="37"/>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38"/>
      <c r="BE344" s="38"/>
      <c r="BF344" s="38"/>
      <c r="BG344" s="53"/>
    </row>
    <row r="345" ht="18.75" customHeight="1">
      <c r="A345" s="48"/>
      <c r="B345" s="62" t="s">
        <v>398</v>
      </c>
      <c r="C345" s="57"/>
      <c r="D345" s="63"/>
      <c r="E345" s="63"/>
      <c r="F345" s="63"/>
      <c r="G345" s="63"/>
      <c r="H345" s="63"/>
      <c r="I345" s="63"/>
      <c r="J345" s="64"/>
      <c r="K345" s="63"/>
      <c r="L345" s="63"/>
      <c r="M345" s="63"/>
      <c r="N345" s="63"/>
      <c r="O345" s="63"/>
      <c r="P345" s="63"/>
      <c r="Q345" s="63"/>
      <c r="R345" s="65"/>
      <c r="S345" s="65"/>
      <c r="T345" s="65"/>
      <c r="U345" s="52"/>
      <c r="V345" s="57"/>
      <c r="W345" s="57"/>
      <c r="X345" s="5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38"/>
      <c r="BE345" s="38"/>
      <c r="BF345" s="38"/>
      <c r="BG345" s="53"/>
    </row>
    <row r="346" ht="18.75" customHeight="1">
      <c r="A346" s="48"/>
      <c r="B346" s="66" t="s">
        <v>399</v>
      </c>
      <c r="C346" s="56"/>
      <c r="D346" s="56"/>
      <c r="E346" s="57"/>
      <c r="F346" s="57"/>
      <c r="G346" s="57"/>
      <c r="H346" s="57"/>
      <c r="I346" s="57"/>
      <c r="J346" s="57"/>
      <c r="K346" s="57"/>
      <c r="L346" s="57"/>
      <c r="M346" s="57"/>
      <c r="N346" s="57"/>
      <c r="O346" s="57"/>
      <c r="P346" s="57"/>
      <c r="Q346" s="57"/>
      <c r="R346" s="52"/>
      <c r="S346" s="52"/>
      <c r="T346" s="52"/>
      <c r="U346" s="52"/>
      <c r="V346" s="57"/>
      <c r="W346" s="57"/>
      <c r="X346" s="5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38"/>
      <c r="BE346" s="38"/>
      <c r="BF346" s="38"/>
      <c r="BG346" s="2"/>
    </row>
    <row r="347" ht="18.75" customHeight="1">
      <c r="A347" s="48"/>
      <c r="B347" s="66"/>
      <c r="C347" s="56"/>
      <c r="D347" s="56"/>
      <c r="E347" s="57"/>
      <c r="F347" s="57"/>
      <c r="G347" s="57"/>
      <c r="H347" s="57"/>
      <c r="I347" s="57"/>
      <c r="J347" s="57"/>
      <c r="K347" s="57"/>
      <c r="L347" s="57"/>
      <c r="M347" s="57"/>
      <c r="N347" s="57"/>
      <c r="O347" s="57"/>
      <c r="P347" s="57"/>
      <c r="Q347" s="57"/>
      <c r="R347" s="52"/>
      <c r="S347" s="52"/>
      <c r="T347" s="52"/>
      <c r="U347" s="52"/>
      <c r="V347" s="57"/>
      <c r="W347" s="57"/>
      <c r="X347" s="5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38"/>
      <c r="BE347" s="38"/>
      <c r="BF347" s="38"/>
      <c r="BG347" s="2"/>
    </row>
    <row r="348" ht="18.75" customHeight="1">
      <c r="A348" s="34"/>
      <c r="B348" s="52"/>
      <c r="C348" s="36"/>
      <c r="D348" s="36"/>
      <c r="E348" s="37"/>
      <c r="F348" s="37"/>
      <c r="G348" s="37"/>
      <c r="H348" s="37"/>
      <c r="I348" s="37"/>
      <c r="J348" s="37"/>
      <c r="K348" s="37"/>
      <c r="L348" s="37"/>
      <c r="M348" s="37"/>
      <c r="N348" s="37"/>
      <c r="O348" s="37"/>
      <c r="P348" s="37"/>
      <c r="Q348" s="37"/>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38"/>
      <c r="BE348" s="38"/>
      <c r="BF348" s="38"/>
      <c r="BG348" s="53"/>
    </row>
    <row r="349" ht="18.75" customHeight="1">
      <c r="A349" s="48"/>
      <c r="B349" s="55"/>
      <c r="C349" s="94" t="s">
        <v>400</v>
      </c>
      <c r="D349" s="95" t="s">
        <v>401</v>
      </c>
      <c r="E349" s="95" t="s">
        <v>218</v>
      </c>
      <c r="F349" s="95" t="s">
        <v>58</v>
      </c>
      <c r="G349" s="95" t="s">
        <v>59</v>
      </c>
      <c r="H349" s="95" t="s">
        <v>172</v>
      </c>
      <c r="I349" s="95" t="s">
        <v>61</v>
      </c>
      <c r="J349" s="96"/>
      <c r="K349" s="95" t="s">
        <v>63</v>
      </c>
      <c r="L349" s="70">
        <v>1.0</v>
      </c>
      <c r="M349" s="70" t="s">
        <v>168</v>
      </c>
      <c r="N349" s="71"/>
      <c r="O349" s="71"/>
      <c r="P349" s="72"/>
      <c r="Q349" s="73">
        <v>0.0</v>
      </c>
      <c r="R349" s="74"/>
      <c r="S349" s="75">
        <v>0.0</v>
      </c>
      <c r="T349" s="76" t="s">
        <v>402</v>
      </c>
      <c r="U349" s="93"/>
      <c r="V349" s="86"/>
      <c r="W349" s="86"/>
      <c r="X349" s="97"/>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38"/>
      <c r="BE349" s="38"/>
      <c r="BF349" s="38"/>
      <c r="BG349" s="2"/>
    </row>
    <row r="350" ht="18.75" customHeight="1">
      <c r="A350" s="48"/>
      <c r="B350" s="55"/>
      <c r="C350" s="94" t="s">
        <v>403</v>
      </c>
      <c r="D350" s="95" t="s">
        <v>404</v>
      </c>
      <c r="E350" s="95" t="s">
        <v>218</v>
      </c>
      <c r="F350" s="95" t="s">
        <v>58</v>
      </c>
      <c r="G350" s="95" t="s">
        <v>59</v>
      </c>
      <c r="H350" s="95" t="s">
        <v>172</v>
      </c>
      <c r="I350" s="95" t="s">
        <v>61</v>
      </c>
      <c r="J350" s="96"/>
      <c r="K350" s="95" t="s">
        <v>63</v>
      </c>
      <c r="L350" s="70">
        <v>1.0</v>
      </c>
      <c r="M350" s="70" t="s">
        <v>168</v>
      </c>
      <c r="N350" s="71"/>
      <c r="O350" s="71"/>
      <c r="P350" s="72"/>
      <c r="Q350" s="73">
        <v>14000.0</v>
      </c>
      <c r="R350" s="74"/>
      <c r="S350" s="75">
        <v>14000.0</v>
      </c>
      <c r="T350" s="76" t="s">
        <v>405</v>
      </c>
      <c r="U350" s="93"/>
      <c r="V350" s="86"/>
      <c r="W350" s="86"/>
      <c r="X350" s="97"/>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38"/>
      <c r="BE350" s="38"/>
      <c r="BF350" s="38"/>
      <c r="BG350" s="2"/>
    </row>
    <row r="351" ht="18.75" customHeight="1">
      <c r="A351" s="34"/>
      <c r="B351" s="52"/>
      <c r="C351" s="36"/>
      <c r="D351" s="36"/>
      <c r="E351" s="37"/>
      <c r="F351" s="37"/>
      <c r="G351" s="37"/>
      <c r="H351" s="37"/>
      <c r="I351" s="37"/>
      <c r="J351" s="37"/>
      <c r="K351" s="37"/>
      <c r="L351" s="37"/>
      <c r="M351" s="37"/>
      <c r="N351" s="37"/>
      <c r="O351" s="37"/>
      <c r="P351" s="37"/>
      <c r="Q351" s="37"/>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38"/>
      <c r="BE351" s="38"/>
      <c r="BF351" s="38"/>
      <c r="BG351" s="53"/>
    </row>
    <row r="352" ht="18.75" customHeight="1">
      <c r="A352" s="48"/>
      <c r="B352" s="62" t="s">
        <v>406</v>
      </c>
      <c r="C352" s="57"/>
      <c r="D352" s="63"/>
      <c r="E352" s="63"/>
      <c r="F352" s="63"/>
      <c r="G352" s="63"/>
      <c r="H352" s="63"/>
      <c r="I352" s="63"/>
      <c r="J352" s="64"/>
      <c r="K352" s="63"/>
      <c r="L352" s="63"/>
      <c r="M352" s="63"/>
      <c r="N352" s="63"/>
      <c r="O352" s="63"/>
      <c r="P352" s="63"/>
      <c r="Q352" s="63"/>
      <c r="R352" s="65"/>
      <c r="S352" s="65"/>
      <c r="T352" s="65"/>
      <c r="U352" s="52"/>
      <c r="V352" s="57"/>
      <c r="W352" s="57"/>
      <c r="X352" s="5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38"/>
      <c r="BE352" s="38"/>
      <c r="BF352" s="38"/>
      <c r="BG352" s="53"/>
    </row>
    <row r="353" ht="18.75" customHeight="1">
      <c r="A353" s="48"/>
      <c r="B353" s="66" t="s">
        <v>407</v>
      </c>
      <c r="C353" s="56"/>
      <c r="D353" s="56"/>
      <c r="E353" s="57"/>
      <c r="F353" s="57"/>
      <c r="G353" s="57"/>
      <c r="H353" s="57"/>
      <c r="I353" s="57"/>
      <c r="J353" s="57"/>
      <c r="K353" s="57"/>
      <c r="L353" s="57"/>
      <c r="M353" s="57"/>
      <c r="N353" s="57"/>
      <c r="O353" s="57"/>
      <c r="P353" s="57"/>
      <c r="Q353" s="57"/>
      <c r="R353" s="52"/>
      <c r="S353" s="52"/>
      <c r="T353" s="52"/>
      <c r="U353" s="52"/>
      <c r="V353" s="57"/>
      <c r="W353" s="57"/>
      <c r="X353" s="5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38"/>
      <c r="BE353" s="38"/>
      <c r="BF353" s="38"/>
      <c r="BG353" s="2"/>
    </row>
    <row r="354" ht="18.75" customHeight="1">
      <c r="A354" s="48"/>
      <c r="B354" s="66" t="s">
        <v>408</v>
      </c>
      <c r="C354" s="56"/>
      <c r="D354" s="56"/>
      <c r="E354" s="57"/>
      <c r="F354" s="57"/>
      <c r="G354" s="57"/>
      <c r="H354" s="57"/>
      <c r="I354" s="57"/>
      <c r="J354" s="57"/>
      <c r="K354" s="57"/>
      <c r="L354" s="57"/>
      <c r="M354" s="57"/>
      <c r="N354" s="57"/>
      <c r="O354" s="57"/>
      <c r="P354" s="57"/>
      <c r="Q354" s="57"/>
      <c r="R354" s="52"/>
      <c r="S354" s="52"/>
      <c r="T354" s="52"/>
      <c r="U354" s="52"/>
      <c r="V354" s="57"/>
      <c r="W354" s="57"/>
      <c r="X354" s="5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38"/>
      <c r="BE354" s="38"/>
      <c r="BF354" s="38"/>
      <c r="BG354" s="2"/>
    </row>
    <row r="355" ht="18.75" customHeight="1">
      <c r="A355" s="34"/>
      <c r="B355" s="52"/>
      <c r="C355" s="36"/>
      <c r="D355" s="36"/>
      <c r="E355" s="37"/>
      <c r="F355" s="37"/>
      <c r="G355" s="37"/>
      <c r="H355" s="37"/>
      <c r="I355" s="37"/>
      <c r="J355" s="37"/>
      <c r="K355" s="37"/>
      <c r="L355" s="37"/>
      <c r="M355" s="37"/>
      <c r="N355" s="37"/>
      <c r="O355" s="37"/>
      <c r="P355" s="37"/>
      <c r="Q355" s="37"/>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38"/>
      <c r="BE355" s="38"/>
      <c r="BF355" s="38"/>
      <c r="BG355" s="53"/>
    </row>
    <row r="356" ht="15.75" customHeight="1">
      <c r="A356" s="48"/>
      <c r="B356" s="55"/>
      <c r="C356" s="67" t="s">
        <v>409</v>
      </c>
      <c r="D356" s="68" t="s">
        <v>406</v>
      </c>
      <c r="E356" s="68" t="s">
        <v>218</v>
      </c>
      <c r="F356" s="68" t="s">
        <v>58</v>
      </c>
      <c r="G356" s="68" t="s">
        <v>59</v>
      </c>
      <c r="H356" s="68" t="s">
        <v>60</v>
      </c>
      <c r="I356" s="68" t="s">
        <v>61</v>
      </c>
      <c r="J356" s="69" t="s">
        <v>263</v>
      </c>
      <c r="K356" s="68" t="s">
        <v>63</v>
      </c>
      <c r="L356" s="70">
        <v>1.0</v>
      </c>
      <c r="M356" s="70" t="s">
        <v>64</v>
      </c>
      <c r="N356" s="71" t="s">
        <v>65</v>
      </c>
      <c r="O356" s="71">
        <v>5.0</v>
      </c>
      <c r="P356" s="72">
        <v>10.0</v>
      </c>
      <c r="Q356" s="73" t="s">
        <v>410</v>
      </c>
      <c r="R356" s="74">
        <v>0.0</v>
      </c>
      <c r="S356" s="75">
        <v>1470.0</v>
      </c>
      <c r="T356" s="76" t="s">
        <v>411</v>
      </c>
      <c r="U356" s="76"/>
      <c r="V356" s="77"/>
      <c r="W356" s="77"/>
      <c r="X356" s="78"/>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38"/>
      <c r="BE356" s="38"/>
      <c r="BF356" s="38"/>
      <c r="BG356" s="2"/>
    </row>
    <row r="357" ht="18.75" customHeight="1">
      <c r="A357" s="48"/>
      <c r="B357" s="55"/>
      <c r="C357" s="79"/>
      <c r="D357" s="79"/>
      <c r="E357" s="79"/>
      <c r="F357" s="79"/>
      <c r="G357" s="79"/>
      <c r="H357" s="79"/>
      <c r="I357" s="79"/>
      <c r="J357" s="79"/>
      <c r="K357" s="79"/>
      <c r="L357" s="70">
        <v>1.0</v>
      </c>
      <c r="M357" s="70" t="s">
        <v>64</v>
      </c>
      <c r="N357" s="71" t="s">
        <v>68</v>
      </c>
      <c r="O357" s="72">
        <v>11.0</v>
      </c>
      <c r="P357" s="72">
        <v>50.0</v>
      </c>
      <c r="Q357" s="73" t="s">
        <v>412</v>
      </c>
      <c r="R357" s="74">
        <v>14700.0</v>
      </c>
      <c r="S357" s="75">
        <v>966.0</v>
      </c>
      <c r="T357" s="76" t="s">
        <v>411</v>
      </c>
      <c r="U357" s="76"/>
      <c r="V357" s="79"/>
      <c r="W357" s="79"/>
      <c r="X357" s="79"/>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38"/>
      <c r="BE357" s="38"/>
      <c r="BF357" s="38"/>
      <c r="BG357" s="2"/>
    </row>
    <row r="358" ht="18.75" customHeight="1">
      <c r="A358" s="48"/>
      <c r="B358" s="55"/>
      <c r="C358" s="79"/>
      <c r="D358" s="79"/>
      <c r="E358" s="79"/>
      <c r="F358" s="79"/>
      <c r="G358" s="79"/>
      <c r="H358" s="79"/>
      <c r="I358" s="79"/>
      <c r="J358" s="79"/>
      <c r="K358" s="79"/>
      <c r="L358" s="70">
        <v>1.0</v>
      </c>
      <c r="M358" s="70" t="s">
        <v>64</v>
      </c>
      <c r="N358" s="71" t="s">
        <v>70</v>
      </c>
      <c r="O358" s="72">
        <v>51.0</v>
      </c>
      <c r="P358" s="72">
        <v>100.0</v>
      </c>
      <c r="Q358" s="73" t="s">
        <v>413</v>
      </c>
      <c r="R358" s="74">
        <v>53340.0</v>
      </c>
      <c r="S358" s="75">
        <v>658.0</v>
      </c>
      <c r="T358" s="76" t="s">
        <v>411</v>
      </c>
      <c r="U358" s="76"/>
      <c r="V358" s="79"/>
      <c r="W358" s="79"/>
      <c r="X358" s="79"/>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38"/>
      <c r="BE358" s="38"/>
      <c r="BF358" s="38"/>
      <c r="BG358" s="2"/>
    </row>
    <row r="359" ht="18.75" customHeight="1">
      <c r="A359" s="48"/>
      <c r="B359" s="55"/>
      <c r="C359" s="79"/>
      <c r="D359" s="79"/>
      <c r="E359" s="79"/>
      <c r="F359" s="79"/>
      <c r="G359" s="79"/>
      <c r="H359" s="79"/>
      <c r="I359" s="79"/>
      <c r="J359" s="79"/>
      <c r="K359" s="79"/>
      <c r="L359" s="70">
        <v>1.0</v>
      </c>
      <c r="M359" s="70" t="s">
        <v>64</v>
      </c>
      <c r="N359" s="71" t="s">
        <v>72</v>
      </c>
      <c r="O359" s="72">
        <v>101.0</v>
      </c>
      <c r="P359" s="72">
        <v>200.0</v>
      </c>
      <c r="Q359" s="73" t="s">
        <v>414</v>
      </c>
      <c r="R359" s="74">
        <v>86240.0</v>
      </c>
      <c r="S359" s="75">
        <v>469.0</v>
      </c>
      <c r="T359" s="76" t="s">
        <v>411</v>
      </c>
      <c r="U359" s="76"/>
      <c r="V359" s="79"/>
      <c r="W359" s="79"/>
      <c r="X359" s="79"/>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38"/>
      <c r="BE359" s="38"/>
      <c r="BF359" s="38"/>
      <c r="BG359" s="2"/>
    </row>
    <row r="360" ht="18.75" customHeight="1">
      <c r="A360" s="48"/>
      <c r="B360" s="55"/>
      <c r="C360" s="79"/>
      <c r="D360" s="79"/>
      <c r="E360" s="79"/>
      <c r="F360" s="79"/>
      <c r="G360" s="79"/>
      <c r="H360" s="79"/>
      <c r="I360" s="79"/>
      <c r="J360" s="79"/>
      <c r="K360" s="79"/>
      <c r="L360" s="70">
        <v>1.0</v>
      </c>
      <c r="M360" s="70" t="s">
        <v>64</v>
      </c>
      <c r="N360" s="71" t="s">
        <v>74</v>
      </c>
      <c r="O360" s="72">
        <v>201.0</v>
      </c>
      <c r="P360" s="72">
        <v>500.0</v>
      </c>
      <c r="Q360" s="73" t="s">
        <v>415</v>
      </c>
      <c r="R360" s="74">
        <v>133140.0</v>
      </c>
      <c r="S360" s="75">
        <v>335.0</v>
      </c>
      <c r="T360" s="76" t="s">
        <v>411</v>
      </c>
      <c r="U360" s="76"/>
      <c r="V360" s="79"/>
      <c r="W360" s="79"/>
      <c r="X360" s="79"/>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38"/>
      <c r="BE360" s="38"/>
      <c r="BF360" s="38"/>
      <c r="BG360" s="2"/>
    </row>
    <row r="361" ht="18.75" customHeight="1">
      <c r="A361" s="48"/>
      <c r="B361" s="55"/>
      <c r="C361" s="79"/>
      <c r="D361" s="79"/>
      <c r="E361" s="79"/>
      <c r="F361" s="79"/>
      <c r="G361" s="79"/>
      <c r="H361" s="79"/>
      <c r="I361" s="79"/>
      <c r="J361" s="79"/>
      <c r="K361" s="79"/>
      <c r="L361" s="70">
        <v>1.0</v>
      </c>
      <c r="M361" s="70" t="s">
        <v>64</v>
      </c>
      <c r="N361" s="71" t="s">
        <v>76</v>
      </c>
      <c r="O361" s="72">
        <v>501.0</v>
      </c>
      <c r="P361" s="72">
        <v>1000.0</v>
      </c>
      <c r="Q361" s="73" t="s">
        <v>416</v>
      </c>
      <c r="R361" s="74">
        <v>233640.0</v>
      </c>
      <c r="S361" s="75">
        <v>255.0</v>
      </c>
      <c r="T361" s="76" t="s">
        <v>411</v>
      </c>
      <c r="U361" s="76"/>
      <c r="V361" s="79"/>
      <c r="W361" s="79"/>
      <c r="X361" s="79"/>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38"/>
      <c r="BE361" s="38"/>
      <c r="BF361" s="38"/>
      <c r="BG361" s="2"/>
    </row>
    <row r="362" ht="18.75" customHeight="1">
      <c r="A362" s="48"/>
      <c r="B362" s="55"/>
      <c r="C362" s="80"/>
      <c r="D362" s="80"/>
      <c r="E362" s="80"/>
      <c r="F362" s="80"/>
      <c r="G362" s="80"/>
      <c r="H362" s="80"/>
      <c r="I362" s="80"/>
      <c r="J362" s="80"/>
      <c r="K362" s="80"/>
      <c r="L362" s="70">
        <v>1.0</v>
      </c>
      <c r="M362" s="70" t="s">
        <v>64</v>
      </c>
      <c r="N362" s="71" t="s">
        <v>78</v>
      </c>
      <c r="O362" s="72">
        <v>1001.0</v>
      </c>
      <c r="P362" s="72">
        <v>9.999999999E9</v>
      </c>
      <c r="Q362" s="73" t="s">
        <v>417</v>
      </c>
      <c r="R362" s="74">
        <v>361140.0</v>
      </c>
      <c r="S362" s="75">
        <v>151.0</v>
      </c>
      <c r="T362" s="76" t="s">
        <v>411</v>
      </c>
      <c r="U362" s="76"/>
      <c r="V362" s="80"/>
      <c r="W362" s="80"/>
      <c r="X362" s="80"/>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38"/>
      <c r="BE362" s="38"/>
      <c r="BF362" s="38"/>
      <c r="BG362" s="2"/>
    </row>
    <row r="363" ht="18.75" customHeight="1">
      <c r="A363" s="34"/>
      <c r="B363" s="52"/>
      <c r="C363" s="36"/>
      <c r="D363" s="36"/>
      <c r="E363" s="37"/>
      <c r="F363" s="37"/>
      <c r="G363" s="37"/>
      <c r="H363" s="37"/>
      <c r="I363" s="37"/>
      <c r="J363" s="37"/>
      <c r="K363" s="37"/>
      <c r="L363" s="37"/>
      <c r="M363" s="37"/>
      <c r="N363" s="37"/>
      <c r="O363" s="37"/>
      <c r="P363" s="37"/>
      <c r="Q363" s="37"/>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38"/>
      <c r="BE363" s="38"/>
      <c r="BF363" s="38"/>
      <c r="BG363" s="53"/>
    </row>
    <row r="364" ht="18.75" customHeight="1">
      <c r="A364" s="48"/>
      <c r="B364" s="62" t="s">
        <v>418</v>
      </c>
      <c r="C364" s="57"/>
      <c r="D364" s="63"/>
      <c r="E364" s="63"/>
      <c r="F364" s="63"/>
      <c r="G364" s="63"/>
      <c r="H364" s="63"/>
      <c r="I364" s="63"/>
      <c r="J364" s="64"/>
      <c r="K364" s="63"/>
      <c r="L364" s="63"/>
      <c r="M364" s="63"/>
      <c r="N364" s="63"/>
      <c r="O364" s="63"/>
      <c r="P364" s="63"/>
      <c r="Q364" s="63"/>
      <c r="R364" s="65"/>
      <c r="S364" s="65"/>
      <c r="T364" s="65"/>
      <c r="U364" s="52"/>
      <c r="V364" s="57"/>
      <c r="W364" s="57"/>
      <c r="X364" s="5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38"/>
      <c r="BE364" s="38"/>
      <c r="BF364" s="38"/>
      <c r="BG364" s="53"/>
    </row>
    <row r="365" ht="18.75" customHeight="1">
      <c r="A365" s="48"/>
      <c r="B365" s="66" t="s">
        <v>419</v>
      </c>
      <c r="C365" s="56"/>
      <c r="D365" s="56"/>
      <c r="E365" s="57"/>
      <c r="F365" s="57"/>
      <c r="G365" s="57"/>
      <c r="H365" s="57"/>
      <c r="I365" s="57"/>
      <c r="J365" s="57"/>
      <c r="K365" s="57"/>
      <c r="L365" s="57"/>
      <c r="M365" s="57"/>
      <c r="N365" s="57"/>
      <c r="O365" s="57"/>
      <c r="P365" s="57"/>
      <c r="Q365" s="57"/>
      <c r="R365" s="52"/>
      <c r="S365" s="52"/>
      <c r="T365" s="52"/>
      <c r="U365" s="52"/>
      <c r="V365" s="57"/>
      <c r="W365" s="57"/>
      <c r="X365" s="5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38"/>
      <c r="BE365" s="38"/>
      <c r="BF365" s="38"/>
      <c r="BG365" s="2"/>
    </row>
    <row r="366" ht="18.75" customHeight="1">
      <c r="A366" s="48"/>
      <c r="B366" s="66"/>
      <c r="C366" s="56"/>
      <c r="D366" s="56"/>
      <c r="E366" s="57"/>
      <c r="F366" s="57"/>
      <c r="G366" s="57"/>
      <c r="H366" s="57"/>
      <c r="I366" s="57"/>
      <c r="J366" s="57"/>
      <c r="K366" s="57"/>
      <c r="L366" s="57"/>
      <c r="M366" s="57"/>
      <c r="N366" s="57"/>
      <c r="O366" s="57"/>
      <c r="P366" s="57"/>
      <c r="Q366" s="57"/>
      <c r="R366" s="52"/>
      <c r="S366" s="52"/>
      <c r="T366" s="52"/>
      <c r="U366" s="52"/>
      <c r="V366" s="57"/>
      <c r="W366" s="57"/>
      <c r="X366" s="5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38"/>
      <c r="BE366" s="38"/>
      <c r="BF366" s="38"/>
      <c r="BG366" s="2"/>
    </row>
    <row r="367" ht="18.75" customHeight="1">
      <c r="A367" s="34"/>
      <c r="B367" s="52"/>
      <c r="C367" s="36"/>
      <c r="D367" s="36"/>
      <c r="E367" s="37"/>
      <c r="F367" s="37"/>
      <c r="G367" s="37"/>
      <c r="H367" s="37"/>
      <c r="I367" s="37"/>
      <c r="J367" s="37"/>
      <c r="K367" s="37"/>
      <c r="L367" s="37"/>
      <c r="M367" s="37"/>
      <c r="N367" s="37"/>
      <c r="O367" s="37"/>
      <c r="P367" s="37"/>
      <c r="Q367" s="37"/>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38"/>
      <c r="BE367" s="38"/>
      <c r="BF367" s="38"/>
      <c r="BG367" s="53"/>
    </row>
    <row r="368" ht="15.75" customHeight="1">
      <c r="A368" s="48"/>
      <c r="B368" s="55"/>
      <c r="C368" s="67" t="s">
        <v>420</v>
      </c>
      <c r="D368" s="68" t="s">
        <v>418</v>
      </c>
      <c r="E368" s="68" t="s">
        <v>421</v>
      </c>
      <c r="F368" s="68" t="s">
        <v>58</v>
      </c>
      <c r="G368" s="68" t="s">
        <v>59</v>
      </c>
      <c r="H368" s="68" t="s">
        <v>60</v>
      </c>
      <c r="I368" s="68" t="s">
        <v>61</v>
      </c>
      <c r="J368" s="69" t="s">
        <v>167</v>
      </c>
      <c r="K368" s="68" t="s">
        <v>63</v>
      </c>
      <c r="L368" s="70">
        <v>1.0</v>
      </c>
      <c r="M368" s="70" t="s">
        <v>64</v>
      </c>
      <c r="N368" s="71" t="s">
        <v>65</v>
      </c>
      <c r="O368" s="71">
        <v>65.0</v>
      </c>
      <c r="P368" s="72">
        <v>1000.0</v>
      </c>
      <c r="Q368" s="73" t="s">
        <v>422</v>
      </c>
      <c r="R368" s="74">
        <v>0.0</v>
      </c>
      <c r="S368" s="75">
        <v>11.9</v>
      </c>
      <c r="T368" s="76" t="s">
        <v>419</v>
      </c>
      <c r="U368" s="76"/>
      <c r="V368" s="77"/>
      <c r="W368" s="77"/>
      <c r="X368" s="78"/>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38"/>
      <c r="BE368" s="38"/>
      <c r="BF368" s="38"/>
      <c r="BG368" s="2"/>
    </row>
    <row r="369" ht="18.75" customHeight="1">
      <c r="A369" s="48"/>
      <c r="B369" s="55"/>
      <c r="C369" s="79"/>
      <c r="D369" s="79"/>
      <c r="E369" s="79"/>
      <c r="F369" s="79"/>
      <c r="G369" s="79"/>
      <c r="H369" s="79"/>
      <c r="I369" s="79"/>
      <c r="J369" s="79"/>
      <c r="K369" s="79"/>
      <c r="L369" s="70">
        <v>1.0</v>
      </c>
      <c r="M369" s="70" t="s">
        <v>64</v>
      </c>
      <c r="N369" s="71" t="s">
        <v>68</v>
      </c>
      <c r="O369" s="72">
        <v>1001.0</v>
      </c>
      <c r="P369" s="72">
        <v>5000.0</v>
      </c>
      <c r="Q369" s="73" t="s">
        <v>423</v>
      </c>
      <c r="R369" s="74">
        <v>11900.0</v>
      </c>
      <c r="S369" s="75">
        <v>11.2</v>
      </c>
      <c r="T369" s="76" t="s">
        <v>419</v>
      </c>
      <c r="U369" s="76"/>
      <c r="V369" s="79"/>
      <c r="W369" s="79"/>
      <c r="X369" s="79"/>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38"/>
      <c r="BE369" s="38"/>
      <c r="BF369" s="38"/>
      <c r="BG369" s="2"/>
    </row>
    <row r="370" ht="18.75" customHeight="1">
      <c r="A370" s="48"/>
      <c r="B370" s="55"/>
      <c r="C370" s="79"/>
      <c r="D370" s="79"/>
      <c r="E370" s="79"/>
      <c r="F370" s="79"/>
      <c r="G370" s="79"/>
      <c r="H370" s="79"/>
      <c r="I370" s="79"/>
      <c r="J370" s="79"/>
      <c r="K370" s="79"/>
      <c r="L370" s="70">
        <v>1.0</v>
      </c>
      <c r="M370" s="70" t="s">
        <v>64</v>
      </c>
      <c r="N370" s="71" t="s">
        <v>70</v>
      </c>
      <c r="O370" s="72">
        <v>5001.0</v>
      </c>
      <c r="P370" s="72">
        <v>10000.0</v>
      </c>
      <c r="Q370" s="73" t="s">
        <v>424</v>
      </c>
      <c r="R370" s="74">
        <v>56700.0</v>
      </c>
      <c r="S370" s="75">
        <v>10.5</v>
      </c>
      <c r="T370" s="76" t="s">
        <v>419</v>
      </c>
      <c r="U370" s="76"/>
      <c r="V370" s="79"/>
      <c r="W370" s="79"/>
      <c r="X370" s="79"/>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38"/>
      <c r="BE370" s="38"/>
      <c r="BF370" s="38"/>
      <c r="BG370" s="2"/>
    </row>
    <row r="371" ht="18.75" customHeight="1">
      <c r="A371" s="48"/>
      <c r="B371" s="55"/>
      <c r="C371" s="79"/>
      <c r="D371" s="79"/>
      <c r="E371" s="79"/>
      <c r="F371" s="79"/>
      <c r="G371" s="79"/>
      <c r="H371" s="79"/>
      <c r="I371" s="79"/>
      <c r="J371" s="79"/>
      <c r="K371" s="79"/>
      <c r="L371" s="70">
        <v>1.0</v>
      </c>
      <c r="M371" s="70" t="s">
        <v>64</v>
      </c>
      <c r="N371" s="71" t="s">
        <v>72</v>
      </c>
      <c r="O371" s="72">
        <v>10001.0</v>
      </c>
      <c r="P371" s="72">
        <v>20000.0</v>
      </c>
      <c r="Q371" s="73" t="s">
        <v>425</v>
      </c>
      <c r="R371" s="74">
        <v>109200.0</v>
      </c>
      <c r="S371" s="75">
        <v>9.8</v>
      </c>
      <c r="T371" s="76" t="s">
        <v>419</v>
      </c>
      <c r="U371" s="76"/>
      <c r="V371" s="79"/>
      <c r="W371" s="79"/>
      <c r="X371" s="79"/>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38"/>
      <c r="BE371" s="38"/>
      <c r="BF371" s="38"/>
      <c r="BG371" s="2"/>
    </row>
    <row r="372" ht="18.75" customHeight="1">
      <c r="A372" s="48"/>
      <c r="B372" s="55"/>
      <c r="C372" s="79"/>
      <c r="D372" s="79"/>
      <c r="E372" s="79"/>
      <c r="F372" s="79"/>
      <c r="G372" s="79"/>
      <c r="H372" s="79"/>
      <c r="I372" s="79"/>
      <c r="J372" s="79"/>
      <c r="K372" s="79"/>
      <c r="L372" s="70">
        <v>1.0</v>
      </c>
      <c r="M372" s="70" t="s">
        <v>64</v>
      </c>
      <c r="N372" s="71" t="s">
        <v>74</v>
      </c>
      <c r="O372" s="72">
        <v>20001.0</v>
      </c>
      <c r="P372" s="72">
        <v>50000.0</v>
      </c>
      <c r="Q372" s="73" t="s">
        <v>426</v>
      </c>
      <c r="R372" s="74">
        <v>207200.0</v>
      </c>
      <c r="S372" s="75">
        <v>8.75</v>
      </c>
      <c r="T372" s="76" t="s">
        <v>419</v>
      </c>
      <c r="U372" s="76"/>
      <c r="V372" s="79"/>
      <c r="W372" s="79"/>
      <c r="X372" s="79"/>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38"/>
      <c r="BE372" s="38"/>
      <c r="BF372" s="38"/>
      <c r="BG372" s="2"/>
    </row>
    <row r="373" ht="18.75" customHeight="1">
      <c r="A373" s="48"/>
      <c r="B373" s="55"/>
      <c r="C373" s="79"/>
      <c r="D373" s="79"/>
      <c r="E373" s="79"/>
      <c r="F373" s="79"/>
      <c r="G373" s="79"/>
      <c r="H373" s="79"/>
      <c r="I373" s="79"/>
      <c r="J373" s="79"/>
      <c r="K373" s="79"/>
      <c r="L373" s="70">
        <v>1.0</v>
      </c>
      <c r="M373" s="70" t="s">
        <v>64</v>
      </c>
      <c r="N373" s="71" t="s">
        <v>76</v>
      </c>
      <c r="O373" s="72">
        <v>50001.0</v>
      </c>
      <c r="P373" s="72">
        <v>100000.0</v>
      </c>
      <c r="Q373" s="73" t="s">
        <v>427</v>
      </c>
      <c r="R373" s="74">
        <v>469700.0</v>
      </c>
      <c r="S373" s="75">
        <v>7.7</v>
      </c>
      <c r="T373" s="76" t="s">
        <v>419</v>
      </c>
      <c r="U373" s="76"/>
      <c r="V373" s="79"/>
      <c r="W373" s="79"/>
      <c r="X373" s="79"/>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38"/>
      <c r="BE373" s="38"/>
      <c r="BF373" s="38"/>
      <c r="BG373" s="2"/>
    </row>
    <row r="374" ht="18.75" customHeight="1">
      <c r="A374" s="48"/>
      <c r="B374" s="55"/>
      <c r="C374" s="80"/>
      <c r="D374" s="80"/>
      <c r="E374" s="80"/>
      <c r="F374" s="80"/>
      <c r="G374" s="80"/>
      <c r="H374" s="80"/>
      <c r="I374" s="80"/>
      <c r="J374" s="80"/>
      <c r="K374" s="80"/>
      <c r="L374" s="70">
        <v>1.0</v>
      </c>
      <c r="M374" s="70" t="s">
        <v>64</v>
      </c>
      <c r="N374" s="71" t="s">
        <v>78</v>
      </c>
      <c r="O374" s="72">
        <v>100001.0</v>
      </c>
      <c r="P374" s="72">
        <v>9.999999999E9</v>
      </c>
      <c r="Q374" s="73" t="s">
        <v>428</v>
      </c>
      <c r="R374" s="74">
        <v>854700.0</v>
      </c>
      <c r="S374" s="75">
        <v>7.0</v>
      </c>
      <c r="T374" s="76" t="s">
        <v>419</v>
      </c>
      <c r="U374" s="76"/>
      <c r="V374" s="80"/>
      <c r="W374" s="80"/>
      <c r="X374" s="80"/>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38"/>
      <c r="BE374" s="38"/>
      <c r="BF374" s="38"/>
      <c r="BG374" s="2"/>
    </row>
    <row r="375" ht="15.75" customHeight="1">
      <c r="A375" s="48"/>
      <c r="B375" s="55"/>
      <c r="C375" s="67" t="s">
        <v>429</v>
      </c>
      <c r="D375" s="68" t="s">
        <v>418</v>
      </c>
      <c r="E375" s="68" t="s">
        <v>421</v>
      </c>
      <c r="F375" s="68" t="s">
        <v>58</v>
      </c>
      <c r="G375" s="68" t="s">
        <v>59</v>
      </c>
      <c r="H375" s="68" t="s">
        <v>60</v>
      </c>
      <c r="I375" s="68" t="s">
        <v>61</v>
      </c>
      <c r="J375" s="69" t="s">
        <v>167</v>
      </c>
      <c r="K375" s="68" t="s">
        <v>63</v>
      </c>
      <c r="L375" s="70">
        <v>1.0</v>
      </c>
      <c r="M375" s="70" t="s">
        <v>64</v>
      </c>
      <c r="N375" s="71" t="s">
        <v>65</v>
      </c>
      <c r="O375" s="71">
        <v>65.0</v>
      </c>
      <c r="P375" s="72">
        <v>1000.0</v>
      </c>
      <c r="Q375" s="73" t="s">
        <v>422</v>
      </c>
      <c r="R375" s="74">
        <v>0.0</v>
      </c>
      <c r="S375" s="75">
        <v>11.9</v>
      </c>
      <c r="T375" s="76" t="s">
        <v>419</v>
      </c>
      <c r="U375" s="76"/>
      <c r="V375" s="77"/>
      <c r="W375" s="77"/>
      <c r="X375" s="78"/>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38"/>
      <c r="BE375" s="38"/>
      <c r="BF375" s="38"/>
      <c r="BG375" s="2"/>
    </row>
    <row r="376" ht="18.75" customHeight="1">
      <c r="A376" s="48"/>
      <c r="B376" s="55"/>
      <c r="C376" s="79"/>
      <c r="D376" s="79"/>
      <c r="E376" s="79"/>
      <c r="F376" s="79"/>
      <c r="G376" s="79"/>
      <c r="H376" s="79"/>
      <c r="I376" s="79"/>
      <c r="J376" s="79"/>
      <c r="K376" s="79"/>
      <c r="L376" s="70">
        <v>1.0</v>
      </c>
      <c r="M376" s="70" t="s">
        <v>64</v>
      </c>
      <c r="N376" s="71" t="s">
        <v>68</v>
      </c>
      <c r="O376" s="72">
        <v>1001.0</v>
      </c>
      <c r="P376" s="72">
        <v>5000.0</v>
      </c>
      <c r="Q376" s="73" t="s">
        <v>423</v>
      </c>
      <c r="R376" s="74">
        <v>11900.0</v>
      </c>
      <c r="S376" s="75">
        <v>11.2</v>
      </c>
      <c r="T376" s="76" t="s">
        <v>419</v>
      </c>
      <c r="U376" s="76"/>
      <c r="V376" s="79"/>
      <c r="W376" s="79"/>
      <c r="X376" s="79"/>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38"/>
      <c r="BE376" s="38"/>
      <c r="BF376" s="38"/>
      <c r="BG376" s="2"/>
    </row>
    <row r="377" ht="18.75" customHeight="1">
      <c r="A377" s="48"/>
      <c r="B377" s="55"/>
      <c r="C377" s="79"/>
      <c r="D377" s="79"/>
      <c r="E377" s="79"/>
      <c r="F377" s="79"/>
      <c r="G377" s="79"/>
      <c r="H377" s="79"/>
      <c r="I377" s="79"/>
      <c r="J377" s="79"/>
      <c r="K377" s="79"/>
      <c r="L377" s="70">
        <v>1.0</v>
      </c>
      <c r="M377" s="70" t="s">
        <v>64</v>
      </c>
      <c r="N377" s="71" t="s">
        <v>70</v>
      </c>
      <c r="O377" s="72">
        <v>5001.0</v>
      </c>
      <c r="P377" s="72">
        <v>10000.0</v>
      </c>
      <c r="Q377" s="73" t="s">
        <v>424</v>
      </c>
      <c r="R377" s="74">
        <v>56700.0</v>
      </c>
      <c r="S377" s="75">
        <v>10.5</v>
      </c>
      <c r="T377" s="76" t="s">
        <v>419</v>
      </c>
      <c r="U377" s="76"/>
      <c r="V377" s="79"/>
      <c r="W377" s="79"/>
      <c r="X377" s="79"/>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38"/>
      <c r="BE377" s="38"/>
      <c r="BF377" s="38"/>
      <c r="BG377" s="2"/>
    </row>
    <row r="378" ht="18.75" customHeight="1">
      <c r="A378" s="48"/>
      <c r="B378" s="55"/>
      <c r="C378" s="79"/>
      <c r="D378" s="79"/>
      <c r="E378" s="79"/>
      <c r="F378" s="79"/>
      <c r="G378" s="79"/>
      <c r="H378" s="79"/>
      <c r="I378" s="79"/>
      <c r="J378" s="79"/>
      <c r="K378" s="79"/>
      <c r="L378" s="70">
        <v>1.0</v>
      </c>
      <c r="M378" s="70" t="s">
        <v>64</v>
      </c>
      <c r="N378" s="71" t="s">
        <v>72</v>
      </c>
      <c r="O378" s="72">
        <v>10001.0</v>
      </c>
      <c r="P378" s="72">
        <v>20000.0</v>
      </c>
      <c r="Q378" s="73" t="s">
        <v>425</v>
      </c>
      <c r="R378" s="74">
        <v>109200.0</v>
      </c>
      <c r="S378" s="75">
        <v>9.8</v>
      </c>
      <c r="T378" s="76" t="s">
        <v>419</v>
      </c>
      <c r="U378" s="76"/>
      <c r="V378" s="79"/>
      <c r="W378" s="79"/>
      <c r="X378" s="79"/>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38"/>
      <c r="BE378" s="38"/>
      <c r="BF378" s="38"/>
      <c r="BG378" s="2"/>
    </row>
    <row r="379" ht="18.75" customHeight="1">
      <c r="A379" s="48"/>
      <c r="B379" s="55"/>
      <c r="C379" s="79"/>
      <c r="D379" s="79"/>
      <c r="E379" s="79"/>
      <c r="F379" s="79"/>
      <c r="G379" s="79"/>
      <c r="H379" s="79"/>
      <c r="I379" s="79"/>
      <c r="J379" s="79"/>
      <c r="K379" s="79"/>
      <c r="L379" s="70">
        <v>1.0</v>
      </c>
      <c r="M379" s="70" t="s">
        <v>64</v>
      </c>
      <c r="N379" s="71" t="s">
        <v>74</v>
      </c>
      <c r="O379" s="72">
        <v>20001.0</v>
      </c>
      <c r="P379" s="72">
        <v>50000.0</v>
      </c>
      <c r="Q379" s="73" t="s">
        <v>426</v>
      </c>
      <c r="R379" s="74">
        <v>207200.0</v>
      </c>
      <c r="S379" s="75">
        <v>8.75</v>
      </c>
      <c r="T379" s="76" t="s">
        <v>419</v>
      </c>
      <c r="U379" s="76"/>
      <c r="V379" s="79"/>
      <c r="W379" s="79"/>
      <c r="X379" s="79"/>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38"/>
      <c r="BE379" s="38"/>
      <c r="BF379" s="38"/>
      <c r="BG379" s="2"/>
    </row>
    <row r="380" ht="18.75" customHeight="1">
      <c r="A380" s="48"/>
      <c r="B380" s="55"/>
      <c r="C380" s="79"/>
      <c r="D380" s="79"/>
      <c r="E380" s="79"/>
      <c r="F380" s="79"/>
      <c r="G380" s="79"/>
      <c r="H380" s="79"/>
      <c r="I380" s="79"/>
      <c r="J380" s="79"/>
      <c r="K380" s="79"/>
      <c r="L380" s="70">
        <v>1.0</v>
      </c>
      <c r="M380" s="70" t="s">
        <v>64</v>
      </c>
      <c r="N380" s="71" t="s">
        <v>76</v>
      </c>
      <c r="O380" s="72">
        <v>50001.0</v>
      </c>
      <c r="P380" s="72">
        <v>100000.0</v>
      </c>
      <c r="Q380" s="73" t="s">
        <v>427</v>
      </c>
      <c r="R380" s="74">
        <v>469700.0</v>
      </c>
      <c r="S380" s="75">
        <v>7.7</v>
      </c>
      <c r="T380" s="76" t="s">
        <v>419</v>
      </c>
      <c r="U380" s="76"/>
      <c r="V380" s="79"/>
      <c r="W380" s="79"/>
      <c r="X380" s="79"/>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38"/>
      <c r="BE380" s="38"/>
      <c r="BF380" s="38"/>
      <c r="BG380" s="2"/>
    </row>
    <row r="381" ht="18.75" customHeight="1">
      <c r="A381" s="48"/>
      <c r="B381" s="55"/>
      <c r="C381" s="80"/>
      <c r="D381" s="80"/>
      <c r="E381" s="80"/>
      <c r="F381" s="80"/>
      <c r="G381" s="80"/>
      <c r="H381" s="80"/>
      <c r="I381" s="80"/>
      <c r="J381" s="80"/>
      <c r="K381" s="80"/>
      <c r="L381" s="70">
        <v>1.0</v>
      </c>
      <c r="M381" s="70" t="s">
        <v>64</v>
      </c>
      <c r="N381" s="71" t="s">
        <v>78</v>
      </c>
      <c r="O381" s="72">
        <v>100001.0</v>
      </c>
      <c r="P381" s="72">
        <v>9.999999999E9</v>
      </c>
      <c r="Q381" s="73" t="s">
        <v>428</v>
      </c>
      <c r="R381" s="74">
        <v>854700.0</v>
      </c>
      <c r="S381" s="75">
        <v>7.0</v>
      </c>
      <c r="T381" s="76" t="s">
        <v>419</v>
      </c>
      <c r="U381" s="76"/>
      <c r="V381" s="80"/>
      <c r="W381" s="80"/>
      <c r="X381" s="80"/>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38"/>
      <c r="BE381" s="38"/>
      <c r="BF381" s="38"/>
      <c r="BG381" s="2"/>
    </row>
    <row r="382" ht="18.75" customHeight="1">
      <c r="A382" s="34"/>
      <c r="B382" s="52"/>
      <c r="C382" s="36"/>
      <c r="D382" s="36"/>
      <c r="E382" s="37"/>
      <c r="F382" s="37"/>
      <c r="G382" s="37"/>
      <c r="H382" s="37"/>
      <c r="I382" s="37"/>
      <c r="J382" s="37"/>
      <c r="K382" s="37"/>
      <c r="L382" s="37"/>
      <c r="M382" s="37"/>
      <c r="N382" s="37"/>
      <c r="O382" s="37"/>
      <c r="P382" s="37"/>
      <c r="Q382" s="37"/>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38"/>
      <c r="BE382" s="38"/>
      <c r="BF382" s="38"/>
      <c r="BG382" s="53"/>
    </row>
    <row r="383" ht="18.75" customHeight="1">
      <c r="A383" s="54" t="s">
        <v>25</v>
      </c>
      <c r="B383" s="55"/>
      <c r="C383" s="56"/>
      <c r="D383" s="56"/>
      <c r="E383" s="56"/>
      <c r="F383" s="56"/>
      <c r="G383" s="56"/>
      <c r="H383" s="56"/>
      <c r="I383" s="56"/>
      <c r="J383" s="56"/>
      <c r="K383" s="56"/>
      <c r="L383" s="57"/>
      <c r="M383" s="57"/>
      <c r="N383" s="57"/>
      <c r="O383" s="57"/>
      <c r="P383" s="57"/>
      <c r="Q383" s="57"/>
      <c r="R383" s="52"/>
      <c r="S383" s="52"/>
      <c r="T383" s="52"/>
      <c r="U383" s="52"/>
      <c r="V383" s="57"/>
      <c r="W383" s="57"/>
      <c r="X383" s="5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38"/>
      <c r="BE383" s="38"/>
      <c r="BF383" s="38"/>
      <c r="BG383" s="2"/>
    </row>
    <row r="384" ht="18.75" customHeight="1">
      <c r="A384" s="48"/>
      <c r="B384" s="55"/>
      <c r="C384" s="56"/>
      <c r="D384" s="56"/>
      <c r="E384" s="56"/>
      <c r="F384" s="56"/>
      <c r="G384" s="56"/>
      <c r="H384" s="56"/>
      <c r="I384" s="56"/>
      <c r="J384" s="56"/>
      <c r="K384" s="56"/>
      <c r="L384" s="57"/>
      <c r="M384" s="57"/>
      <c r="N384" s="58"/>
      <c r="O384" s="59"/>
      <c r="P384" s="59"/>
      <c r="Q384" s="57"/>
      <c r="R384" s="60"/>
      <c r="S384" s="60"/>
      <c r="T384" s="61"/>
      <c r="U384" s="52"/>
      <c r="V384" s="57"/>
      <c r="W384" s="57"/>
      <c r="X384" s="5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38"/>
      <c r="BE384" s="38"/>
      <c r="BF384" s="38"/>
      <c r="BG384" s="2"/>
    </row>
    <row r="385" ht="18.75" customHeight="1">
      <c r="A385" s="48"/>
      <c r="B385" s="62" t="s">
        <v>430</v>
      </c>
      <c r="C385" s="57"/>
      <c r="D385" s="63"/>
      <c r="E385" s="63"/>
      <c r="F385" s="63"/>
      <c r="G385" s="63"/>
      <c r="H385" s="63"/>
      <c r="I385" s="63"/>
      <c r="J385" s="64"/>
      <c r="K385" s="63"/>
      <c r="L385" s="63"/>
      <c r="M385" s="63"/>
      <c r="N385" s="63"/>
      <c r="O385" s="63"/>
      <c r="P385" s="63"/>
      <c r="Q385" s="63"/>
      <c r="R385" s="65"/>
      <c r="S385" s="65"/>
      <c r="T385" s="65"/>
      <c r="U385" s="52"/>
      <c r="V385" s="57"/>
      <c r="W385" s="57"/>
      <c r="X385" s="5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38"/>
      <c r="BE385" s="38"/>
      <c r="BF385" s="38"/>
      <c r="BG385" s="2"/>
    </row>
    <row r="386" ht="18.75" customHeight="1">
      <c r="A386" s="48"/>
      <c r="B386" s="66" t="s">
        <v>431</v>
      </c>
      <c r="C386" s="56"/>
      <c r="D386" s="56"/>
      <c r="E386" s="57"/>
      <c r="F386" s="57"/>
      <c r="G386" s="57"/>
      <c r="H386" s="57"/>
      <c r="I386" s="57"/>
      <c r="J386" s="57"/>
      <c r="K386" s="57"/>
      <c r="L386" s="57"/>
      <c r="M386" s="57"/>
      <c r="N386" s="57"/>
      <c r="O386" s="57"/>
      <c r="P386" s="57"/>
      <c r="Q386" s="57"/>
      <c r="R386" s="52"/>
      <c r="S386" s="52"/>
      <c r="T386" s="52"/>
      <c r="U386" s="52"/>
      <c r="V386" s="57"/>
      <c r="W386" s="57"/>
      <c r="X386" s="5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38"/>
      <c r="BE386" s="38"/>
      <c r="BF386" s="38"/>
      <c r="BG386" s="2"/>
    </row>
    <row r="387" ht="18.75" customHeight="1">
      <c r="A387" s="48"/>
      <c r="B387" s="66" t="s">
        <v>432</v>
      </c>
      <c r="C387" s="56"/>
      <c r="D387" s="56"/>
      <c r="E387" s="57"/>
      <c r="F387" s="57"/>
      <c r="G387" s="57"/>
      <c r="H387" s="57"/>
      <c r="I387" s="57"/>
      <c r="J387" s="57"/>
      <c r="K387" s="57"/>
      <c r="L387" s="57"/>
      <c r="M387" s="57"/>
      <c r="N387" s="57"/>
      <c r="O387" s="57"/>
      <c r="P387" s="57"/>
      <c r="Q387" s="57"/>
      <c r="R387" s="52"/>
      <c r="S387" s="52"/>
      <c r="T387" s="52"/>
      <c r="U387" s="52"/>
      <c r="V387" s="57"/>
      <c r="W387" s="57"/>
      <c r="X387" s="5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38"/>
      <c r="BE387" s="38"/>
      <c r="BF387" s="38"/>
      <c r="BG387" s="2"/>
    </row>
    <row r="388" ht="18.75" customHeight="1">
      <c r="A388" s="34"/>
      <c r="B388" s="52"/>
      <c r="C388" s="36"/>
      <c r="D388" s="36"/>
      <c r="E388" s="37"/>
      <c r="F388" s="37"/>
      <c r="G388" s="37"/>
      <c r="H388" s="37"/>
      <c r="I388" s="37"/>
      <c r="J388" s="37"/>
      <c r="K388" s="37"/>
      <c r="L388" s="37"/>
      <c r="M388" s="37"/>
      <c r="N388" s="37"/>
      <c r="O388" s="37"/>
      <c r="P388" s="37"/>
      <c r="Q388" s="37"/>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38"/>
      <c r="BE388" s="38"/>
      <c r="BF388" s="38"/>
      <c r="BG388" s="53"/>
    </row>
    <row r="389" ht="15.75" customHeight="1">
      <c r="A389" s="48"/>
      <c r="B389" s="55"/>
      <c r="C389" s="142" t="s">
        <v>221</v>
      </c>
      <c r="D389" s="68" t="s">
        <v>218</v>
      </c>
      <c r="E389" s="68" t="s">
        <v>218</v>
      </c>
      <c r="F389" s="68" t="s">
        <v>58</v>
      </c>
      <c r="G389" s="68" t="s">
        <v>433</v>
      </c>
      <c r="H389" s="68" t="s">
        <v>60</v>
      </c>
      <c r="I389" s="68" t="s">
        <v>61</v>
      </c>
      <c r="J389" s="69" t="s">
        <v>97</v>
      </c>
      <c r="K389" s="68" t="s">
        <v>63</v>
      </c>
      <c r="L389" s="70">
        <v>1.0</v>
      </c>
      <c r="M389" s="70" t="s">
        <v>64</v>
      </c>
      <c r="N389" s="71" t="s">
        <v>65</v>
      </c>
      <c r="O389" s="71">
        <v>65.0</v>
      </c>
      <c r="P389" s="72">
        <v>1000.0</v>
      </c>
      <c r="Q389" s="73" t="s">
        <v>257</v>
      </c>
      <c r="R389" s="74" t="s">
        <v>257</v>
      </c>
      <c r="S389" s="131">
        <v>37.0</v>
      </c>
      <c r="T389" s="76" t="s">
        <v>223</v>
      </c>
      <c r="U389" s="76" t="s">
        <v>434</v>
      </c>
      <c r="V389" s="77"/>
      <c r="W389" s="77"/>
      <c r="X389" s="78"/>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38"/>
      <c r="BE389" s="38"/>
      <c r="BF389" s="38"/>
      <c r="BG389" s="2"/>
    </row>
    <row r="390" ht="18.75" customHeight="1">
      <c r="A390" s="48"/>
      <c r="B390" s="55"/>
      <c r="C390" s="79"/>
      <c r="D390" s="79"/>
      <c r="E390" s="79"/>
      <c r="F390" s="79"/>
      <c r="G390" s="79"/>
      <c r="H390" s="79"/>
      <c r="I390" s="79"/>
      <c r="J390" s="79"/>
      <c r="K390" s="79"/>
      <c r="L390" s="70">
        <v>1.0</v>
      </c>
      <c r="M390" s="70" t="s">
        <v>64</v>
      </c>
      <c r="N390" s="71" t="s">
        <v>68</v>
      </c>
      <c r="O390" s="72">
        <v>1001.0</v>
      </c>
      <c r="P390" s="72">
        <v>50000.0</v>
      </c>
      <c r="Q390" s="73" t="s">
        <v>257</v>
      </c>
      <c r="R390" s="74" t="s">
        <v>257</v>
      </c>
      <c r="S390" s="131">
        <v>20.16</v>
      </c>
      <c r="T390" s="76" t="s">
        <v>223</v>
      </c>
      <c r="U390" s="76" t="s">
        <v>434</v>
      </c>
      <c r="V390" s="79"/>
      <c r="W390" s="79"/>
      <c r="X390" s="79"/>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38"/>
      <c r="BE390" s="38"/>
      <c r="BF390" s="38"/>
      <c r="BG390" s="2"/>
    </row>
    <row r="391" ht="18.75" customHeight="1">
      <c r="A391" s="48"/>
      <c r="B391" s="55"/>
      <c r="C391" s="79"/>
      <c r="D391" s="79"/>
      <c r="E391" s="79"/>
      <c r="F391" s="79"/>
      <c r="G391" s="79"/>
      <c r="H391" s="79"/>
      <c r="I391" s="79"/>
      <c r="J391" s="79"/>
      <c r="K391" s="79"/>
      <c r="L391" s="70">
        <v>1.0</v>
      </c>
      <c r="M391" s="70" t="s">
        <v>64</v>
      </c>
      <c r="N391" s="71" t="s">
        <v>70</v>
      </c>
      <c r="O391" s="72">
        <v>50001.0</v>
      </c>
      <c r="P391" s="72">
        <v>100000.0</v>
      </c>
      <c r="Q391" s="73" t="s">
        <v>257</v>
      </c>
      <c r="R391" s="74" t="s">
        <v>257</v>
      </c>
      <c r="S391" s="131">
        <v>17.7</v>
      </c>
      <c r="T391" s="76" t="s">
        <v>223</v>
      </c>
      <c r="U391" s="76" t="s">
        <v>434</v>
      </c>
      <c r="V391" s="79"/>
      <c r="W391" s="79"/>
      <c r="X391" s="79"/>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38"/>
      <c r="BE391" s="38"/>
      <c r="BF391" s="38"/>
      <c r="BG391" s="2"/>
    </row>
    <row r="392" ht="18.75" customHeight="1">
      <c r="A392" s="48"/>
      <c r="B392" s="55"/>
      <c r="C392" s="79"/>
      <c r="D392" s="79"/>
      <c r="E392" s="79"/>
      <c r="F392" s="79"/>
      <c r="G392" s="79"/>
      <c r="H392" s="79"/>
      <c r="I392" s="79"/>
      <c r="J392" s="79"/>
      <c r="K392" s="79"/>
      <c r="L392" s="70">
        <v>1.0</v>
      </c>
      <c r="M392" s="70" t="s">
        <v>64</v>
      </c>
      <c r="N392" s="71" t="s">
        <v>72</v>
      </c>
      <c r="O392" s="72">
        <v>100001.0</v>
      </c>
      <c r="P392" s="72">
        <v>250000.0</v>
      </c>
      <c r="Q392" s="73" t="s">
        <v>257</v>
      </c>
      <c r="R392" s="74" t="s">
        <v>257</v>
      </c>
      <c r="S392" s="131">
        <v>15.54</v>
      </c>
      <c r="T392" s="76" t="s">
        <v>223</v>
      </c>
      <c r="U392" s="76" t="s">
        <v>434</v>
      </c>
      <c r="V392" s="79"/>
      <c r="W392" s="79"/>
      <c r="X392" s="79"/>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38"/>
      <c r="BE392" s="38"/>
      <c r="BF392" s="38"/>
      <c r="BG392" s="2"/>
    </row>
    <row r="393" ht="18.75" customHeight="1">
      <c r="A393" s="48"/>
      <c r="B393" s="55"/>
      <c r="C393" s="79"/>
      <c r="D393" s="79"/>
      <c r="E393" s="79"/>
      <c r="F393" s="79"/>
      <c r="G393" s="79"/>
      <c r="H393" s="79"/>
      <c r="I393" s="79"/>
      <c r="J393" s="79"/>
      <c r="K393" s="79"/>
      <c r="L393" s="70">
        <v>1.0</v>
      </c>
      <c r="M393" s="70" t="s">
        <v>64</v>
      </c>
      <c r="N393" s="71" t="s">
        <v>74</v>
      </c>
      <c r="O393" s="72">
        <v>250001.0</v>
      </c>
      <c r="P393" s="72">
        <v>500000.0</v>
      </c>
      <c r="Q393" s="73" t="s">
        <v>257</v>
      </c>
      <c r="R393" s="74" t="s">
        <v>257</v>
      </c>
      <c r="S393" s="131">
        <v>13.65</v>
      </c>
      <c r="T393" s="76" t="s">
        <v>223</v>
      </c>
      <c r="U393" s="76" t="s">
        <v>434</v>
      </c>
      <c r="V393" s="79"/>
      <c r="W393" s="79"/>
      <c r="X393" s="79"/>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38"/>
      <c r="BE393" s="38"/>
      <c r="BF393" s="38"/>
      <c r="BG393" s="2"/>
    </row>
    <row r="394" ht="18.75" customHeight="1">
      <c r="A394" s="48"/>
      <c r="B394" s="55"/>
      <c r="C394" s="79"/>
      <c r="D394" s="79"/>
      <c r="E394" s="79"/>
      <c r="F394" s="79"/>
      <c r="G394" s="79"/>
      <c r="H394" s="79"/>
      <c r="I394" s="79"/>
      <c r="J394" s="79"/>
      <c r="K394" s="79"/>
      <c r="L394" s="70">
        <v>1.0</v>
      </c>
      <c r="M394" s="70" t="s">
        <v>64</v>
      </c>
      <c r="N394" s="71" t="s">
        <v>76</v>
      </c>
      <c r="O394" s="72">
        <v>500001.0</v>
      </c>
      <c r="P394" s="72">
        <v>750000.0</v>
      </c>
      <c r="Q394" s="73" t="s">
        <v>257</v>
      </c>
      <c r="R394" s="74" t="s">
        <v>257</v>
      </c>
      <c r="S394" s="131">
        <v>11.98</v>
      </c>
      <c r="T394" s="76" t="s">
        <v>223</v>
      </c>
      <c r="U394" s="76" t="s">
        <v>434</v>
      </c>
      <c r="V394" s="79"/>
      <c r="W394" s="79"/>
      <c r="X394" s="79"/>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38"/>
      <c r="BE394" s="38"/>
      <c r="BF394" s="38"/>
      <c r="BG394" s="2"/>
    </row>
    <row r="395" ht="18.75" customHeight="1">
      <c r="A395" s="48"/>
      <c r="B395" s="55"/>
      <c r="C395" s="80"/>
      <c r="D395" s="80"/>
      <c r="E395" s="80"/>
      <c r="F395" s="80"/>
      <c r="G395" s="80"/>
      <c r="H395" s="80"/>
      <c r="I395" s="80"/>
      <c r="J395" s="80"/>
      <c r="K395" s="80"/>
      <c r="L395" s="70">
        <v>1.0</v>
      </c>
      <c r="M395" s="70" t="s">
        <v>64</v>
      </c>
      <c r="N395" s="71" t="s">
        <v>78</v>
      </c>
      <c r="O395" s="72">
        <v>750001.0</v>
      </c>
      <c r="P395" s="72">
        <v>9.999999999E9</v>
      </c>
      <c r="Q395" s="73" t="s">
        <v>257</v>
      </c>
      <c r="R395" s="74" t="s">
        <v>257</v>
      </c>
      <c r="S395" s="131">
        <v>10.52</v>
      </c>
      <c r="T395" s="76" t="s">
        <v>223</v>
      </c>
      <c r="U395" s="76" t="s">
        <v>434</v>
      </c>
      <c r="V395" s="80"/>
      <c r="W395" s="80"/>
      <c r="X395" s="80"/>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38"/>
      <c r="BE395" s="38"/>
      <c r="BF395" s="38"/>
      <c r="BG395" s="2"/>
    </row>
    <row r="396" ht="18.75" customHeight="1">
      <c r="A396" s="34"/>
      <c r="B396" s="52"/>
      <c r="C396" s="36"/>
      <c r="D396" s="36"/>
      <c r="E396" s="37"/>
      <c r="F396" s="37"/>
      <c r="G396" s="37"/>
      <c r="H396" s="37"/>
      <c r="I396" s="37"/>
      <c r="J396" s="37"/>
      <c r="K396" s="37"/>
      <c r="L396" s="37"/>
      <c r="M396" s="37"/>
      <c r="N396" s="37"/>
      <c r="O396" s="37"/>
      <c r="P396" s="37"/>
      <c r="Q396" s="37"/>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38"/>
      <c r="BE396" s="38"/>
      <c r="BF396" s="38"/>
      <c r="BG396" s="53"/>
    </row>
    <row r="397" ht="18.75" customHeight="1">
      <c r="A397" s="48"/>
      <c r="B397" s="62" t="s">
        <v>435</v>
      </c>
      <c r="C397" s="57"/>
      <c r="D397" s="63"/>
      <c r="E397" s="63"/>
      <c r="F397" s="63"/>
      <c r="G397" s="63"/>
      <c r="H397" s="63"/>
      <c r="I397" s="63"/>
      <c r="J397" s="64" t="s">
        <v>277</v>
      </c>
      <c r="K397" s="63"/>
      <c r="L397" s="63"/>
      <c r="M397" s="63"/>
      <c r="N397" s="63"/>
      <c r="O397" s="63"/>
      <c r="P397" s="63"/>
      <c r="Q397" s="63"/>
      <c r="R397" s="65"/>
      <c r="S397" s="65"/>
      <c r="T397" s="65"/>
      <c r="U397" s="52"/>
      <c r="V397" s="57"/>
      <c r="W397" s="57"/>
      <c r="X397" s="5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38"/>
      <c r="BE397" s="38"/>
      <c r="BF397" s="38"/>
      <c r="BG397" s="53"/>
    </row>
    <row r="398" ht="18.75" customHeight="1">
      <c r="A398" s="48"/>
      <c r="B398" s="66" t="s">
        <v>436</v>
      </c>
      <c r="C398" s="56"/>
      <c r="D398" s="56"/>
      <c r="E398" s="57"/>
      <c r="F398" s="57"/>
      <c r="G398" s="57"/>
      <c r="H398" s="57"/>
      <c r="I398" s="57"/>
      <c r="J398" s="57"/>
      <c r="K398" s="57"/>
      <c r="L398" s="57"/>
      <c r="M398" s="57"/>
      <c r="N398" s="57"/>
      <c r="O398" s="57"/>
      <c r="P398" s="57"/>
      <c r="Q398" s="57"/>
      <c r="R398" s="52"/>
      <c r="S398" s="52"/>
      <c r="T398" s="52"/>
      <c r="U398" s="52"/>
      <c r="V398" s="57"/>
      <c r="W398" s="57"/>
      <c r="X398" s="5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38"/>
      <c r="BE398" s="38"/>
      <c r="BF398" s="38"/>
      <c r="BG398" s="2"/>
    </row>
    <row r="399" ht="18.75" customHeight="1">
      <c r="A399" s="48"/>
      <c r="B399" s="66" t="s">
        <v>437</v>
      </c>
      <c r="C399" s="56"/>
      <c r="D399" s="56"/>
      <c r="E399" s="57"/>
      <c r="F399" s="57"/>
      <c r="G399" s="57"/>
      <c r="H399" s="57"/>
      <c r="I399" s="57"/>
      <c r="J399" s="57"/>
      <c r="K399" s="57"/>
      <c r="L399" s="57"/>
      <c r="M399" s="57"/>
      <c r="N399" s="57"/>
      <c r="O399" s="57"/>
      <c r="P399" s="57"/>
      <c r="Q399" s="57"/>
      <c r="R399" s="52"/>
      <c r="S399" s="52"/>
      <c r="T399" s="52"/>
      <c r="U399" s="52"/>
      <c r="V399" s="57"/>
      <c r="W399" s="57"/>
      <c r="X399" s="5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38"/>
      <c r="BE399" s="38"/>
      <c r="BF399" s="38"/>
      <c r="BG399" s="2"/>
    </row>
    <row r="400" ht="18.75" customHeight="1">
      <c r="A400" s="34"/>
      <c r="B400" s="52"/>
      <c r="C400" s="36"/>
      <c r="D400" s="36"/>
      <c r="E400" s="37"/>
      <c r="F400" s="37"/>
      <c r="G400" s="37"/>
      <c r="H400" s="37"/>
      <c r="I400" s="37"/>
      <c r="J400" s="37"/>
      <c r="K400" s="37"/>
      <c r="L400" s="37"/>
      <c r="M400" s="37"/>
      <c r="N400" s="37"/>
      <c r="O400" s="37"/>
      <c r="P400" s="37"/>
      <c r="Q400" s="37"/>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38"/>
      <c r="BE400" s="38"/>
      <c r="BF400" s="38"/>
      <c r="BG400" s="53"/>
    </row>
    <row r="401" ht="15.75" customHeight="1">
      <c r="A401" s="48"/>
      <c r="B401" s="55"/>
      <c r="C401" s="145" t="s">
        <v>279</v>
      </c>
      <c r="D401" s="68" t="s">
        <v>276</v>
      </c>
      <c r="E401" s="68" t="s">
        <v>218</v>
      </c>
      <c r="F401" s="68" t="s">
        <v>58</v>
      </c>
      <c r="G401" s="68" t="s">
        <v>433</v>
      </c>
      <c r="H401" s="68" t="s">
        <v>60</v>
      </c>
      <c r="I401" s="68" t="s">
        <v>61</v>
      </c>
      <c r="J401" s="69" t="s">
        <v>97</v>
      </c>
      <c r="K401" s="68" t="s">
        <v>63</v>
      </c>
      <c r="L401" s="70">
        <v>1.0</v>
      </c>
      <c r="M401" s="70" t="s">
        <v>64</v>
      </c>
      <c r="N401" s="71" t="s">
        <v>65</v>
      </c>
      <c r="O401" s="71">
        <v>65.0</v>
      </c>
      <c r="P401" s="72">
        <v>1000.0</v>
      </c>
      <c r="Q401" s="73" t="s">
        <v>257</v>
      </c>
      <c r="R401" s="74" t="s">
        <v>257</v>
      </c>
      <c r="S401" s="75">
        <v>17.5</v>
      </c>
      <c r="T401" s="76" t="s">
        <v>281</v>
      </c>
      <c r="U401" s="76" t="s">
        <v>438</v>
      </c>
      <c r="V401" s="77"/>
      <c r="W401" s="77"/>
      <c r="X401" s="78">
        <v>45748.0</v>
      </c>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38"/>
      <c r="BE401" s="38"/>
      <c r="BF401" s="38"/>
      <c r="BG401" s="2"/>
    </row>
    <row r="402" ht="18.75" customHeight="1">
      <c r="A402" s="48"/>
      <c r="B402" s="55"/>
      <c r="C402" s="79"/>
      <c r="D402" s="79"/>
      <c r="E402" s="79"/>
      <c r="F402" s="79"/>
      <c r="G402" s="79"/>
      <c r="H402" s="79"/>
      <c r="I402" s="79"/>
      <c r="J402" s="79"/>
      <c r="K402" s="79"/>
      <c r="L402" s="70">
        <v>1.0</v>
      </c>
      <c r="M402" s="70" t="s">
        <v>64</v>
      </c>
      <c r="N402" s="71" t="s">
        <v>68</v>
      </c>
      <c r="O402" s="72">
        <v>1001.0</v>
      </c>
      <c r="P402" s="72">
        <v>50000.0</v>
      </c>
      <c r="Q402" s="73" t="s">
        <v>257</v>
      </c>
      <c r="R402" s="74" t="s">
        <v>257</v>
      </c>
      <c r="S402" s="75">
        <v>9.535</v>
      </c>
      <c r="T402" s="76" t="s">
        <v>281</v>
      </c>
      <c r="U402" s="76" t="s">
        <v>438</v>
      </c>
      <c r="V402" s="79"/>
      <c r="W402" s="79"/>
      <c r="X402" s="79"/>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38"/>
      <c r="BE402" s="38"/>
      <c r="BF402" s="38"/>
      <c r="BG402" s="2"/>
    </row>
    <row r="403" ht="18.75" customHeight="1">
      <c r="A403" s="48"/>
      <c r="B403" s="55"/>
      <c r="C403" s="79"/>
      <c r="D403" s="79"/>
      <c r="E403" s="79"/>
      <c r="F403" s="79"/>
      <c r="G403" s="79"/>
      <c r="H403" s="79"/>
      <c r="I403" s="79"/>
      <c r="J403" s="79"/>
      <c r="K403" s="79"/>
      <c r="L403" s="70">
        <v>1.0</v>
      </c>
      <c r="M403" s="70" t="s">
        <v>64</v>
      </c>
      <c r="N403" s="71" t="s">
        <v>70</v>
      </c>
      <c r="O403" s="72">
        <v>50001.0</v>
      </c>
      <c r="P403" s="72">
        <v>100000.0</v>
      </c>
      <c r="Q403" s="73" t="s">
        <v>257</v>
      </c>
      <c r="R403" s="74" t="s">
        <v>257</v>
      </c>
      <c r="S403" s="75">
        <v>8.37</v>
      </c>
      <c r="T403" s="76" t="s">
        <v>281</v>
      </c>
      <c r="U403" s="76" t="s">
        <v>438</v>
      </c>
      <c r="V403" s="79"/>
      <c r="W403" s="79"/>
      <c r="X403" s="79"/>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38"/>
      <c r="BE403" s="38"/>
      <c r="BF403" s="38"/>
      <c r="BG403" s="2"/>
    </row>
    <row r="404" ht="18.75" customHeight="1">
      <c r="A404" s="48"/>
      <c r="B404" s="55"/>
      <c r="C404" s="79"/>
      <c r="D404" s="79"/>
      <c r="E404" s="79"/>
      <c r="F404" s="79"/>
      <c r="G404" s="79"/>
      <c r="H404" s="79"/>
      <c r="I404" s="79"/>
      <c r="J404" s="79"/>
      <c r="K404" s="79"/>
      <c r="L404" s="70">
        <v>1.0</v>
      </c>
      <c r="M404" s="70" t="s">
        <v>64</v>
      </c>
      <c r="N404" s="71" t="s">
        <v>72</v>
      </c>
      <c r="O404" s="72">
        <v>100001.0</v>
      </c>
      <c r="P404" s="72">
        <v>250000.0</v>
      </c>
      <c r="Q404" s="73" t="s">
        <v>257</v>
      </c>
      <c r="R404" s="74" t="s">
        <v>257</v>
      </c>
      <c r="S404" s="75">
        <v>7.35</v>
      </c>
      <c r="T404" s="76" t="s">
        <v>281</v>
      </c>
      <c r="U404" s="76" t="s">
        <v>438</v>
      </c>
      <c r="V404" s="79"/>
      <c r="W404" s="79"/>
      <c r="X404" s="79"/>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38"/>
      <c r="BE404" s="38"/>
      <c r="BF404" s="38"/>
      <c r="BG404" s="2"/>
    </row>
    <row r="405" ht="18.75" customHeight="1">
      <c r="A405" s="48"/>
      <c r="B405" s="55"/>
      <c r="C405" s="79"/>
      <c r="D405" s="79"/>
      <c r="E405" s="79"/>
      <c r="F405" s="79"/>
      <c r="G405" s="79"/>
      <c r="H405" s="79"/>
      <c r="I405" s="79"/>
      <c r="J405" s="79"/>
      <c r="K405" s="79"/>
      <c r="L405" s="70">
        <v>1.0</v>
      </c>
      <c r="M405" s="70" t="s">
        <v>64</v>
      </c>
      <c r="N405" s="71" t="s">
        <v>74</v>
      </c>
      <c r="O405" s="72">
        <v>250001.0</v>
      </c>
      <c r="P405" s="72">
        <v>500000.0</v>
      </c>
      <c r="Q405" s="73" t="s">
        <v>257</v>
      </c>
      <c r="R405" s="74" t="s">
        <v>257</v>
      </c>
      <c r="S405" s="75">
        <v>6.455</v>
      </c>
      <c r="T405" s="76" t="s">
        <v>281</v>
      </c>
      <c r="U405" s="76" t="s">
        <v>438</v>
      </c>
      <c r="V405" s="79"/>
      <c r="W405" s="79"/>
      <c r="X405" s="79"/>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38"/>
      <c r="BE405" s="38"/>
      <c r="BF405" s="38"/>
      <c r="BG405" s="2"/>
    </row>
    <row r="406" ht="18.75" customHeight="1">
      <c r="A406" s="48"/>
      <c r="B406" s="55"/>
      <c r="C406" s="79"/>
      <c r="D406" s="79"/>
      <c r="E406" s="79"/>
      <c r="F406" s="79"/>
      <c r="G406" s="79"/>
      <c r="H406" s="79"/>
      <c r="I406" s="79"/>
      <c r="J406" s="79"/>
      <c r="K406" s="79"/>
      <c r="L406" s="70">
        <v>1.0</v>
      </c>
      <c r="M406" s="70" t="s">
        <v>64</v>
      </c>
      <c r="N406" s="71" t="s">
        <v>76</v>
      </c>
      <c r="O406" s="72">
        <v>500001.0</v>
      </c>
      <c r="P406" s="72">
        <v>750000.0</v>
      </c>
      <c r="Q406" s="73" t="s">
        <v>257</v>
      </c>
      <c r="R406" s="74" t="s">
        <v>257</v>
      </c>
      <c r="S406" s="75">
        <v>5.665</v>
      </c>
      <c r="T406" s="76" t="s">
        <v>281</v>
      </c>
      <c r="U406" s="76" t="s">
        <v>438</v>
      </c>
      <c r="V406" s="79"/>
      <c r="W406" s="79"/>
      <c r="X406" s="79"/>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38"/>
      <c r="BE406" s="38"/>
      <c r="BF406" s="38"/>
      <c r="BG406" s="2"/>
    </row>
    <row r="407" ht="18.75" customHeight="1">
      <c r="A407" s="48"/>
      <c r="B407" s="55"/>
      <c r="C407" s="80"/>
      <c r="D407" s="80"/>
      <c r="E407" s="80"/>
      <c r="F407" s="80"/>
      <c r="G407" s="80"/>
      <c r="H407" s="80"/>
      <c r="I407" s="80"/>
      <c r="J407" s="80"/>
      <c r="K407" s="80"/>
      <c r="L407" s="70">
        <v>1.0</v>
      </c>
      <c r="M407" s="70" t="s">
        <v>64</v>
      </c>
      <c r="N407" s="71" t="s">
        <v>78</v>
      </c>
      <c r="O407" s="72">
        <v>750001.0</v>
      </c>
      <c r="P407" s="72">
        <v>9.999999999E9</v>
      </c>
      <c r="Q407" s="73" t="s">
        <v>257</v>
      </c>
      <c r="R407" s="74" t="s">
        <v>257</v>
      </c>
      <c r="S407" s="75">
        <v>4.975</v>
      </c>
      <c r="T407" s="76" t="s">
        <v>281</v>
      </c>
      <c r="U407" s="76" t="s">
        <v>438</v>
      </c>
      <c r="V407" s="80"/>
      <c r="W407" s="80"/>
      <c r="X407" s="80"/>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38"/>
      <c r="BE407" s="38"/>
      <c r="BF407" s="38"/>
      <c r="BG407" s="2"/>
    </row>
    <row r="408" ht="18.75" customHeight="1">
      <c r="A408" s="34"/>
      <c r="B408" s="52"/>
      <c r="C408" s="36"/>
      <c r="D408" s="36"/>
      <c r="E408" s="37"/>
      <c r="F408" s="37"/>
      <c r="G408" s="37"/>
      <c r="H408" s="37"/>
      <c r="I408" s="37"/>
      <c r="J408" s="37"/>
      <c r="K408" s="37"/>
      <c r="L408" s="37"/>
      <c r="M408" s="37"/>
      <c r="N408" s="37"/>
      <c r="O408" s="37"/>
      <c r="P408" s="37"/>
      <c r="Q408" s="37"/>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38"/>
      <c r="BE408" s="38"/>
      <c r="BF408" s="38"/>
      <c r="BG408" s="53"/>
    </row>
    <row r="409" ht="18.75" customHeight="1">
      <c r="A409" s="48"/>
      <c r="B409" s="62" t="s">
        <v>439</v>
      </c>
      <c r="C409" s="57"/>
      <c r="D409" s="63"/>
      <c r="E409" s="63"/>
      <c r="F409" s="63"/>
      <c r="G409" s="63"/>
      <c r="H409" s="63"/>
      <c r="I409" s="63"/>
      <c r="J409" s="64"/>
      <c r="K409" s="63"/>
      <c r="L409" s="63"/>
      <c r="M409" s="63"/>
      <c r="N409" s="63"/>
      <c r="O409" s="63"/>
      <c r="P409" s="63"/>
      <c r="Q409" s="63"/>
      <c r="R409" s="65"/>
      <c r="S409" s="65"/>
      <c r="T409" s="65"/>
      <c r="U409" s="52"/>
      <c r="V409" s="57"/>
      <c r="W409" s="57"/>
      <c r="X409" s="5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38"/>
      <c r="BE409" s="38"/>
      <c r="BF409" s="38"/>
      <c r="BG409" s="53"/>
    </row>
    <row r="410" ht="18.75" customHeight="1">
      <c r="A410" s="48"/>
      <c r="B410" s="66" t="s">
        <v>440</v>
      </c>
      <c r="C410" s="56"/>
      <c r="D410" s="56"/>
      <c r="E410" s="57"/>
      <c r="F410" s="57"/>
      <c r="G410" s="57"/>
      <c r="H410" s="57"/>
      <c r="I410" s="57"/>
      <c r="J410" s="57"/>
      <c r="K410" s="57"/>
      <c r="L410" s="57"/>
      <c r="M410" s="57"/>
      <c r="N410" s="57"/>
      <c r="O410" s="57"/>
      <c r="P410" s="57"/>
      <c r="Q410" s="57"/>
      <c r="R410" s="52"/>
      <c r="S410" s="52"/>
      <c r="T410" s="52"/>
      <c r="U410" s="52"/>
      <c r="V410" s="57"/>
      <c r="W410" s="57"/>
      <c r="X410" s="5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38"/>
      <c r="BE410" s="38"/>
      <c r="BF410" s="38"/>
      <c r="BG410" s="2"/>
    </row>
    <row r="411" ht="18.75" customHeight="1">
      <c r="A411" s="48"/>
      <c r="B411" s="66" t="s">
        <v>437</v>
      </c>
      <c r="C411" s="56"/>
      <c r="D411" s="56"/>
      <c r="E411" s="57"/>
      <c r="F411" s="57"/>
      <c r="G411" s="57"/>
      <c r="H411" s="57"/>
      <c r="I411" s="57"/>
      <c r="J411" s="57"/>
      <c r="K411" s="57"/>
      <c r="L411" s="57"/>
      <c r="M411" s="57"/>
      <c r="N411" s="57"/>
      <c r="O411" s="57"/>
      <c r="P411" s="57"/>
      <c r="Q411" s="57"/>
      <c r="R411" s="52"/>
      <c r="S411" s="52"/>
      <c r="T411" s="52"/>
      <c r="U411" s="52"/>
      <c r="V411" s="57"/>
      <c r="W411" s="57"/>
      <c r="X411" s="5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38"/>
      <c r="BE411" s="38"/>
      <c r="BF411" s="38"/>
      <c r="BG411" s="2"/>
    </row>
    <row r="412" ht="18.75" customHeight="1">
      <c r="A412" s="34"/>
      <c r="B412" s="52"/>
      <c r="C412" s="36"/>
      <c r="D412" s="36"/>
      <c r="E412" s="37"/>
      <c r="F412" s="37"/>
      <c r="G412" s="37"/>
      <c r="H412" s="37"/>
      <c r="I412" s="37"/>
      <c r="J412" s="37"/>
      <c r="K412" s="37"/>
      <c r="L412" s="37"/>
      <c r="M412" s="37"/>
      <c r="N412" s="37"/>
      <c r="O412" s="37"/>
      <c r="P412" s="37"/>
      <c r="Q412" s="37"/>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38"/>
      <c r="BE412" s="38"/>
      <c r="BF412" s="38"/>
      <c r="BG412" s="53"/>
    </row>
    <row r="413" ht="15.75" customHeight="1">
      <c r="A413" s="48"/>
      <c r="B413" s="55"/>
      <c r="C413" s="67" t="s">
        <v>123</v>
      </c>
      <c r="D413" s="68" t="s">
        <v>92</v>
      </c>
      <c r="E413" s="68" t="s">
        <v>92</v>
      </c>
      <c r="F413" s="68" t="s">
        <v>58</v>
      </c>
      <c r="G413" s="68" t="s">
        <v>433</v>
      </c>
      <c r="H413" s="68" t="s">
        <v>60</v>
      </c>
      <c r="I413" s="68" t="s">
        <v>61</v>
      </c>
      <c r="J413" s="69" t="s">
        <v>97</v>
      </c>
      <c r="K413" s="68"/>
      <c r="L413" s="70">
        <v>1.0</v>
      </c>
      <c r="M413" s="70" t="s">
        <v>64</v>
      </c>
      <c r="N413" s="71" t="s">
        <v>65</v>
      </c>
      <c r="O413" s="71">
        <v>300.0</v>
      </c>
      <c r="P413" s="72">
        <v>1000.0</v>
      </c>
      <c r="Q413" s="73" t="s">
        <v>257</v>
      </c>
      <c r="R413" s="74" t="s">
        <v>257</v>
      </c>
      <c r="S413" s="75">
        <v>55.0</v>
      </c>
      <c r="T413" s="76" t="s">
        <v>125</v>
      </c>
      <c r="U413" s="76" t="s">
        <v>441</v>
      </c>
      <c r="V413" s="77"/>
      <c r="W413" s="77"/>
      <c r="X413" s="78"/>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38"/>
      <c r="BE413" s="38"/>
      <c r="BF413" s="38"/>
      <c r="BG413" s="2"/>
    </row>
    <row r="414" ht="18.75" customHeight="1">
      <c r="A414" s="48"/>
      <c r="B414" s="55"/>
      <c r="C414" s="79"/>
      <c r="D414" s="79"/>
      <c r="E414" s="79"/>
      <c r="F414" s="79"/>
      <c r="G414" s="79"/>
      <c r="H414" s="79"/>
      <c r="I414" s="79"/>
      <c r="J414" s="79"/>
      <c r="K414" s="79"/>
      <c r="L414" s="70">
        <v>1.0</v>
      </c>
      <c r="M414" s="70" t="s">
        <v>64</v>
      </c>
      <c r="N414" s="71" t="s">
        <v>68</v>
      </c>
      <c r="O414" s="72">
        <v>1001.0</v>
      </c>
      <c r="P414" s="72">
        <v>50000.0</v>
      </c>
      <c r="Q414" s="73" t="s">
        <v>257</v>
      </c>
      <c r="R414" s="74" t="s">
        <v>257</v>
      </c>
      <c r="S414" s="75">
        <v>30.51</v>
      </c>
      <c r="T414" s="76" t="s">
        <v>125</v>
      </c>
      <c r="U414" s="76" t="s">
        <v>441</v>
      </c>
      <c r="V414" s="79"/>
      <c r="W414" s="79"/>
      <c r="X414" s="79"/>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38"/>
      <c r="BE414" s="38"/>
      <c r="BF414" s="38"/>
      <c r="BG414" s="2"/>
    </row>
    <row r="415" ht="18.75" customHeight="1">
      <c r="A415" s="48"/>
      <c r="B415" s="55"/>
      <c r="C415" s="79"/>
      <c r="D415" s="79"/>
      <c r="E415" s="79"/>
      <c r="F415" s="79"/>
      <c r="G415" s="79"/>
      <c r="H415" s="79"/>
      <c r="I415" s="79"/>
      <c r="J415" s="79"/>
      <c r="K415" s="79"/>
      <c r="L415" s="70">
        <v>1.0</v>
      </c>
      <c r="M415" s="70" t="s">
        <v>64</v>
      </c>
      <c r="N415" s="71" t="s">
        <v>70</v>
      </c>
      <c r="O415" s="72">
        <v>50001.0</v>
      </c>
      <c r="P415" s="72">
        <v>100000.0</v>
      </c>
      <c r="Q415" s="73" t="s">
        <v>257</v>
      </c>
      <c r="R415" s="74" t="s">
        <v>257</v>
      </c>
      <c r="S415" s="75">
        <v>26.78</v>
      </c>
      <c r="T415" s="76" t="s">
        <v>125</v>
      </c>
      <c r="U415" s="76" t="s">
        <v>441</v>
      </c>
      <c r="V415" s="79"/>
      <c r="W415" s="79"/>
      <c r="X415" s="79"/>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38"/>
      <c r="BE415" s="38"/>
      <c r="BF415" s="38"/>
      <c r="BG415" s="2"/>
    </row>
    <row r="416" ht="18.75" customHeight="1">
      <c r="A416" s="48"/>
      <c r="B416" s="55"/>
      <c r="C416" s="79"/>
      <c r="D416" s="79"/>
      <c r="E416" s="79"/>
      <c r="F416" s="79"/>
      <c r="G416" s="79"/>
      <c r="H416" s="79"/>
      <c r="I416" s="79"/>
      <c r="J416" s="79"/>
      <c r="K416" s="79"/>
      <c r="L416" s="70">
        <v>1.0</v>
      </c>
      <c r="M416" s="70" t="s">
        <v>64</v>
      </c>
      <c r="N416" s="71" t="s">
        <v>72</v>
      </c>
      <c r="O416" s="72">
        <v>100001.0</v>
      </c>
      <c r="P416" s="72">
        <v>250000.0</v>
      </c>
      <c r="Q416" s="73" t="s">
        <v>257</v>
      </c>
      <c r="R416" s="74" t="s">
        <v>257</v>
      </c>
      <c r="S416" s="75">
        <v>23.52</v>
      </c>
      <c r="T416" s="76" t="s">
        <v>125</v>
      </c>
      <c r="U416" s="76" t="s">
        <v>441</v>
      </c>
      <c r="V416" s="79"/>
      <c r="W416" s="79"/>
      <c r="X416" s="79"/>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38"/>
      <c r="BE416" s="38"/>
      <c r="BF416" s="38"/>
      <c r="BG416" s="2"/>
    </row>
    <row r="417" ht="18.75" customHeight="1">
      <c r="A417" s="48"/>
      <c r="B417" s="55"/>
      <c r="C417" s="79"/>
      <c r="D417" s="79"/>
      <c r="E417" s="79"/>
      <c r="F417" s="79"/>
      <c r="G417" s="79"/>
      <c r="H417" s="79"/>
      <c r="I417" s="79"/>
      <c r="J417" s="79"/>
      <c r="K417" s="79"/>
      <c r="L417" s="70">
        <v>1.0</v>
      </c>
      <c r="M417" s="70" t="s">
        <v>64</v>
      </c>
      <c r="N417" s="71" t="s">
        <v>74</v>
      </c>
      <c r="O417" s="72">
        <v>250001.0</v>
      </c>
      <c r="P417" s="72">
        <v>500000.0</v>
      </c>
      <c r="Q417" s="73" t="s">
        <v>257</v>
      </c>
      <c r="R417" s="74" t="s">
        <v>257</v>
      </c>
      <c r="S417" s="75">
        <v>20.66</v>
      </c>
      <c r="T417" s="76" t="s">
        <v>125</v>
      </c>
      <c r="U417" s="76" t="s">
        <v>441</v>
      </c>
      <c r="V417" s="79"/>
      <c r="W417" s="79"/>
      <c r="X417" s="79"/>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38"/>
      <c r="BE417" s="38"/>
      <c r="BF417" s="38"/>
      <c r="BG417" s="2"/>
    </row>
    <row r="418" ht="18.75" customHeight="1">
      <c r="A418" s="48"/>
      <c r="B418" s="55"/>
      <c r="C418" s="79"/>
      <c r="D418" s="79"/>
      <c r="E418" s="79"/>
      <c r="F418" s="79"/>
      <c r="G418" s="79"/>
      <c r="H418" s="79"/>
      <c r="I418" s="79"/>
      <c r="J418" s="79"/>
      <c r="K418" s="79"/>
      <c r="L418" s="70">
        <v>1.0</v>
      </c>
      <c r="M418" s="70" t="s">
        <v>64</v>
      </c>
      <c r="N418" s="71" t="s">
        <v>76</v>
      </c>
      <c r="O418" s="72">
        <v>500001.0</v>
      </c>
      <c r="P418" s="72">
        <v>750000.0</v>
      </c>
      <c r="Q418" s="73" t="s">
        <v>257</v>
      </c>
      <c r="R418" s="74" t="s">
        <v>257</v>
      </c>
      <c r="S418" s="75">
        <v>18.13</v>
      </c>
      <c r="T418" s="76" t="s">
        <v>125</v>
      </c>
      <c r="U418" s="76" t="s">
        <v>441</v>
      </c>
      <c r="V418" s="79"/>
      <c r="W418" s="79"/>
      <c r="X418" s="79"/>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38"/>
      <c r="BE418" s="38"/>
      <c r="BF418" s="38"/>
      <c r="BG418" s="2"/>
    </row>
    <row r="419" ht="18.75" customHeight="1">
      <c r="A419" s="48"/>
      <c r="B419" s="55"/>
      <c r="C419" s="80"/>
      <c r="D419" s="80"/>
      <c r="E419" s="80"/>
      <c r="F419" s="80"/>
      <c r="G419" s="80"/>
      <c r="H419" s="80"/>
      <c r="I419" s="80"/>
      <c r="J419" s="80"/>
      <c r="K419" s="80"/>
      <c r="L419" s="70">
        <v>1.0</v>
      </c>
      <c r="M419" s="70" t="s">
        <v>64</v>
      </c>
      <c r="N419" s="71" t="s">
        <v>78</v>
      </c>
      <c r="O419" s="72">
        <v>750001.0</v>
      </c>
      <c r="P419" s="72">
        <v>9.999999999E9</v>
      </c>
      <c r="Q419" s="73" t="s">
        <v>257</v>
      </c>
      <c r="R419" s="74" t="s">
        <v>257</v>
      </c>
      <c r="S419" s="75">
        <v>15.92</v>
      </c>
      <c r="T419" s="76" t="s">
        <v>125</v>
      </c>
      <c r="U419" s="76" t="s">
        <v>441</v>
      </c>
      <c r="V419" s="80"/>
      <c r="W419" s="80"/>
      <c r="X419" s="80"/>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38"/>
      <c r="BE419" s="38"/>
      <c r="BF419" s="38"/>
      <c r="BG419" s="2"/>
    </row>
    <row r="420" ht="18.75" customHeight="1">
      <c r="A420" s="34"/>
      <c r="B420" s="52"/>
      <c r="C420" s="36"/>
      <c r="D420" s="36"/>
      <c r="E420" s="37"/>
      <c r="F420" s="37"/>
      <c r="G420" s="37"/>
      <c r="H420" s="37"/>
      <c r="I420" s="37"/>
      <c r="J420" s="37"/>
      <c r="K420" s="37"/>
      <c r="L420" s="37"/>
      <c r="M420" s="37"/>
      <c r="N420" s="37"/>
      <c r="O420" s="37"/>
      <c r="P420" s="37"/>
      <c r="Q420" s="37"/>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38"/>
      <c r="BE420" s="38"/>
      <c r="BF420" s="38"/>
      <c r="BG420" s="53"/>
    </row>
    <row r="421" ht="18.75" customHeight="1">
      <c r="A421" s="48"/>
      <c r="B421" s="62" t="s">
        <v>442</v>
      </c>
      <c r="C421" s="57"/>
      <c r="D421" s="63"/>
      <c r="E421" s="63"/>
      <c r="F421" s="63"/>
      <c r="G421" s="63"/>
      <c r="H421" s="63"/>
      <c r="I421" s="63"/>
      <c r="J421" s="64"/>
      <c r="K421" s="63"/>
      <c r="L421" s="63"/>
      <c r="M421" s="63"/>
      <c r="N421" s="63"/>
      <c r="O421" s="63"/>
      <c r="P421" s="63"/>
      <c r="Q421" s="63"/>
      <c r="R421" s="65"/>
      <c r="S421" s="65"/>
      <c r="T421" s="65"/>
      <c r="U421" s="52"/>
      <c r="V421" s="57"/>
      <c r="W421" s="57"/>
      <c r="X421" s="5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38"/>
      <c r="BE421" s="38"/>
      <c r="BF421" s="38"/>
      <c r="BG421" s="53"/>
    </row>
    <row r="422" ht="18.75" customHeight="1">
      <c r="A422" s="48"/>
      <c r="B422" s="66" t="s">
        <v>440</v>
      </c>
      <c r="C422" s="56"/>
      <c r="D422" s="56"/>
      <c r="E422" s="57"/>
      <c r="F422" s="57"/>
      <c r="G422" s="57"/>
      <c r="H422" s="57"/>
      <c r="I422" s="57"/>
      <c r="J422" s="57"/>
      <c r="K422" s="57"/>
      <c r="L422" s="57"/>
      <c r="M422" s="57"/>
      <c r="N422" s="57"/>
      <c r="O422" s="57"/>
      <c r="P422" s="57"/>
      <c r="Q422" s="57"/>
      <c r="R422" s="52"/>
      <c r="S422" s="52"/>
      <c r="T422" s="52"/>
      <c r="U422" s="52"/>
      <c r="V422" s="57"/>
      <c r="W422" s="57"/>
      <c r="X422" s="5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38"/>
      <c r="BE422" s="38"/>
      <c r="BF422" s="38"/>
      <c r="BG422" s="2"/>
    </row>
    <row r="423" ht="18.75" customHeight="1">
      <c r="A423" s="48"/>
      <c r="B423" s="66" t="s">
        <v>437</v>
      </c>
      <c r="C423" s="56"/>
      <c r="D423" s="56"/>
      <c r="E423" s="57"/>
      <c r="F423" s="57"/>
      <c r="G423" s="57"/>
      <c r="H423" s="57"/>
      <c r="I423" s="57"/>
      <c r="J423" s="57"/>
      <c r="K423" s="57"/>
      <c r="L423" s="57"/>
      <c r="M423" s="57"/>
      <c r="N423" s="57"/>
      <c r="O423" s="57"/>
      <c r="P423" s="57"/>
      <c r="Q423" s="57"/>
      <c r="R423" s="52"/>
      <c r="S423" s="52"/>
      <c r="T423" s="52"/>
      <c r="U423" s="52"/>
      <c r="V423" s="57"/>
      <c r="W423" s="57"/>
      <c r="X423" s="5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38"/>
      <c r="BE423" s="38"/>
      <c r="BF423" s="38"/>
      <c r="BG423" s="2"/>
    </row>
    <row r="424" ht="18.75" customHeight="1">
      <c r="A424" s="34"/>
      <c r="B424" s="52"/>
      <c r="C424" s="36"/>
      <c r="D424" s="36"/>
      <c r="E424" s="37"/>
      <c r="F424" s="37"/>
      <c r="G424" s="37"/>
      <c r="H424" s="37"/>
      <c r="I424" s="37"/>
      <c r="J424" s="37"/>
      <c r="K424" s="37"/>
      <c r="L424" s="37"/>
      <c r="M424" s="37"/>
      <c r="N424" s="37"/>
      <c r="O424" s="37"/>
      <c r="P424" s="37"/>
      <c r="Q424" s="37"/>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38"/>
      <c r="BE424" s="38"/>
      <c r="BF424" s="38"/>
      <c r="BG424" s="53"/>
    </row>
    <row r="425" ht="15.75" customHeight="1">
      <c r="A425" s="48"/>
      <c r="B425" s="55"/>
      <c r="C425" s="67" t="s">
        <v>147</v>
      </c>
      <c r="D425" s="68" t="s">
        <v>144</v>
      </c>
      <c r="E425" s="68" t="s">
        <v>92</v>
      </c>
      <c r="F425" s="68" t="s">
        <v>58</v>
      </c>
      <c r="G425" s="68" t="s">
        <v>433</v>
      </c>
      <c r="H425" s="68" t="s">
        <v>60</v>
      </c>
      <c r="I425" s="68" t="s">
        <v>61</v>
      </c>
      <c r="J425" s="69" t="s">
        <v>97</v>
      </c>
      <c r="K425" s="68" t="s">
        <v>63</v>
      </c>
      <c r="L425" s="70">
        <v>1.0</v>
      </c>
      <c r="M425" s="70" t="s">
        <v>64</v>
      </c>
      <c r="N425" s="71" t="s">
        <v>65</v>
      </c>
      <c r="O425" s="71">
        <v>300.0</v>
      </c>
      <c r="P425" s="72">
        <v>1000.0</v>
      </c>
      <c r="Q425" s="73" t="s">
        <v>257</v>
      </c>
      <c r="R425" s="74" t="s">
        <v>257</v>
      </c>
      <c r="S425" s="75">
        <v>55.0</v>
      </c>
      <c r="T425" s="76" t="s">
        <v>148</v>
      </c>
      <c r="U425" s="76" t="s">
        <v>441</v>
      </c>
      <c r="V425" s="77"/>
      <c r="W425" s="77"/>
      <c r="X425" s="78"/>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38"/>
      <c r="BE425" s="38"/>
      <c r="BF425" s="38"/>
      <c r="BG425" s="2"/>
    </row>
    <row r="426" ht="18.75" customHeight="1">
      <c r="A426" s="48"/>
      <c r="B426" s="55"/>
      <c r="C426" s="79"/>
      <c r="D426" s="79"/>
      <c r="E426" s="79"/>
      <c r="F426" s="79"/>
      <c r="G426" s="79"/>
      <c r="H426" s="79"/>
      <c r="I426" s="79"/>
      <c r="J426" s="79"/>
      <c r="K426" s="79"/>
      <c r="L426" s="70">
        <v>1.0</v>
      </c>
      <c r="M426" s="70" t="s">
        <v>64</v>
      </c>
      <c r="N426" s="71" t="s">
        <v>68</v>
      </c>
      <c r="O426" s="72">
        <v>1001.0</v>
      </c>
      <c r="P426" s="72">
        <v>50000.0</v>
      </c>
      <c r="Q426" s="73" t="s">
        <v>257</v>
      </c>
      <c r="R426" s="74" t="s">
        <v>257</v>
      </c>
      <c r="S426" s="75">
        <v>30.51</v>
      </c>
      <c r="T426" s="76" t="s">
        <v>148</v>
      </c>
      <c r="U426" s="76" t="s">
        <v>441</v>
      </c>
      <c r="V426" s="79"/>
      <c r="W426" s="79"/>
      <c r="X426" s="79"/>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38"/>
      <c r="BE426" s="38"/>
      <c r="BF426" s="38"/>
      <c r="BG426" s="2"/>
    </row>
    <row r="427" ht="18.75" customHeight="1">
      <c r="A427" s="48"/>
      <c r="B427" s="55"/>
      <c r="C427" s="79"/>
      <c r="D427" s="79"/>
      <c r="E427" s="79"/>
      <c r="F427" s="79"/>
      <c r="G427" s="79"/>
      <c r="H427" s="79"/>
      <c r="I427" s="79"/>
      <c r="J427" s="79"/>
      <c r="K427" s="79"/>
      <c r="L427" s="70">
        <v>1.0</v>
      </c>
      <c r="M427" s="70" t="s">
        <v>64</v>
      </c>
      <c r="N427" s="71" t="s">
        <v>70</v>
      </c>
      <c r="O427" s="72">
        <v>50001.0</v>
      </c>
      <c r="P427" s="72">
        <v>100000.0</v>
      </c>
      <c r="Q427" s="73" t="s">
        <v>257</v>
      </c>
      <c r="R427" s="74" t="s">
        <v>257</v>
      </c>
      <c r="S427" s="75">
        <v>26.78</v>
      </c>
      <c r="T427" s="76" t="s">
        <v>148</v>
      </c>
      <c r="U427" s="76" t="s">
        <v>441</v>
      </c>
      <c r="V427" s="79"/>
      <c r="W427" s="79"/>
      <c r="X427" s="79"/>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38"/>
      <c r="BE427" s="38"/>
      <c r="BF427" s="38"/>
      <c r="BG427" s="2"/>
    </row>
    <row r="428" ht="18.75" customHeight="1">
      <c r="A428" s="48"/>
      <c r="B428" s="55"/>
      <c r="C428" s="79"/>
      <c r="D428" s="79"/>
      <c r="E428" s="79"/>
      <c r="F428" s="79"/>
      <c r="G428" s="79"/>
      <c r="H428" s="79"/>
      <c r="I428" s="79"/>
      <c r="J428" s="79"/>
      <c r="K428" s="79"/>
      <c r="L428" s="70">
        <v>1.0</v>
      </c>
      <c r="M428" s="70" t="s">
        <v>64</v>
      </c>
      <c r="N428" s="71" t="s">
        <v>72</v>
      </c>
      <c r="O428" s="72">
        <v>100001.0</v>
      </c>
      <c r="P428" s="72">
        <v>250000.0</v>
      </c>
      <c r="Q428" s="73" t="s">
        <v>257</v>
      </c>
      <c r="R428" s="74" t="s">
        <v>257</v>
      </c>
      <c r="S428" s="75">
        <v>23.52</v>
      </c>
      <c r="T428" s="76" t="s">
        <v>148</v>
      </c>
      <c r="U428" s="76" t="s">
        <v>441</v>
      </c>
      <c r="V428" s="79"/>
      <c r="W428" s="79"/>
      <c r="X428" s="79"/>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38"/>
      <c r="BE428" s="38"/>
      <c r="BF428" s="38"/>
      <c r="BG428" s="2"/>
    </row>
    <row r="429" ht="18.75" customHeight="1">
      <c r="A429" s="48"/>
      <c r="B429" s="55"/>
      <c r="C429" s="79"/>
      <c r="D429" s="79"/>
      <c r="E429" s="79"/>
      <c r="F429" s="79"/>
      <c r="G429" s="79"/>
      <c r="H429" s="79"/>
      <c r="I429" s="79"/>
      <c r="J429" s="79"/>
      <c r="K429" s="79"/>
      <c r="L429" s="70">
        <v>1.0</v>
      </c>
      <c r="M429" s="70" t="s">
        <v>64</v>
      </c>
      <c r="N429" s="71" t="s">
        <v>74</v>
      </c>
      <c r="O429" s="72">
        <v>250001.0</v>
      </c>
      <c r="P429" s="72">
        <v>500000.0</v>
      </c>
      <c r="Q429" s="73" t="s">
        <v>257</v>
      </c>
      <c r="R429" s="74" t="s">
        <v>257</v>
      </c>
      <c r="S429" s="75">
        <v>20.66</v>
      </c>
      <c r="T429" s="76" t="s">
        <v>148</v>
      </c>
      <c r="U429" s="76" t="s">
        <v>441</v>
      </c>
      <c r="V429" s="79"/>
      <c r="W429" s="79"/>
      <c r="X429" s="79"/>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38"/>
      <c r="BE429" s="38"/>
      <c r="BF429" s="38"/>
      <c r="BG429" s="2"/>
    </row>
    <row r="430" ht="18.75" customHeight="1">
      <c r="A430" s="48"/>
      <c r="B430" s="55"/>
      <c r="C430" s="79"/>
      <c r="D430" s="79"/>
      <c r="E430" s="79"/>
      <c r="F430" s="79"/>
      <c r="G430" s="79"/>
      <c r="H430" s="79"/>
      <c r="I430" s="79"/>
      <c r="J430" s="79"/>
      <c r="K430" s="79"/>
      <c r="L430" s="70">
        <v>1.0</v>
      </c>
      <c r="M430" s="70" t="s">
        <v>64</v>
      </c>
      <c r="N430" s="71" t="s">
        <v>76</v>
      </c>
      <c r="O430" s="72">
        <v>500001.0</v>
      </c>
      <c r="P430" s="72">
        <v>750000.0</v>
      </c>
      <c r="Q430" s="73" t="s">
        <v>257</v>
      </c>
      <c r="R430" s="74" t="s">
        <v>257</v>
      </c>
      <c r="S430" s="75">
        <v>18.13</v>
      </c>
      <c r="T430" s="76" t="s">
        <v>148</v>
      </c>
      <c r="U430" s="76" t="s">
        <v>441</v>
      </c>
      <c r="V430" s="79"/>
      <c r="W430" s="79"/>
      <c r="X430" s="79"/>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38"/>
      <c r="BE430" s="38"/>
      <c r="BF430" s="38"/>
      <c r="BG430" s="2"/>
    </row>
    <row r="431" ht="18.75" customHeight="1">
      <c r="A431" s="48"/>
      <c r="B431" s="55"/>
      <c r="C431" s="80"/>
      <c r="D431" s="80"/>
      <c r="E431" s="80"/>
      <c r="F431" s="80"/>
      <c r="G431" s="80"/>
      <c r="H431" s="80"/>
      <c r="I431" s="80"/>
      <c r="J431" s="80"/>
      <c r="K431" s="80"/>
      <c r="L431" s="70">
        <v>1.0</v>
      </c>
      <c r="M431" s="70" t="s">
        <v>64</v>
      </c>
      <c r="N431" s="71" t="s">
        <v>78</v>
      </c>
      <c r="O431" s="72">
        <v>750001.0</v>
      </c>
      <c r="P431" s="72">
        <v>9.999999999E9</v>
      </c>
      <c r="Q431" s="73" t="s">
        <v>257</v>
      </c>
      <c r="R431" s="74" t="s">
        <v>257</v>
      </c>
      <c r="S431" s="75">
        <v>15.92</v>
      </c>
      <c r="T431" s="76" t="s">
        <v>148</v>
      </c>
      <c r="U431" s="76" t="s">
        <v>441</v>
      </c>
      <c r="V431" s="80"/>
      <c r="W431" s="80"/>
      <c r="X431" s="80"/>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38"/>
      <c r="BE431" s="38"/>
      <c r="BF431" s="38"/>
      <c r="BG431" s="2"/>
    </row>
    <row r="432" ht="18.75" customHeight="1">
      <c r="A432" s="34"/>
      <c r="B432" s="52"/>
      <c r="C432" s="36"/>
      <c r="D432" s="36"/>
      <c r="E432" s="37"/>
      <c r="F432" s="37"/>
      <c r="G432" s="37"/>
      <c r="H432" s="37"/>
      <c r="I432" s="37"/>
      <c r="J432" s="37"/>
      <c r="K432" s="37"/>
      <c r="L432" s="37"/>
      <c r="M432" s="37"/>
      <c r="N432" s="37"/>
      <c r="O432" s="37"/>
      <c r="P432" s="37"/>
      <c r="Q432" s="37"/>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38"/>
      <c r="BE432" s="38"/>
      <c r="BF432" s="38"/>
      <c r="BG432" s="53"/>
    </row>
    <row r="433" ht="18.75" customHeight="1">
      <c r="A433" s="48"/>
      <c r="B433" s="62" t="s">
        <v>443</v>
      </c>
      <c r="C433" s="57"/>
      <c r="D433" s="63"/>
      <c r="E433" s="63"/>
      <c r="F433" s="63"/>
      <c r="G433" s="63"/>
      <c r="H433" s="63"/>
      <c r="I433" s="63"/>
      <c r="J433" s="64"/>
      <c r="K433" s="63"/>
      <c r="L433" s="63"/>
      <c r="M433" s="63"/>
      <c r="N433" s="63"/>
      <c r="O433" s="63"/>
      <c r="P433" s="63"/>
      <c r="Q433" s="63"/>
      <c r="R433" s="65"/>
      <c r="S433" s="65"/>
      <c r="T433" s="65"/>
      <c r="U433" s="52"/>
      <c r="V433" s="57"/>
      <c r="W433" s="57"/>
      <c r="X433" s="5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38"/>
      <c r="BE433" s="38"/>
      <c r="BF433" s="38"/>
      <c r="BG433" s="53"/>
    </row>
    <row r="434" ht="18.75" customHeight="1">
      <c r="A434" s="48"/>
      <c r="B434" s="66" t="s">
        <v>440</v>
      </c>
      <c r="C434" s="56"/>
      <c r="D434" s="56"/>
      <c r="E434" s="57"/>
      <c r="F434" s="57"/>
      <c r="G434" s="57"/>
      <c r="H434" s="57"/>
      <c r="I434" s="57"/>
      <c r="J434" s="57"/>
      <c r="K434" s="57"/>
      <c r="L434" s="57"/>
      <c r="M434" s="57"/>
      <c r="N434" s="57"/>
      <c r="O434" s="57"/>
      <c r="P434" s="57"/>
      <c r="Q434" s="57"/>
      <c r="R434" s="52"/>
      <c r="S434" s="52"/>
      <c r="T434" s="52"/>
      <c r="U434" s="52"/>
      <c r="V434" s="57"/>
      <c r="W434" s="57"/>
      <c r="X434" s="5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38"/>
      <c r="BE434" s="38"/>
      <c r="BF434" s="38"/>
      <c r="BG434" s="2"/>
    </row>
    <row r="435" ht="18.75" customHeight="1">
      <c r="A435" s="48"/>
      <c r="B435" s="66" t="s">
        <v>437</v>
      </c>
      <c r="C435" s="56"/>
      <c r="D435" s="56"/>
      <c r="E435" s="57"/>
      <c r="F435" s="57"/>
      <c r="G435" s="57"/>
      <c r="H435" s="57"/>
      <c r="I435" s="57"/>
      <c r="J435" s="57"/>
      <c r="K435" s="57"/>
      <c r="L435" s="57"/>
      <c r="M435" s="57"/>
      <c r="N435" s="57"/>
      <c r="O435" s="57"/>
      <c r="P435" s="57"/>
      <c r="Q435" s="57"/>
      <c r="R435" s="52"/>
      <c r="S435" s="52"/>
      <c r="T435" s="52"/>
      <c r="U435" s="52"/>
      <c r="V435" s="57"/>
      <c r="W435" s="57"/>
      <c r="X435" s="5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38"/>
      <c r="BE435" s="38"/>
      <c r="BF435" s="38"/>
      <c r="BG435" s="2"/>
    </row>
    <row r="436" ht="18.75" customHeight="1">
      <c r="A436" s="34"/>
      <c r="B436" s="52"/>
      <c r="C436" s="36"/>
      <c r="D436" s="36"/>
      <c r="E436" s="37"/>
      <c r="F436" s="37"/>
      <c r="G436" s="37"/>
      <c r="H436" s="37"/>
      <c r="I436" s="37"/>
      <c r="J436" s="37"/>
      <c r="K436" s="37"/>
      <c r="L436" s="37"/>
      <c r="M436" s="37"/>
      <c r="N436" s="37"/>
      <c r="O436" s="37"/>
      <c r="P436" s="37"/>
      <c r="Q436" s="37"/>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38"/>
      <c r="BE436" s="38"/>
      <c r="BF436" s="38"/>
      <c r="BG436" s="53"/>
    </row>
    <row r="437" ht="15.75" customHeight="1">
      <c r="A437" s="48"/>
      <c r="B437" s="55"/>
      <c r="C437" s="67" t="s">
        <v>152</v>
      </c>
      <c r="D437" s="68" t="s">
        <v>149</v>
      </c>
      <c r="E437" s="68" t="s">
        <v>92</v>
      </c>
      <c r="F437" s="68" t="s">
        <v>58</v>
      </c>
      <c r="G437" s="68" t="s">
        <v>433</v>
      </c>
      <c r="H437" s="68" t="s">
        <v>60</v>
      </c>
      <c r="I437" s="68" t="s">
        <v>61</v>
      </c>
      <c r="J437" s="69" t="s">
        <v>97</v>
      </c>
      <c r="K437" s="68" t="s">
        <v>63</v>
      </c>
      <c r="L437" s="70">
        <v>1.0</v>
      </c>
      <c r="M437" s="70" t="s">
        <v>64</v>
      </c>
      <c r="N437" s="71" t="s">
        <v>65</v>
      </c>
      <c r="O437" s="71">
        <v>300.0</v>
      </c>
      <c r="P437" s="72">
        <v>1000.0</v>
      </c>
      <c r="Q437" s="73" t="s">
        <v>257</v>
      </c>
      <c r="R437" s="74" t="s">
        <v>257</v>
      </c>
      <c r="S437" s="75">
        <v>71.5</v>
      </c>
      <c r="T437" s="76" t="s">
        <v>154</v>
      </c>
      <c r="U437" s="76" t="s">
        <v>441</v>
      </c>
      <c r="V437" s="77"/>
      <c r="W437" s="77"/>
      <c r="X437" s="78"/>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38"/>
      <c r="BE437" s="38"/>
      <c r="BF437" s="38"/>
      <c r="BG437" s="2"/>
    </row>
    <row r="438" ht="18.75" customHeight="1">
      <c r="A438" s="48"/>
      <c r="B438" s="55"/>
      <c r="C438" s="79"/>
      <c r="D438" s="79"/>
      <c r="E438" s="79"/>
      <c r="F438" s="79"/>
      <c r="G438" s="79"/>
      <c r="H438" s="79"/>
      <c r="I438" s="79"/>
      <c r="J438" s="79"/>
      <c r="K438" s="79"/>
      <c r="L438" s="70">
        <v>1.0</v>
      </c>
      <c r="M438" s="70" t="s">
        <v>64</v>
      </c>
      <c r="N438" s="71" t="s">
        <v>68</v>
      </c>
      <c r="O438" s="72">
        <v>1001.0</v>
      </c>
      <c r="P438" s="72">
        <v>50000.0</v>
      </c>
      <c r="Q438" s="73" t="s">
        <v>257</v>
      </c>
      <c r="R438" s="74" t="s">
        <v>257</v>
      </c>
      <c r="S438" s="75">
        <v>39.66</v>
      </c>
      <c r="T438" s="76" t="s">
        <v>154</v>
      </c>
      <c r="U438" s="76" t="s">
        <v>441</v>
      </c>
      <c r="V438" s="79"/>
      <c r="W438" s="79"/>
      <c r="X438" s="79"/>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38"/>
      <c r="BE438" s="38"/>
      <c r="BF438" s="38"/>
      <c r="BG438" s="2"/>
    </row>
    <row r="439" ht="18.75" customHeight="1">
      <c r="A439" s="48"/>
      <c r="B439" s="55"/>
      <c r="C439" s="79"/>
      <c r="D439" s="79"/>
      <c r="E439" s="79"/>
      <c r="F439" s="79"/>
      <c r="G439" s="79"/>
      <c r="H439" s="79"/>
      <c r="I439" s="79"/>
      <c r="J439" s="79"/>
      <c r="K439" s="79"/>
      <c r="L439" s="70">
        <v>1.0</v>
      </c>
      <c r="M439" s="70" t="s">
        <v>64</v>
      </c>
      <c r="N439" s="71" t="s">
        <v>70</v>
      </c>
      <c r="O439" s="72">
        <v>50001.0</v>
      </c>
      <c r="P439" s="72">
        <v>100000.0</v>
      </c>
      <c r="Q439" s="73" t="s">
        <v>257</v>
      </c>
      <c r="R439" s="74" t="s">
        <v>257</v>
      </c>
      <c r="S439" s="75">
        <v>34.81</v>
      </c>
      <c r="T439" s="76" t="s">
        <v>154</v>
      </c>
      <c r="U439" s="76" t="s">
        <v>441</v>
      </c>
      <c r="V439" s="79"/>
      <c r="W439" s="79"/>
      <c r="X439" s="79"/>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38"/>
      <c r="BE439" s="38"/>
      <c r="BF439" s="38"/>
      <c r="BG439" s="2"/>
    </row>
    <row r="440" ht="18.75" customHeight="1">
      <c r="A440" s="48"/>
      <c r="B440" s="55"/>
      <c r="C440" s="79"/>
      <c r="D440" s="79"/>
      <c r="E440" s="79"/>
      <c r="F440" s="79"/>
      <c r="G440" s="79"/>
      <c r="H440" s="79"/>
      <c r="I440" s="79"/>
      <c r="J440" s="79"/>
      <c r="K440" s="79"/>
      <c r="L440" s="70">
        <v>1.0</v>
      </c>
      <c r="M440" s="70" t="s">
        <v>64</v>
      </c>
      <c r="N440" s="71" t="s">
        <v>72</v>
      </c>
      <c r="O440" s="72">
        <v>100001.0</v>
      </c>
      <c r="P440" s="72">
        <v>250000.0</v>
      </c>
      <c r="Q440" s="73" t="s">
        <v>257</v>
      </c>
      <c r="R440" s="74" t="s">
        <v>257</v>
      </c>
      <c r="S440" s="75">
        <v>30.58</v>
      </c>
      <c r="T440" s="76" t="s">
        <v>154</v>
      </c>
      <c r="U440" s="76" t="s">
        <v>441</v>
      </c>
      <c r="V440" s="79"/>
      <c r="W440" s="79"/>
      <c r="X440" s="79"/>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38"/>
      <c r="BE440" s="38"/>
      <c r="BF440" s="38"/>
      <c r="BG440" s="2"/>
    </row>
    <row r="441" ht="18.75" customHeight="1">
      <c r="A441" s="48"/>
      <c r="B441" s="55"/>
      <c r="C441" s="79"/>
      <c r="D441" s="79"/>
      <c r="E441" s="79"/>
      <c r="F441" s="79"/>
      <c r="G441" s="79"/>
      <c r="H441" s="79"/>
      <c r="I441" s="79"/>
      <c r="J441" s="79"/>
      <c r="K441" s="79"/>
      <c r="L441" s="70">
        <v>1.0</v>
      </c>
      <c r="M441" s="70" t="s">
        <v>64</v>
      </c>
      <c r="N441" s="71" t="s">
        <v>74</v>
      </c>
      <c r="O441" s="72">
        <v>250001.0</v>
      </c>
      <c r="P441" s="72">
        <v>500000.0</v>
      </c>
      <c r="Q441" s="73" t="s">
        <v>257</v>
      </c>
      <c r="R441" s="74" t="s">
        <v>257</v>
      </c>
      <c r="S441" s="75">
        <v>26.86</v>
      </c>
      <c r="T441" s="76" t="s">
        <v>154</v>
      </c>
      <c r="U441" s="76" t="s">
        <v>441</v>
      </c>
      <c r="V441" s="79"/>
      <c r="W441" s="79"/>
      <c r="X441" s="79"/>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38"/>
      <c r="BE441" s="38"/>
      <c r="BF441" s="38"/>
      <c r="BG441" s="2"/>
    </row>
    <row r="442" ht="18.75" customHeight="1">
      <c r="A442" s="48"/>
      <c r="B442" s="55"/>
      <c r="C442" s="79"/>
      <c r="D442" s="79"/>
      <c r="E442" s="79"/>
      <c r="F442" s="79"/>
      <c r="G442" s="79"/>
      <c r="H442" s="79"/>
      <c r="I442" s="79"/>
      <c r="J442" s="79"/>
      <c r="K442" s="79"/>
      <c r="L442" s="70">
        <v>1.0</v>
      </c>
      <c r="M442" s="70" t="s">
        <v>64</v>
      </c>
      <c r="N442" s="71" t="s">
        <v>76</v>
      </c>
      <c r="O442" s="72">
        <v>500001.0</v>
      </c>
      <c r="P442" s="72">
        <v>750000.0</v>
      </c>
      <c r="Q442" s="73" t="s">
        <v>257</v>
      </c>
      <c r="R442" s="74" t="s">
        <v>257</v>
      </c>
      <c r="S442" s="75">
        <v>23.57</v>
      </c>
      <c r="T442" s="76" t="s">
        <v>154</v>
      </c>
      <c r="U442" s="76" t="s">
        <v>441</v>
      </c>
      <c r="V442" s="79"/>
      <c r="W442" s="79"/>
      <c r="X442" s="79"/>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38"/>
      <c r="BE442" s="38"/>
      <c r="BF442" s="38"/>
      <c r="BG442" s="2"/>
    </row>
    <row r="443" ht="18.75" customHeight="1">
      <c r="A443" s="48"/>
      <c r="B443" s="55"/>
      <c r="C443" s="80"/>
      <c r="D443" s="80"/>
      <c r="E443" s="80"/>
      <c r="F443" s="80"/>
      <c r="G443" s="80"/>
      <c r="H443" s="80"/>
      <c r="I443" s="80"/>
      <c r="J443" s="80"/>
      <c r="K443" s="80"/>
      <c r="L443" s="70">
        <v>1.0</v>
      </c>
      <c r="M443" s="70" t="s">
        <v>64</v>
      </c>
      <c r="N443" s="71" t="s">
        <v>78</v>
      </c>
      <c r="O443" s="72">
        <v>750001.0</v>
      </c>
      <c r="P443" s="72">
        <v>9.999999999E9</v>
      </c>
      <c r="Q443" s="73" t="s">
        <v>257</v>
      </c>
      <c r="R443" s="74" t="s">
        <v>257</v>
      </c>
      <c r="S443" s="75">
        <v>20.7</v>
      </c>
      <c r="T443" s="76" t="s">
        <v>154</v>
      </c>
      <c r="U443" s="76" t="s">
        <v>441</v>
      </c>
      <c r="V443" s="80"/>
      <c r="W443" s="80"/>
      <c r="X443" s="80"/>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38"/>
      <c r="BE443" s="38"/>
      <c r="BF443" s="38"/>
      <c r="BG443" s="2"/>
    </row>
    <row r="444" ht="18.75" customHeight="1">
      <c r="A444" s="34"/>
      <c r="B444" s="52"/>
      <c r="C444" s="36"/>
      <c r="D444" s="36"/>
      <c r="E444" s="37"/>
      <c r="F444" s="37"/>
      <c r="G444" s="37"/>
      <c r="H444" s="37"/>
      <c r="I444" s="37"/>
      <c r="J444" s="37"/>
      <c r="K444" s="37"/>
      <c r="L444" s="37"/>
      <c r="M444" s="37"/>
      <c r="N444" s="37"/>
      <c r="O444" s="37"/>
      <c r="P444" s="37"/>
      <c r="Q444" s="37"/>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38"/>
      <c r="BE444" s="38"/>
      <c r="BF444" s="38"/>
      <c r="BG444" s="53"/>
    </row>
    <row r="445" ht="18.75" customHeight="1">
      <c r="A445" s="48"/>
      <c r="B445" s="62" t="s">
        <v>444</v>
      </c>
      <c r="C445" s="57"/>
      <c r="D445" s="63"/>
      <c r="E445" s="63"/>
      <c r="F445" s="63"/>
      <c r="G445" s="63"/>
      <c r="H445" s="63"/>
      <c r="I445" s="63"/>
      <c r="J445" s="64"/>
      <c r="K445" s="63"/>
      <c r="L445" s="63"/>
      <c r="M445" s="63"/>
      <c r="N445" s="63"/>
      <c r="O445" s="63"/>
      <c r="P445" s="63"/>
      <c r="Q445" s="63"/>
      <c r="R445" s="65"/>
      <c r="S445" s="65"/>
      <c r="T445" s="65"/>
      <c r="U445" s="52"/>
      <c r="V445" s="57"/>
      <c r="W445" s="57"/>
      <c r="X445" s="5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38"/>
      <c r="BE445" s="38"/>
      <c r="BF445" s="38"/>
      <c r="BG445" s="53"/>
    </row>
    <row r="446" ht="18.75" customHeight="1">
      <c r="A446" s="48"/>
      <c r="B446" s="66" t="s">
        <v>445</v>
      </c>
      <c r="C446" s="56"/>
      <c r="D446" s="56"/>
      <c r="E446" s="57"/>
      <c r="F446" s="57"/>
      <c r="G446" s="57"/>
      <c r="H446" s="57"/>
      <c r="I446" s="57"/>
      <c r="J446" s="57"/>
      <c r="K446" s="57"/>
      <c r="L446" s="57"/>
      <c r="M446" s="57"/>
      <c r="N446" s="57"/>
      <c r="O446" s="57"/>
      <c r="P446" s="57"/>
      <c r="Q446" s="57"/>
      <c r="R446" s="52"/>
      <c r="S446" s="52"/>
      <c r="T446" s="52"/>
      <c r="U446" s="52"/>
      <c r="V446" s="57"/>
      <c r="W446" s="57"/>
      <c r="X446" s="5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38"/>
      <c r="BE446" s="38"/>
      <c r="BF446" s="38"/>
      <c r="BG446" s="2"/>
    </row>
    <row r="447" ht="18.75" customHeight="1">
      <c r="A447" s="48"/>
      <c r="B447" s="66" t="s">
        <v>432</v>
      </c>
      <c r="C447" s="56"/>
      <c r="D447" s="56"/>
      <c r="E447" s="57"/>
      <c r="F447" s="57"/>
      <c r="G447" s="57"/>
      <c r="H447" s="57"/>
      <c r="I447" s="57"/>
      <c r="J447" s="57"/>
      <c r="K447" s="57"/>
      <c r="L447" s="57"/>
      <c r="M447" s="57"/>
      <c r="N447" s="57"/>
      <c r="O447" s="57"/>
      <c r="P447" s="57"/>
      <c r="Q447" s="57"/>
      <c r="R447" s="52"/>
      <c r="S447" s="52"/>
      <c r="T447" s="52"/>
      <c r="U447" s="52"/>
      <c r="V447" s="57"/>
      <c r="W447" s="57"/>
      <c r="X447" s="5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38"/>
      <c r="BE447" s="38"/>
      <c r="BF447" s="38"/>
      <c r="BG447" s="2"/>
    </row>
    <row r="448" ht="18.75" customHeight="1">
      <c r="A448" s="34"/>
      <c r="B448" s="52"/>
      <c r="C448" s="36"/>
      <c r="D448" s="36"/>
      <c r="E448" s="37"/>
      <c r="F448" s="37"/>
      <c r="G448" s="37"/>
      <c r="H448" s="37"/>
      <c r="I448" s="37"/>
      <c r="J448" s="37"/>
      <c r="K448" s="37"/>
      <c r="L448" s="37"/>
      <c r="M448" s="37"/>
      <c r="N448" s="37"/>
      <c r="O448" s="37"/>
      <c r="P448" s="37"/>
      <c r="Q448" s="37"/>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38"/>
      <c r="BE448" s="38"/>
      <c r="BF448" s="38"/>
      <c r="BG448" s="53"/>
    </row>
    <row r="449" ht="18.75" customHeight="1">
      <c r="A449" s="34"/>
      <c r="B449" s="52"/>
      <c r="C449" s="67" t="s">
        <v>379</v>
      </c>
      <c r="D449" s="68" t="s">
        <v>184</v>
      </c>
      <c r="E449" s="68" t="s">
        <v>184</v>
      </c>
      <c r="F449" s="68" t="s">
        <v>58</v>
      </c>
      <c r="G449" s="68" t="s">
        <v>433</v>
      </c>
      <c r="H449" s="68" t="s">
        <v>60</v>
      </c>
      <c r="I449" s="68" t="s">
        <v>61</v>
      </c>
      <c r="J449" s="69" t="s">
        <v>207</v>
      </c>
      <c r="K449" s="68" t="s">
        <v>63</v>
      </c>
      <c r="L449" s="70">
        <v>1.0</v>
      </c>
      <c r="M449" s="70" t="s">
        <v>64</v>
      </c>
      <c r="N449" s="71" t="s">
        <v>65</v>
      </c>
      <c r="O449" s="71">
        <v>300.0</v>
      </c>
      <c r="P449" s="72">
        <v>1000.0</v>
      </c>
      <c r="Q449" s="73" t="s">
        <v>257</v>
      </c>
      <c r="R449" s="74" t="s">
        <v>257</v>
      </c>
      <c r="S449" s="75">
        <v>27.5</v>
      </c>
      <c r="T449" s="76" t="s">
        <v>378</v>
      </c>
      <c r="U449" s="76" t="s">
        <v>446</v>
      </c>
      <c r="V449" s="77"/>
      <c r="W449" s="77"/>
      <c r="X449" s="78"/>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38"/>
      <c r="BE449" s="38"/>
      <c r="BF449" s="38"/>
      <c r="BG449" s="2"/>
    </row>
    <row r="450" ht="18.75" customHeight="1">
      <c r="A450" s="34"/>
      <c r="B450" s="52"/>
      <c r="C450" s="79"/>
      <c r="D450" s="79"/>
      <c r="E450" s="79"/>
      <c r="F450" s="79"/>
      <c r="G450" s="79"/>
      <c r="H450" s="79"/>
      <c r="I450" s="79"/>
      <c r="J450" s="79"/>
      <c r="K450" s="79"/>
      <c r="L450" s="70">
        <v>1.0</v>
      </c>
      <c r="M450" s="70" t="s">
        <v>64</v>
      </c>
      <c r="N450" s="71" t="s">
        <v>68</v>
      </c>
      <c r="O450" s="72">
        <v>1001.0</v>
      </c>
      <c r="P450" s="72">
        <v>50000.0</v>
      </c>
      <c r="Q450" s="73" t="s">
        <v>257</v>
      </c>
      <c r="R450" s="74" t="s">
        <v>257</v>
      </c>
      <c r="S450" s="75">
        <v>15.13</v>
      </c>
      <c r="T450" s="76" t="s">
        <v>378</v>
      </c>
      <c r="U450" s="76" t="s">
        <v>446</v>
      </c>
      <c r="V450" s="79"/>
      <c r="W450" s="79"/>
      <c r="X450" s="79"/>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38"/>
      <c r="BE450" s="38"/>
      <c r="BF450" s="38"/>
      <c r="BG450" s="2"/>
    </row>
    <row r="451" ht="18.75" customHeight="1">
      <c r="A451" s="34"/>
      <c r="B451" s="52"/>
      <c r="C451" s="79"/>
      <c r="D451" s="79"/>
      <c r="E451" s="79"/>
      <c r="F451" s="79"/>
      <c r="G451" s="79"/>
      <c r="H451" s="79"/>
      <c r="I451" s="79"/>
      <c r="J451" s="79"/>
      <c r="K451" s="79"/>
      <c r="L451" s="70">
        <v>1.0</v>
      </c>
      <c r="M451" s="70" t="s">
        <v>64</v>
      </c>
      <c r="N451" s="71" t="s">
        <v>70</v>
      </c>
      <c r="O451" s="72">
        <v>50001.0</v>
      </c>
      <c r="P451" s="72">
        <v>100000.0</v>
      </c>
      <c r="Q451" s="73" t="s">
        <v>257</v>
      </c>
      <c r="R451" s="74" t="s">
        <v>257</v>
      </c>
      <c r="S451" s="75">
        <v>13.31</v>
      </c>
      <c r="T451" s="76" t="s">
        <v>378</v>
      </c>
      <c r="U451" s="76" t="s">
        <v>446</v>
      </c>
      <c r="V451" s="79"/>
      <c r="W451" s="79"/>
      <c r="X451" s="79"/>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38"/>
      <c r="BE451" s="38"/>
      <c r="BF451" s="38"/>
      <c r="BG451" s="2"/>
    </row>
    <row r="452" ht="18.75" customHeight="1">
      <c r="A452" s="34"/>
      <c r="B452" s="52"/>
      <c r="C452" s="79"/>
      <c r="D452" s="79"/>
      <c r="E452" s="79"/>
      <c r="F452" s="79"/>
      <c r="G452" s="79"/>
      <c r="H452" s="79"/>
      <c r="I452" s="79"/>
      <c r="J452" s="79"/>
      <c r="K452" s="79"/>
      <c r="L452" s="70">
        <v>1.0</v>
      </c>
      <c r="M452" s="70" t="s">
        <v>64</v>
      </c>
      <c r="N452" s="71" t="s">
        <v>72</v>
      </c>
      <c r="O452" s="72">
        <v>100001.0</v>
      </c>
      <c r="P452" s="72">
        <v>250000.0</v>
      </c>
      <c r="Q452" s="73" t="s">
        <v>257</v>
      </c>
      <c r="R452" s="74" t="s">
        <v>257</v>
      </c>
      <c r="S452" s="75">
        <v>11.71</v>
      </c>
      <c r="T452" s="76" t="s">
        <v>378</v>
      </c>
      <c r="U452" s="76" t="s">
        <v>446</v>
      </c>
      <c r="V452" s="79"/>
      <c r="W452" s="79"/>
      <c r="X452" s="79"/>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38"/>
      <c r="BE452" s="38"/>
      <c r="BF452" s="38"/>
      <c r="BG452" s="2"/>
    </row>
    <row r="453" ht="18.75" customHeight="1">
      <c r="A453" s="34"/>
      <c r="B453" s="52"/>
      <c r="C453" s="79"/>
      <c r="D453" s="79"/>
      <c r="E453" s="79"/>
      <c r="F453" s="79"/>
      <c r="G453" s="79"/>
      <c r="H453" s="79"/>
      <c r="I453" s="79"/>
      <c r="J453" s="79"/>
      <c r="K453" s="79"/>
      <c r="L453" s="70">
        <v>1.0</v>
      </c>
      <c r="M453" s="70" t="s">
        <v>64</v>
      </c>
      <c r="N453" s="71" t="s">
        <v>74</v>
      </c>
      <c r="O453" s="72">
        <v>250001.0</v>
      </c>
      <c r="P453" s="72">
        <v>500000.0</v>
      </c>
      <c r="Q453" s="73" t="s">
        <v>257</v>
      </c>
      <c r="R453" s="74" t="s">
        <v>257</v>
      </c>
      <c r="S453" s="75">
        <v>10.31</v>
      </c>
      <c r="T453" s="76" t="s">
        <v>378</v>
      </c>
      <c r="U453" s="76" t="s">
        <v>446</v>
      </c>
      <c r="V453" s="79"/>
      <c r="W453" s="79"/>
      <c r="X453" s="79"/>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38"/>
      <c r="BE453" s="38"/>
      <c r="BF453" s="38"/>
      <c r="BG453" s="2"/>
    </row>
    <row r="454" ht="18.75" customHeight="1">
      <c r="A454" s="34"/>
      <c r="B454" s="52"/>
      <c r="C454" s="80"/>
      <c r="D454" s="80"/>
      <c r="E454" s="80"/>
      <c r="F454" s="80"/>
      <c r="G454" s="80"/>
      <c r="H454" s="80"/>
      <c r="I454" s="80"/>
      <c r="J454" s="80"/>
      <c r="K454" s="80"/>
      <c r="L454" s="70">
        <v>1.0</v>
      </c>
      <c r="M454" s="70" t="s">
        <v>64</v>
      </c>
      <c r="N454" s="71" t="s">
        <v>76</v>
      </c>
      <c r="O454" s="72">
        <v>500001.0</v>
      </c>
      <c r="P454" s="72">
        <v>9.999999999E9</v>
      </c>
      <c r="Q454" s="73" t="s">
        <v>257</v>
      </c>
      <c r="R454" s="74" t="s">
        <v>257</v>
      </c>
      <c r="S454" s="75">
        <v>9.07</v>
      </c>
      <c r="T454" s="76" t="s">
        <v>378</v>
      </c>
      <c r="U454" s="76" t="s">
        <v>446</v>
      </c>
      <c r="V454" s="79"/>
      <c r="W454" s="79"/>
      <c r="X454" s="79"/>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38"/>
      <c r="BE454" s="38"/>
      <c r="BF454" s="38"/>
      <c r="BG454" s="2"/>
    </row>
    <row r="455" ht="18.75" customHeight="1">
      <c r="A455" s="34"/>
      <c r="B455" s="52"/>
      <c r="C455" s="36"/>
      <c r="D455" s="36"/>
      <c r="E455" s="37"/>
      <c r="F455" s="37"/>
      <c r="G455" s="37"/>
      <c r="H455" s="37"/>
      <c r="I455" s="37"/>
      <c r="J455" s="37"/>
      <c r="K455" s="37"/>
      <c r="L455" s="37"/>
      <c r="M455" s="37"/>
      <c r="N455" s="37"/>
      <c r="O455" s="37"/>
      <c r="P455" s="37"/>
      <c r="Q455" s="37"/>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38"/>
      <c r="BE455" s="38"/>
      <c r="BF455" s="38"/>
      <c r="BG455" s="53"/>
    </row>
    <row r="456" ht="18.75" customHeight="1">
      <c r="A456" s="48"/>
      <c r="B456" s="62" t="s">
        <v>447</v>
      </c>
      <c r="C456" s="57"/>
      <c r="D456" s="63"/>
      <c r="E456" s="63"/>
      <c r="F456" s="63"/>
      <c r="G456" s="63"/>
      <c r="H456" s="63"/>
      <c r="I456" s="63"/>
      <c r="J456" s="64"/>
      <c r="K456" s="63"/>
      <c r="L456" s="63"/>
      <c r="M456" s="63"/>
      <c r="N456" s="63"/>
      <c r="O456" s="63"/>
      <c r="P456" s="63"/>
      <c r="Q456" s="63"/>
      <c r="R456" s="65"/>
      <c r="S456" s="65"/>
      <c r="T456" s="65"/>
      <c r="U456" s="52"/>
      <c r="V456" s="57"/>
      <c r="W456" s="57"/>
      <c r="X456" s="5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38"/>
      <c r="BE456" s="38"/>
      <c r="BF456" s="38"/>
      <c r="BG456" s="53"/>
    </row>
    <row r="457" ht="18.75" customHeight="1">
      <c r="A457" s="48"/>
      <c r="B457" s="66" t="s">
        <v>448</v>
      </c>
      <c r="C457" s="56"/>
      <c r="D457" s="56"/>
      <c r="E457" s="57"/>
      <c r="F457" s="57"/>
      <c r="G457" s="57"/>
      <c r="H457" s="57"/>
      <c r="I457" s="57"/>
      <c r="J457" s="57"/>
      <c r="K457" s="57"/>
      <c r="L457" s="57"/>
      <c r="M457" s="57"/>
      <c r="N457" s="57"/>
      <c r="O457" s="57"/>
      <c r="P457" s="57"/>
      <c r="Q457" s="57"/>
      <c r="R457" s="52"/>
      <c r="S457" s="52"/>
      <c r="T457" s="52"/>
      <c r="U457" s="52"/>
      <c r="V457" s="57"/>
      <c r="W457" s="57"/>
      <c r="X457" s="5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38"/>
      <c r="BE457" s="38"/>
      <c r="BF457" s="38"/>
      <c r="BG457" s="2"/>
    </row>
    <row r="458" ht="18.75" customHeight="1">
      <c r="A458" s="48"/>
      <c r="B458" s="66" t="s">
        <v>449</v>
      </c>
      <c r="C458" s="56"/>
      <c r="D458" s="56"/>
      <c r="E458" s="57"/>
      <c r="F458" s="57"/>
      <c r="G458" s="57"/>
      <c r="H458" s="57"/>
      <c r="I458" s="57"/>
      <c r="J458" s="57"/>
      <c r="K458" s="57"/>
      <c r="L458" s="57"/>
      <c r="M458" s="57"/>
      <c r="N458" s="57"/>
      <c r="O458" s="57"/>
      <c r="P458" s="57"/>
      <c r="Q458" s="57"/>
      <c r="R458" s="52"/>
      <c r="S458" s="52"/>
      <c r="T458" s="52"/>
      <c r="U458" s="52"/>
      <c r="V458" s="57"/>
      <c r="W458" s="57"/>
      <c r="X458" s="5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38"/>
      <c r="BE458" s="38"/>
      <c r="BF458" s="38"/>
      <c r="BG458" s="2"/>
    </row>
    <row r="459" ht="18.75" customHeight="1">
      <c r="A459" s="34"/>
      <c r="B459" s="52"/>
      <c r="C459" s="36"/>
      <c r="D459" s="36"/>
      <c r="E459" s="37"/>
      <c r="F459" s="37"/>
      <c r="G459" s="37"/>
      <c r="H459" s="37"/>
      <c r="I459" s="37"/>
      <c r="J459" s="37"/>
      <c r="K459" s="37"/>
      <c r="L459" s="37"/>
      <c r="M459" s="37"/>
      <c r="N459" s="37"/>
      <c r="O459" s="37"/>
      <c r="P459" s="37"/>
      <c r="Q459" s="37"/>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38"/>
      <c r="BE459" s="38"/>
      <c r="BF459" s="38"/>
      <c r="BG459" s="53"/>
    </row>
    <row r="460" ht="15.75" customHeight="1">
      <c r="A460" s="48"/>
      <c r="B460" s="55"/>
      <c r="C460" s="67" t="s">
        <v>57</v>
      </c>
      <c r="D460" s="68" t="s">
        <v>54</v>
      </c>
      <c r="E460" s="68" t="s">
        <v>53</v>
      </c>
      <c r="F460" s="68" t="s">
        <v>58</v>
      </c>
      <c r="G460" s="68" t="s">
        <v>433</v>
      </c>
      <c r="H460" s="68" t="s">
        <v>60</v>
      </c>
      <c r="I460" s="68" t="s">
        <v>61</v>
      </c>
      <c r="J460" s="69" t="s">
        <v>62</v>
      </c>
      <c r="K460" s="68" t="s">
        <v>63</v>
      </c>
      <c r="L460" s="70">
        <v>1.0</v>
      </c>
      <c r="M460" s="70" t="s">
        <v>64</v>
      </c>
      <c r="N460" s="71" t="s">
        <v>65</v>
      </c>
      <c r="O460" s="71">
        <v>65.0</v>
      </c>
      <c r="P460" s="72">
        <v>1000.0</v>
      </c>
      <c r="Q460" s="73" t="s">
        <v>257</v>
      </c>
      <c r="R460" s="74" t="s">
        <v>257</v>
      </c>
      <c r="S460" s="75">
        <v>28.0</v>
      </c>
      <c r="T460" s="76" t="s">
        <v>67</v>
      </c>
      <c r="U460" s="76" t="s">
        <v>450</v>
      </c>
      <c r="V460" s="77"/>
      <c r="W460" s="77"/>
      <c r="X460" s="78"/>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38"/>
      <c r="BE460" s="38"/>
      <c r="BF460" s="38"/>
      <c r="BG460" s="2"/>
    </row>
    <row r="461" ht="18.75" customHeight="1">
      <c r="A461" s="48"/>
      <c r="B461" s="55"/>
      <c r="C461" s="79"/>
      <c r="D461" s="79"/>
      <c r="E461" s="79"/>
      <c r="F461" s="79"/>
      <c r="G461" s="79"/>
      <c r="H461" s="79"/>
      <c r="I461" s="79"/>
      <c r="J461" s="79"/>
      <c r="K461" s="79"/>
      <c r="L461" s="70">
        <v>1.0</v>
      </c>
      <c r="M461" s="70" t="s">
        <v>64</v>
      </c>
      <c r="N461" s="71" t="s">
        <v>68</v>
      </c>
      <c r="O461" s="72">
        <v>1001.0</v>
      </c>
      <c r="P461" s="72">
        <v>50000.0</v>
      </c>
      <c r="Q461" s="73" t="s">
        <v>257</v>
      </c>
      <c r="R461" s="74" t="s">
        <v>257</v>
      </c>
      <c r="S461" s="75">
        <v>15.26</v>
      </c>
      <c r="T461" s="76" t="s">
        <v>67</v>
      </c>
      <c r="U461" s="76" t="s">
        <v>450</v>
      </c>
      <c r="V461" s="79"/>
      <c r="W461" s="79"/>
      <c r="X461" s="79"/>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38"/>
      <c r="BE461" s="38"/>
      <c r="BF461" s="38"/>
      <c r="BG461" s="2"/>
    </row>
    <row r="462" ht="18.75" customHeight="1">
      <c r="A462" s="48"/>
      <c r="B462" s="55"/>
      <c r="C462" s="79"/>
      <c r="D462" s="79"/>
      <c r="E462" s="79"/>
      <c r="F462" s="79"/>
      <c r="G462" s="79"/>
      <c r="H462" s="79"/>
      <c r="I462" s="79"/>
      <c r="J462" s="79"/>
      <c r="K462" s="79"/>
      <c r="L462" s="70">
        <v>1.0</v>
      </c>
      <c r="M462" s="70" t="s">
        <v>64</v>
      </c>
      <c r="N462" s="71" t="s">
        <v>70</v>
      </c>
      <c r="O462" s="72">
        <v>50001.0</v>
      </c>
      <c r="P462" s="72">
        <v>100000.0</v>
      </c>
      <c r="Q462" s="73" t="s">
        <v>257</v>
      </c>
      <c r="R462" s="74" t="s">
        <v>257</v>
      </c>
      <c r="S462" s="75">
        <v>13.29</v>
      </c>
      <c r="T462" s="76" t="s">
        <v>67</v>
      </c>
      <c r="U462" s="76" t="s">
        <v>450</v>
      </c>
      <c r="V462" s="79"/>
      <c r="W462" s="79"/>
      <c r="X462" s="79"/>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38"/>
      <c r="BE462" s="38"/>
      <c r="BF462" s="38"/>
      <c r="BG462" s="2"/>
    </row>
    <row r="463" ht="18.75" customHeight="1">
      <c r="A463" s="48"/>
      <c r="B463" s="55"/>
      <c r="C463" s="79"/>
      <c r="D463" s="79"/>
      <c r="E463" s="79"/>
      <c r="F463" s="79"/>
      <c r="G463" s="79"/>
      <c r="H463" s="79"/>
      <c r="I463" s="79"/>
      <c r="J463" s="79"/>
      <c r="K463" s="79"/>
      <c r="L463" s="70">
        <v>1.0</v>
      </c>
      <c r="M463" s="70" t="s">
        <v>64</v>
      </c>
      <c r="N463" s="71" t="s">
        <v>72</v>
      </c>
      <c r="O463" s="72">
        <v>100001.0</v>
      </c>
      <c r="P463" s="72">
        <v>250000.0</v>
      </c>
      <c r="Q463" s="73" t="s">
        <v>257</v>
      </c>
      <c r="R463" s="74" t="s">
        <v>257</v>
      </c>
      <c r="S463" s="75">
        <v>11.76</v>
      </c>
      <c r="T463" s="76" t="s">
        <v>67</v>
      </c>
      <c r="U463" s="76" t="s">
        <v>450</v>
      </c>
      <c r="V463" s="79"/>
      <c r="W463" s="79"/>
      <c r="X463" s="79"/>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38"/>
      <c r="BE463" s="38"/>
      <c r="BF463" s="38"/>
      <c r="BG463" s="2"/>
    </row>
    <row r="464" ht="18.75" customHeight="1">
      <c r="A464" s="48"/>
      <c r="B464" s="55"/>
      <c r="C464" s="79"/>
      <c r="D464" s="79"/>
      <c r="E464" s="79"/>
      <c r="F464" s="79"/>
      <c r="G464" s="79"/>
      <c r="H464" s="79"/>
      <c r="I464" s="79"/>
      <c r="J464" s="79"/>
      <c r="K464" s="79"/>
      <c r="L464" s="70">
        <v>1.0</v>
      </c>
      <c r="M464" s="70" t="s">
        <v>64</v>
      </c>
      <c r="N464" s="71" t="s">
        <v>74</v>
      </c>
      <c r="O464" s="72">
        <v>250001.0</v>
      </c>
      <c r="P464" s="72">
        <v>500000.0</v>
      </c>
      <c r="Q464" s="73" t="s">
        <v>257</v>
      </c>
      <c r="R464" s="74" t="s">
        <v>257</v>
      </c>
      <c r="S464" s="75">
        <v>10.33</v>
      </c>
      <c r="T464" s="76" t="s">
        <v>67</v>
      </c>
      <c r="U464" s="76" t="s">
        <v>450</v>
      </c>
      <c r="V464" s="79"/>
      <c r="W464" s="79"/>
      <c r="X464" s="79"/>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38"/>
      <c r="BE464" s="38"/>
      <c r="BF464" s="38"/>
      <c r="BG464" s="2"/>
    </row>
    <row r="465" ht="18.75" customHeight="1">
      <c r="A465" s="48"/>
      <c r="B465" s="55"/>
      <c r="C465" s="79"/>
      <c r="D465" s="79"/>
      <c r="E465" s="79"/>
      <c r="F465" s="79"/>
      <c r="G465" s="79"/>
      <c r="H465" s="79"/>
      <c r="I465" s="79"/>
      <c r="J465" s="79"/>
      <c r="K465" s="79"/>
      <c r="L465" s="70">
        <v>1.0</v>
      </c>
      <c r="M465" s="70" t="s">
        <v>64</v>
      </c>
      <c r="N465" s="71" t="s">
        <v>76</v>
      </c>
      <c r="O465" s="72">
        <v>500001.0</v>
      </c>
      <c r="P465" s="72">
        <v>750000.0</v>
      </c>
      <c r="Q465" s="73" t="s">
        <v>257</v>
      </c>
      <c r="R465" s="74" t="s">
        <v>257</v>
      </c>
      <c r="S465" s="75">
        <v>9.06</v>
      </c>
      <c r="T465" s="76" t="s">
        <v>67</v>
      </c>
      <c r="U465" s="76" t="s">
        <v>450</v>
      </c>
      <c r="V465" s="79"/>
      <c r="W465" s="79"/>
      <c r="X465" s="79"/>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38"/>
      <c r="BE465" s="38"/>
      <c r="BF465" s="38"/>
      <c r="BG465" s="2"/>
    </row>
    <row r="466" ht="18.75" customHeight="1">
      <c r="A466" s="48"/>
      <c r="B466" s="55"/>
      <c r="C466" s="80"/>
      <c r="D466" s="80"/>
      <c r="E466" s="80"/>
      <c r="F466" s="80"/>
      <c r="G466" s="80"/>
      <c r="H466" s="80"/>
      <c r="I466" s="80"/>
      <c r="J466" s="80"/>
      <c r="K466" s="80"/>
      <c r="L466" s="70">
        <v>1.0</v>
      </c>
      <c r="M466" s="70" t="s">
        <v>64</v>
      </c>
      <c r="N466" s="71" t="s">
        <v>78</v>
      </c>
      <c r="O466" s="72">
        <v>750001.0</v>
      </c>
      <c r="P466" s="72">
        <v>9.999999999E9</v>
      </c>
      <c r="Q466" s="73" t="s">
        <v>257</v>
      </c>
      <c r="R466" s="74" t="s">
        <v>257</v>
      </c>
      <c r="S466" s="75">
        <v>7.96</v>
      </c>
      <c r="T466" s="76" t="s">
        <v>67</v>
      </c>
      <c r="U466" s="76" t="s">
        <v>450</v>
      </c>
      <c r="V466" s="80"/>
      <c r="W466" s="80"/>
      <c r="X466" s="80"/>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38"/>
      <c r="BE466" s="38"/>
      <c r="BF466" s="38"/>
      <c r="BG466" s="2"/>
    </row>
    <row r="467" ht="18.75" customHeight="1">
      <c r="A467" s="34"/>
      <c r="B467" s="52"/>
      <c r="C467" s="36"/>
      <c r="D467" s="36"/>
      <c r="E467" s="37"/>
      <c r="F467" s="37"/>
      <c r="G467" s="37"/>
      <c r="H467" s="37"/>
      <c r="I467" s="37"/>
      <c r="J467" s="37"/>
      <c r="K467" s="37"/>
      <c r="L467" s="37"/>
      <c r="M467" s="37"/>
      <c r="N467" s="37"/>
      <c r="O467" s="37"/>
      <c r="P467" s="37"/>
      <c r="Q467" s="37"/>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38"/>
      <c r="BE467" s="38"/>
      <c r="BF467" s="38"/>
      <c r="BG467" s="53"/>
    </row>
    <row r="468" ht="18.75" customHeight="1">
      <c r="A468" s="48"/>
      <c r="B468" s="62" t="s">
        <v>451</v>
      </c>
      <c r="C468" s="57"/>
      <c r="D468" s="63"/>
      <c r="E468" s="63"/>
      <c r="F468" s="63"/>
      <c r="G468" s="63"/>
      <c r="H468" s="63"/>
      <c r="I468" s="63"/>
      <c r="J468" s="64"/>
      <c r="K468" s="63"/>
      <c r="L468" s="63"/>
      <c r="M468" s="63"/>
      <c r="N468" s="63"/>
      <c r="O468" s="63"/>
      <c r="P468" s="63"/>
      <c r="Q468" s="63"/>
      <c r="R468" s="65"/>
      <c r="S468" s="65"/>
      <c r="T468" s="65"/>
      <c r="U468" s="52"/>
      <c r="V468" s="57"/>
      <c r="W468" s="57"/>
      <c r="X468" s="5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38"/>
      <c r="BE468" s="38"/>
      <c r="BF468" s="38"/>
      <c r="BG468" s="53"/>
    </row>
    <row r="469" ht="18.75" customHeight="1">
      <c r="A469" s="48"/>
      <c r="B469" s="66" t="s">
        <v>452</v>
      </c>
      <c r="C469" s="56"/>
      <c r="D469" s="56"/>
      <c r="E469" s="57"/>
      <c r="F469" s="57"/>
      <c r="G469" s="57"/>
      <c r="H469" s="57"/>
      <c r="I469" s="57"/>
      <c r="J469" s="57"/>
      <c r="K469" s="57"/>
      <c r="L469" s="57"/>
      <c r="M469" s="57"/>
      <c r="N469" s="57"/>
      <c r="O469" s="57"/>
      <c r="P469" s="57"/>
      <c r="Q469" s="57"/>
      <c r="R469" s="52"/>
      <c r="S469" s="52"/>
      <c r="T469" s="52"/>
      <c r="U469" s="52"/>
      <c r="V469" s="57"/>
      <c r="W469" s="57"/>
      <c r="X469" s="5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38"/>
      <c r="BE469" s="38"/>
      <c r="BF469" s="38"/>
      <c r="BG469" s="2"/>
    </row>
    <row r="470" ht="18.75" customHeight="1">
      <c r="A470" s="48"/>
      <c r="B470" s="66" t="s">
        <v>453</v>
      </c>
      <c r="C470" s="56"/>
      <c r="D470" s="56"/>
      <c r="E470" s="57"/>
      <c r="F470" s="57"/>
      <c r="G470" s="57"/>
      <c r="H470" s="57"/>
      <c r="I470" s="57"/>
      <c r="J470" s="57"/>
      <c r="K470" s="57"/>
      <c r="L470" s="57"/>
      <c r="M470" s="57"/>
      <c r="N470" s="57"/>
      <c r="O470" s="57"/>
      <c r="P470" s="57"/>
      <c r="Q470" s="57"/>
      <c r="R470" s="52"/>
      <c r="S470" s="52"/>
      <c r="T470" s="52"/>
      <c r="U470" s="52"/>
      <c r="V470" s="57"/>
      <c r="W470" s="57"/>
      <c r="X470" s="5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38"/>
      <c r="BE470" s="38"/>
      <c r="BF470" s="38"/>
      <c r="BG470" s="2"/>
    </row>
    <row r="471" ht="18.75" customHeight="1">
      <c r="A471" s="34"/>
      <c r="B471" s="52"/>
      <c r="C471" s="36"/>
      <c r="D471" s="36"/>
      <c r="E471" s="37"/>
      <c r="F471" s="37"/>
      <c r="G471" s="37"/>
      <c r="H471" s="37"/>
      <c r="I471" s="37"/>
      <c r="J471" s="37"/>
      <c r="K471" s="37"/>
      <c r="L471" s="37"/>
      <c r="M471" s="37"/>
      <c r="N471" s="37"/>
      <c r="O471" s="37"/>
      <c r="P471" s="37"/>
      <c r="Q471" s="37"/>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38"/>
      <c r="BE471" s="38"/>
      <c r="BF471" s="38"/>
      <c r="BG471" s="53"/>
    </row>
    <row r="472" ht="15.75" customHeight="1">
      <c r="A472" s="48"/>
      <c r="B472" s="55"/>
      <c r="C472" s="67" t="s">
        <v>303</v>
      </c>
      <c r="D472" s="68" t="s">
        <v>300</v>
      </c>
      <c r="E472" s="68" t="s">
        <v>299</v>
      </c>
      <c r="F472" s="68" t="s">
        <v>58</v>
      </c>
      <c r="G472" s="68" t="s">
        <v>433</v>
      </c>
      <c r="H472" s="68" t="s">
        <v>60</v>
      </c>
      <c r="I472" s="68" t="s">
        <v>61</v>
      </c>
      <c r="J472" s="69" t="s">
        <v>304</v>
      </c>
      <c r="K472" s="68" t="s">
        <v>63</v>
      </c>
      <c r="L472" s="70">
        <v>1.0</v>
      </c>
      <c r="M472" s="70" t="s">
        <v>64</v>
      </c>
      <c r="N472" s="71" t="s">
        <v>65</v>
      </c>
      <c r="O472" s="71">
        <v>100.0</v>
      </c>
      <c r="P472" s="72">
        <v>1000.0</v>
      </c>
      <c r="Q472" s="73" t="s">
        <v>257</v>
      </c>
      <c r="R472" s="74" t="s">
        <v>257</v>
      </c>
      <c r="S472" s="75">
        <v>140.0</v>
      </c>
      <c r="T472" s="76" t="s">
        <v>306</v>
      </c>
      <c r="U472" s="76" t="s">
        <v>454</v>
      </c>
      <c r="V472" s="77"/>
      <c r="W472" s="77"/>
      <c r="X472" s="78"/>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38"/>
      <c r="BE472" s="38"/>
      <c r="BF472" s="38"/>
      <c r="BG472" s="2"/>
    </row>
    <row r="473" ht="18.75" customHeight="1">
      <c r="A473" s="48"/>
      <c r="B473" s="55"/>
      <c r="C473" s="79"/>
      <c r="D473" s="79"/>
      <c r="E473" s="79"/>
      <c r="F473" s="79"/>
      <c r="G473" s="79"/>
      <c r="H473" s="79"/>
      <c r="I473" s="79"/>
      <c r="J473" s="79"/>
      <c r="K473" s="79"/>
      <c r="L473" s="70">
        <v>1.0</v>
      </c>
      <c r="M473" s="70" t="s">
        <v>64</v>
      </c>
      <c r="N473" s="71" t="s">
        <v>68</v>
      </c>
      <c r="O473" s="72">
        <v>1001.0</v>
      </c>
      <c r="P473" s="72">
        <v>50000.0</v>
      </c>
      <c r="Q473" s="73" t="s">
        <v>257</v>
      </c>
      <c r="R473" s="74" t="s">
        <v>257</v>
      </c>
      <c r="S473" s="75">
        <v>76.28</v>
      </c>
      <c r="T473" s="76" t="s">
        <v>306</v>
      </c>
      <c r="U473" s="76" t="s">
        <v>454</v>
      </c>
      <c r="V473" s="79"/>
      <c r="W473" s="79"/>
      <c r="X473" s="79"/>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38"/>
      <c r="BE473" s="38"/>
      <c r="BF473" s="38"/>
      <c r="BG473" s="2"/>
    </row>
    <row r="474" ht="18.75" customHeight="1">
      <c r="A474" s="48"/>
      <c r="B474" s="55"/>
      <c r="C474" s="79"/>
      <c r="D474" s="79"/>
      <c r="E474" s="79"/>
      <c r="F474" s="79"/>
      <c r="G474" s="79"/>
      <c r="H474" s="79"/>
      <c r="I474" s="79"/>
      <c r="J474" s="79"/>
      <c r="K474" s="79"/>
      <c r="L474" s="70">
        <v>1.0</v>
      </c>
      <c r="M474" s="70" t="s">
        <v>64</v>
      </c>
      <c r="N474" s="71" t="s">
        <v>70</v>
      </c>
      <c r="O474" s="72">
        <v>50001.0</v>
      </c>
      <c r="P474" s="72">
        <v>100000.0</v>
      </c>
      <c r="Q474" s="73" t="s">
        <v>257</v>
      </c>
      <c r="R474" s="74" t="s">
        <v>257</v>
      </c>
      <c r="S474" s="75">
        <v>66.96</v>
      </c>
      <c r="T474" s="76" t="s">
        <v>306</v>
      </c>
      <c r="U474" s="76" t="s">
        <v>454</v>
      </c>
      <c r="V474" s="79"/>
      <c r="W474" s="79"/>
      <c r="X474" s="79"/>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38"/>
      <c r="BE474" s="38"/>
      <c r="BF474" s="38"/>
      <c r="BG474" s="2"/>
    </row>
    <row r="475" ht="18.75" customHeight="1">
      <c r="A475" s="48"/>
      <c r="B475" s="55"/>
      <c r="C475" s="79"/>
      <c r="D475" s="79"/>
      <c r="E475" s="79"/>
      <c r="F475" s="79"/>
      <c r="G475" s="79"/>
      <c r="H475" s="79"/>
      <c r="I475" s="79"/>
      <c r="J475" s="79"/>
      <c r="K475" s="79"/>
      <c r="L475" s="70">
        <v>1.0</v>
      </c>
      <c r="M475" s="70" t="s">
        <v>64</v>
      </c>
      <c r="N475" s="71" t="s">
        <v>72</v>
      </c>
      <c r="O475" s="72">
        <v>100001.0</v>
      </c>
      <c r="P475" s="72">
        <v>250000.0</v>
      </c>
      <c r="Q475" s="73" t="s">
        <v>257</v>
      </c>
      <c r="R475" s="74" t="s">
        <v>257</v>
      </c>
      <c r="S475" s="75">
        <v>58.8</v>
      </c>
      <c r="T475" s="76" t="s">
        <v>306</v>
      </c>
      <c r="U475" s="76" t="s">
        <v>454</v>
      </c>
      <c r="V475" s="79"/>
      <c r="W475" s="79"/>
      <c r="X475" s="79"/>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38"/>
      <c r="BE475" s="38"/>
      <c r="BF475" s="38"/>
      <c r="BG475" s="2"/>
    </row>
    <row r="476" ht="18.75" customHeight="1">
      <c r="A476" s="48"/>
      <c r="B476" s="55"/>
      <c r="C476" s="79"/>
      <c r="D476" s="79"/>
      <c r="E476" s="79"/>
      <c r="F476" s="79"/>
      <c r="G476" s="79"/>
      <c r="H476" s="79"/>
      <c r="I476" s="79"/>
      <c r="J476" s="79"/>
      <c r="K476" s="79"/>
      <c r="L476" s="70">
        <v>1.0</v>
      </c>
      <c r="M476" s="70" t="s">
        <v>64</v>
      </c>
      <c r="N476" s="71" t="s">
        <v>74</v>
      </c>
      <c r="O476" s="72">
        <v>250001.0</v>
      </c>
      <c r="P476" s="72">
        <v>500000.0</v>
      </c>
      <c r="Q476" s="73" t="s">
        <v>257</v>
      </c>
      <c r="R476" s="74" t="s">
        <v>257</v>
      </c>
      <c r="S476" s="75">
        <v>51.64</v>
      </c>
      <c r="T476" s="76" t="s">
        <v>306</v>
      </c>
      <c r="U476" s="76" t="s">
        <v>454</v>
      </c>
      <c r="V476" s="79"/>
      <c r="W476" s="79"/>
      <c r="X476" s="79"/>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38"/>
      <c r="BE476" s="38"/>
      <c r="BF476" s="38"/>
      <c r="BG476" s="2"/>
    </row>
    <row r="477" ht="18.75" customHeight="1">
      <c r="A477" s="48"/>
      <c r="B477" s="55"/>
      <c r="C477" s="79"/>
      <c r="D477" s="79"/>
      <c r="E477" s="79"/>
      <c r="F477" s="79"/>
      <c r="G477" s="79"/>
      <c r="H477" s="79"/>
      <c r="I477" s="79"/>
      <c r="J477" s="79"/>
      <c r="K477" s="79"/>
      <c r="L477" s="70">
        <v>1.0</v>
      </c>
      <c r="M477" s="70" t="s">
        <v>64</v>
      </c>
      <c r="N477" s="71" t="s">
        <v>76</v>
      </c>
      <c r="O477" s="72">
        <v>500001.0</v>
      </c>
      <c r="P477" s="72">
        <v>750001.0</v>
      </c>
      <c r="Q477" s="73" t="s">
        <v>257</v>
      </c>
      <c r="R477" s="74" t="s">
        <v>257</v>
      </c>
      <c r="S477" s="75">
        <v>45.32</v>
      </c>
      <c r="T477" s="76" t="s">
        <v>306</v>
      </c>
      <c r="U477" s="76" t="s">
        <v>454</v>
      </c>
      <c r="V477" s="79"/>
      <c r="W477" s="79"/>
      <c r="X477" s="79"/>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38"/>
      <c r="BE477" s="38"/>
      <c r="BF477" s="38"/>
      <c r="BG477" s="2"/>
    </row>
    <row r="478" ht="18.75" customHeight="1">
      <c r="A478" s="48"/>
      <c r="B478" s="55"/>
      <c r="C478" s="80"/>
      <c r="D478" s="80"/>
      <c r="E478" s="80"/>
      <c r="F478" s="80"/>
      <c r="G478" s="80"/>
      <c r="H478" s="80"/>
      <c r="I478" s="80"/>
      <c r="J478" s="80"/>
      <c r="K478" s="80"/>
      <c r="L478" s="70">
        <v>1.0</v>
      </c>
      <c r="M478" s="70" t="s">
        <v>64</v>
      </c>
      <c r="N478" s="71" t="s">
        <v>78</v>
      </c>
      <c r="O478" s="72">
        <v>750001.0</v>
      </c>
      <c r="P478" s="72">
        <v>9.999999999E9</v>
      </c>
      <c r="Q478" s="73" t="s">
        <v>257</v>
      </c>
      <c r="R478" s="74" t="s">
        <v>257</v>
      </c>
      <c r="S478" s="75">
        <v>39.8</v>
      </c>
      <c r="T478" s="76" t="s">
        <v>306</v>
      </c>
      <c r="U478" s="76" t="s">
        <v>454</v>
      </c>
      <c r="V478" s="80"/>
      <c r="W478" s="80"/>
      <c r="X478" s="80"/>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38"/>
      <c r="BE478" s="38"/>
      <c r="BF478" s="38"/>
      <c r="BG478" s="2"/>
    </row>
    <row r="479" ht="18.75" customHeight="1">
      <c r="A479" s="34"/>
      <c r="B479" s="52"/>
      <c r="C479" s="36"/>
      <c r="D479" s="36"/>
      <c r="E479" s="37"/>
      <c r="F479" s="37"/>
      <c r="G479" s="37"/>
      <c r="H479" s="37"/>
      <c r="I479" s="37"/>
      <c r="J479" s="37"/>
      <c r="K479" s="37"/>
      <c r="L479" s="37"/>
      <c r="M479" s="37"/>
      <c r="N479" s="37"/>
      <c r="O479" s="37"/>
      <c r="P479" s="37"/>
      <c r="Q479" s="37"/>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38"/>
      <c r="BE479" s="38"/>
      <c r="BF479" s="38"/>
      <c r="BG479" s="53"/>
    </row>
    <row r="480" ht="18.75" customHeight="1">
      <c r="A480" s="48"/>
      <c r="B480" s="62" t="s">
        <v>455</v>
      </c>
      <c r="C480" s="57"/>
      <c r="D480" s="63"/>
      <c r="E480" s="63"/>
      <c r="F480" s="63"/>
      <c r="G480" s="63"/>
      <c r="H480" s="63"/>
      <c r="I480" s="63"/>
      <c r="J480" s="64"/>
      <c r="K480" s="63"/>
      <c r="L480" s="63"/>
      <c r="M480" s="63"/>
      <c r="N480" s="63"/>
      <c r="O480" s="63"/>
      <c r="P480" s="63"/>
      <c r="Q480" s="63"/>
      <c r="R480" s="65"/>
      <c r="S480" s="65"/>
      <c r="T480" s="65"/>
      <c r="U480" s="52"/>
      <c r="V480" s="57"/>
      <c r="W480" s="57"/>
      <c r="X480" s="5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38"/>
      <c r="BE480" s="38"/>
      <c r="BF480" s="38"/>
      <c r="BG480" s="53"/>
    </row>
    <row r="481" ht="18.75" customHeight="1">
      <c r="A481" s="48"/>
      <c r="B481" s="66" t="s">
        <v>456</v>
      </c>
      <c r="C481" s="56"/>
      <c r="D481" s="56"/>
      <c r="E481" s="57"/>
      <c r="F481" s="57"/>
      <c r="G481" s="57"/>
      <c r="H481" s="57"/>
      <c r="I481" s="57"/>
      <c r="J481" s="57"/>
      <c r="K481" s="57"/>
      <c r="L481" s="57"/>
      <c r="M481" s="57"/>
      <c r="N481" s="57"/>
      <c r="O481" s="57"/>
      <c r="P481" s="57"/>
      <c r="Q481" s="57"/>
      <c r="R481" s="52"/>
      <c r="S481" s="52"/>
      <c r="T481" s="52"/>
      <c r="U481" s="52"/>
      <c r="V481" s="57"/>
      <c r="W481" s="57"/>
      <c r="X481" s="5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38"/>
      <c r="BE481" s="38"/>
      <c r="BF481" s="38"/>
      <c r="BG481" s="2"/>
    </row>
    <row r="482" ht="18.75" customHeight="1">
      <c r="A482" s="48"/>
      <c r="B482" s="66" t="s">
        <v>457</v>
      </c>
      <c r="C482" s="56"/>
      <c r="D482" s="56"/>
      <c r="E482" s="57"/>
      <c r="F482" s="57"/>
      <c r="G482" s="57"/>
      <c r="H482" s="57"/>
      <c r="I482" s="57"/>
      <c r="J482" s="57"/>
      <c r="K482" s="57"/>
      <c r="L482" s="57"/>
      <c r="M482" s="57"/>
      <c r="N482" s="57"/>
      <c r="O482" s="57"/>
      <c r="P482" s="57"/>
      <c r="Q482" s="57"/>
      <c r="R482" s="52"/>
      <c r="S482" s="52"/>
      <c r="T482" s="52"/>
      <c r="U482" s="52"/>
      <c r="V482" s="57"/>
      <c r="W482" s="57"/>
      <c r="X482" s="5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38"/>
      <c r="BE482" s="38"/>
      <c r="BF482" s="38"/>
      <c r="BG482" s="2"/>
    </row>
    <row r="483" ht="18.75" customHeight="1">
      <c r="A483" s="34"/>
      <c r="B483" s="52"/>
      <c r="C483" s="36"/>
      <c r="D483" s="36"/>
      <c r="E483" s="37"/>
      <c r="F483" s="37"/>
      <c r="G483" s="37"/>
      <c r="H483" s="37"/>
      <c r="I483" s="37"/>
      <c r="J483" s="37"/>
      <c r="K483" s="37"/>
      <c r="L483" s="37"/>
      <c r="M483" s="37"/>
      <c r="N483" s="37"/>
      <c r="O483" s="37"/>
      <c r="P483" s="37"/>
      <c r="Q483" s="37"/>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38"/>
      <c r="BE483" s="38"/>
      <c r="BF483" s="38"/>
      <c r="BG483" s="53"/>
    </row>
    <row r="484" ht="15.75" customHeight="1">
      <c r="A484" s="48"/>
      <c r="B484" s="55"/>
      <c r="C484" s="67" t="s">
        <v>316</v>
      </c>
      <c r="D484" s="68" t="s">
        <v>313</v>
      </c>
      <c r="E484" s="68" t="s">
        <v>299</v>
      </c>
      <c r="F484" s="68" t="s">
        <v>58</v>
      </c>
      <c r="G484" s="68" t="s">
        <v>433</v>
      </c>
      <c r="H484" s="68" t="s">
        <v>60</v>
      </c>
      <c r="I484" s="68" t="s">
        <v>61</v>
      </c>
      <c r="J484" s="69" t="s">
        <v>304</v>
      </c>
      <c r="K484" s="68" t="s">
        <v>63</v>
      </c>
      <c r="L484" s="70">
        <v>1.0</v>
      </c>
      <c r="M484" s="70" t="s">
        <v>64</v>
      </c>
      <c r="N484" s="71" t="s">
        <v>65</v>
      </c>
      <c r="O484" s="71">
        <v>100.0</v>
      </c>
      <c r="P484" s="72">
        <v>1000.0</v>
      </c>
      <c r="Q484" s="73" t="s">
        <v>257</v>
      </c>
      <c r="R484" s="74" t="s">
        <v>257</v>
      </c>
      <c r="S484" s="75">
        <v>200.0</v>
      </c>
      <c r="T484" s="76" t="s">
        <v>318</v>
      </c>
      <c r="U484" s="76" t="s">
        <v>458</v>
      </c>
      <c r="V484" s="77"/>
      <c r="W484" s="77"/>
      <c r="X484" s="78"/>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38"/>
      <c r="BE484" s="38"/>
      <c r="BF484" s="38"/>
      <c r="BG484" s="2"/>
    </row>
    <row r="485" ht="18.75" customHeight="1">
      <c r="A485" s="48"/>
      <c r="B485" s="55"/>
      <c r="C485" s="79"/>
      <c r="D485" s="79"/>
      <c r="E485" s="79"/>
      <c r="F485" s="79"/>
      <c r="G485" s="79"/>
      <c r="H485" s="79"/>
      <c r="I485" s="79"/>
      <c r="J485" s="79"/>
      <c r="K485" s="79"/>
      <c r="L485" s="70">
        <v>1.0</v>
      </c>
      <c r="M485" s="70" t="s">
        <v>64</v>
      </c>
      <c r="N485" s="71" t="s">
        <v>68</v>
      </c>
      <c r="O485" s="72">
        <v>1001.0</v>
      </c>
      <c r="P485" s="72">
        <v>50000.0</v>
      </c>
      <c r="Q485" s="73" t="s">
        <v>257</v>
      </c>
      <c r="R485" s="74" t="s">
        <v>257</v>
      </c>
      <c r="S485" s="75">
        <v>108.97</v>
      </c>
      <c r="T485" s="76" t="s">
        <v>318</v>
      </c>
      <c r="U485" s="76" t="s">
        <v>458</v>
      </c>
      <c r="V485" s="79"/>
      <c r="W485" s="79"/>
      <c r="X485" s="79"/>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38"/>
      <c r="BE485" s="38"/>
      <c r="BF485" s="38"/>
      <c r="BG485" s="2"/>
    </row>
    <row r="486" ht="18.75" customHeight="1">
      <c r="A486" s="48"/>
      <c r="B486" s="55"/>
      <c r="C486" s="79"/>
      <c r="D486" s="79"/>
      <c r="E486" s="79"/>
      <c r="F486" s="79"/>
      <c r="G486" s="79"/>
      <c r="H486" s="79"/>
      <c r="I486" s="79"/>
      <c r="J486" s="79"/>
      <c r="K486" s="79"/>
      <c r="L486" s="70">
        <v>1.0</v>
      </c>
      <c r="M486" s="70" t="s">
        <v>64</v>
      </c>
      <c r="N486" s="71" t="s">
        <v>70</v>
      </c>
      <c r="O486" s="72">
        <v>50001.0</v>
      </c>
      <c r="P486" s="72">
        <v>100000.0</v>
      </c>
      <c r="Q486" s="73" t="s">
        <v>257</v>
      </c>
      <c r="R486" s="74" t="s">
        <v>257</v>
      </c>
      <c r="S486" s="75">
        <v>95.66</v>
      </c>
      <c r="T486" s="76" t="s">
        <v>318</v>
      </c>
      <c r="U486" s="76" t="s">
        <v>458</v>
      </c>
      <c r="V486" s="79"/>
      <c r="W486" s="79"/>
      <c r="X486" s="79"/>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38"/>
      <c r="BE486" s="38"/>
      <c r="BF486" s="38"/>
      <c r="BG486" s="2"/>
    </row>
    <row r="487" ht="18.75" customHeight="1">
      <c r="A487" s="48"/>
      <c r="B487" s="55"/>
      <c r="C487" s="79"/>
      <c r="D487" s="79"/>
      <c r="E487" s="79"/>
      <c r="F487" s="79"/>
      <c r="G487" s="79"/>
      <c r="H487" s="79"/>
      <c r="I487" s="79"/>
      <c r="J487" s="79"/>
      <c r="K487" s="79"/>
      <c r="L487" s="70">
        <v>1.0</v>
      </c>
      <c r="M487" s="70" t="s">
        <v>64</v>
      </c>
      <c r="N487" s="71" t="s">
        <v>72</v>
      </c>
      <c r="O487" s="72">
        <v>100001.0</v>
      </c>
      <c r="P487" s="72">
        <v>250000.0</v>
      </c>
      <c r="Q487" s="73" t="s">
        <v>257</v>
      </c>
      <c r="R487" s="74" t="s">
        <v>257</v>
      </c>
      <c r="S487" s="75">
        <v>84.0</v>
      </c>
      <c r="T487" s="76" t="s">
        <v>318</v>
      </c>
      <c r="U487" s="76" t="s">
        <v>458</v>
      </c>
      <c r="V487" s="79"/>
      <c r="W487" s="79"/>
      <c r="X487" s="79"/>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38"/>
      <c r="BE487" s="38"/>
      <c r="BF487" s="38"/>
      <c r="BG487" s="2"/>
    </row>
    <row r="488" ht="18.75" customHeight="1">
      <c r="A488" s="48"/>
      <c r="B488" s="55"/>
      <c r="C488" s="79"/>
      <c r="D488" s="79"/>
      <c r="E488" s="79"/>
      <c r="F488" s="79"/>
      <c r="G488" s="79"/>
      <c r="H488" s="79"/>
      <c r="I488" s="79"/>
      <c r="J488" s="79"/>
      <c r="K488" s="79"/>
      <c r="L488" s="70">
        <v>1.0</v>
      </c>
      <c r="M488" s="70" t="s">
        <v>64</v>
      </c>
      <c r="N488" s="71" t="s">
        <v>74</v>
      </c>
      <c r="O488" s="72">
        <v>250001.0</v>
      </c>
      <c r="P488" s="72">
        <v>500000.0</v>
      </c>
      <c r="Q488" s="73" t="s">
        <v>257</v>
      </c>
      <c r="R488" s="74" t="s">
        <v>257</v>
      </c>
      <c r="S488" s="75">
        <v>73.77</v>
      </c>
      <c r="T488" s="76" t="s">
        <v>318</v>
      </c>
      <c r="U488" s="76" t="s">
        <v>458</v>
      </c>
      <c r="V488" s="79"/>
      <c r="W488" s="79"/>
      <c r="X488" s="79"/>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38"/>
      <c r="BE488" s="38"/>
      <c r="BF488" s="38"/>
      <c r="BG488" s="2"/>
    </row>
    <row r="489" ht="18.75" customHeight="1">
      <c r="A489" s="48"/>
      <c r="B489" s="55"/>
      <c r="C489" s="79"/>
      <c r="D489" s="79"/>
      <c r="E489" s="79"/>
      <c r="F489" s="79"/>
      <c r="G489" s="79"/>
      <c r="H489" s="79"/>
      <c r="I489" s="79"/>
      <c r="J489" s="79"/>
      <c r="K489" s="79"/>
      <c r="L489" s="70">
        <v>1.0</v>
      </c>
      <c r="M489" s="70" t="s">
        <v>64</v>
      </c>
      <c r="N489" s="71" t="s">
        <v>76</v>
      </c>
      <c r="O489" s="72">
        <v>500001.0</v>
      </c>
      <c r="P489" s="72">
        <v>750001.0</v>
      </c>
      <c r="Q489" s="73" t="s">
        <v>257</v>
      </c>
      <c r="R489" s="74" t="s">
        <v>257</v>
      </c>
      <c r="S489" s="75">
        <v>64.74</v>
      </c>
      <c r="T489" s="76" t="s">
        <v>318</v>
      </c>
      <c r="U489" s="76" t="s">
        <v>458</v>
      </c>
      <c r="V489" s="79"/>
      <c r="W489" s="79"/>
      <c r="X489" s="79"/>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38"/>
      <c r="BE489" s="38"/>
      <c r="BF489" s="38"/>
      <c r="BG489" s="2"/>
    </row>
    <row r="490" ht="18.75" customHeight="1">
      <c r="A490" s="48"/>
      <c r="B490" s="55"/>
      <c r="C490" s="80"/>
      <c r="D490" s="80"/>
      <c r="E490" s="80"/>
      <c r="F490" s="80"/>
      <c r="G490" s="80"/>
      <c r="H490" s="80"/>
      <c r="I490" s="80"/>
      <c r="J490" s="80"/>
      <c r="K490" s="80"/>
      <c r="L490" s="70">
        <v>1.0</v>
      </c>
      <c r="M490" s="70" t="s">
        <v>64</v>
      </c>
      <c r="N490" s="71" t="s">
        <v>78</v>
      </c>
      <c r="O490" s="72">
        <v>750001.0</v>
      </c>
      <c r="P490" s="72">
        <v>9.999999999E9</v>
      </c>
      <c r="Q490" s="73" t="s">
        <v>257</v>
      </c>
      <c r="R490" s="74" t="s">
        <v>257</v>
      </c>
      <c r="S490" s="75">
        <v>56.86</v>
      </c>
      <c r="T490" s="76" t="s">
        <v>318</v>
      </c>
      <c r="U490" s="76" t="s">
        <v>458</v>
      </c>
      <c r="V490" s="80"/>
      <c r="W490" s="80"/>
      <c r="X490" s="80"/>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38"/>
      <c r="BE490" s="38"/>
      <c r="BF490" s="38"/>
      <c r="BG490" s="2"/>
    </row>
    <row r="491" ht="18.75" customHeight="1">
      <c r="A491" s="34"/>
      <c r="B491" s="52"/>
      <c r="C491" s="36"/>
      <c r="D491" s="36"/>
      <c r="E491" s="37"/>
      <c r="F491" s="37"/>
      <c r="G491" s="37"/>
      <c r="H491" s="37"/>
      <c r="I491" s="37"/>
      <c r="J491" s="37"/>
      <c r="K491" s="37"/>
      <c r="L491" s="37"/>
      <c r="M491" s="37"/>
      <c r="N491" s="37"/>
      <c r="O491" s="37"/>
      <c r="P491" s="37"/>
      <c r="Q491" s="37"/>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38"/>
      <c r="BE491" s="38"/>
      <c r="BF491" s="38"/>
      <c r="BG491" s="53"/>
    </row>
    <row r="492" ht="18.75" customHeight="1">
      <c r="A492" s="48"/>
      <c r="B492" s="62" t="s">
        <v>459</v>
      </c>
      <c r="C492" s="57"/>
      <c r="D492" s="63"/>
      <c r="E492" s="63"/>
      <c r="F492" s="63"/>
      <c r="G492" s="63"/>
      <c r="H492" s="63"/>
      <c r="I492" s="63"/>
      <c r="J492" s="64"/>
      <c r="K492" s="63"/>
      <c r="L492" s="63"/>
      <c r="M492" s="63"/>
      <c r="N492" s="63"/>
      <c r="O492" s="63"/>
      <c r="P492" s="63"/>
      <c r="Q492" s="63"/>
      <c r="R492" s="65"/>
      <c r="S492" s="65"/>
      <c r="T492" s="65"/>
      <c r="U492" s="52"/>
      <c r="V492" s="57"/>
      <c r="W492" s="57"/>
      <c r="X492" s="5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38"/>
      <c r="BE492" s="38"/>
      <c r="BF492" s="38"/>
      <c r="BG492" s="53"/>
    </row>
    <row r="493" ht="18.75" customHeight="1">
      <c r="A493" s="48"/>
      <c r="B493" s="66" t="s">
        <v>460</v>
      </c>
      <c r="C493" s="56"/>
      <c r="D493" s="56"/>
      <c r="E493" s="57"/>
      <c r="F493" s="57"/>
      <c r="G493" s="57"/>
      <c r="H493" s="57"/>
      <c r="I493" s="57"/>
      <c r="J493" s="57"/>
      <c r="K493" s="57"/>
      <c r="L493" s="57"/>
      <c r="M493" s="57"/>
      <c r="N493" s="57"/>
      <c r="O493" s="57"/>
      <c r="P493" s="57"/>
      <c r="Q493" s="57"/>
      <c r="R493" s="52"/>
      <c r="S493" s="52"/>
      <c r="T493" s="52"/>
      <c r="U493" s="52"/>
      <c r="V493" s="57"/>
      <c r="W493" s="57"/>
      <c r="X493" s="5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38"/>
      <c r="BE493" s="38"/>
      <c r="BF493" s="38"/>
      <c r="BG493" s="2"/>
    </row>
    <row r="494" ht="18.75" customHeight="1">
      <c r="A494" s="48"/>
      <c r="B494" s="66" t="s">
        <v>457</v>
      </c>
      <c r="C494" s="56"/>
      <c r="D494" s="56"/>
      <c r="E494" s="57"/>
      <c r="F494" s="57"/>
      <c r="G494" s="57"/>
      <c r="H494" s="57"/>
      <c r="I494" s="57"/>
      <c r="J494" s="57"/>
      <c r="K494" s="57"/>
      <c r="L494" s="57"/>
      <c r="M494" s="57"/>
      <c r="N494" s="57"/>
      <c r="O494" s="57"/>
      <c r="P494" s="57"/>
      <c r="Q494" s="57"/>
      <c r="R494" s="52"/>
      <c r="S494" s="52"/>
      <c r="T494" s="52"/>
      <c r="U494" s="52"/>
      <c r="V494" s="57"/>
      <c r="W494" s="57"/>
      <c r="X494" s="5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38"/>
      <c r="BE494" s="38"/>
      <c r="BF494" s="38"/>
      <c r="BG494" s="2"/>
    </row>
    <row r="495" ht="18.75" customHeight="1">
      <c r="A495" s="34"/>
      <c r="B495" s="52"/>
      <c r="C495" s="36"/>
      <c r="D495" s="36"/>
      <c r="E495" s="37"/>
      <c r="F495" s="37"/>
      <c r="G495" s="37"/>
      <c r="H495" s="37"/>
      <c r="I495" s="37"/>
      <c r="J495" s="37"/>
      <c r="K495" s="37"/>
      <c r="L495" s="37"/>
      <c r="M495" s="37"/>
      <c r="N495" s="37"/>
      <c r="O495" s="37"/>
      <c r="P495" s="37"/>
      <c r="Q495" s="37"/>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38"/>
      <c r="BE495" s="38"/>
      <c r="BF495" s="38"/>
      <c r="BG495" s="53"/>
    </row>
    <row r="496" ht="15.75" customHeight="1">
      <c r="A496" s="48"/>
      <c r="B496" s="55"/>
      <c r="C496" s="67" t="s">
        <v>338</v>
      </c>
      <c r="D496" s="68" t="s">
        <v>335</v>
      </c>
      <c r="E496" s="68" t="s">
        <v>299</v>
      </c>
      <c r="F496" s="68" t="s">
        <v>58</v>
      </c>
      <c r="G496" s="68" t="s">
        <v>433</v>
      </c>
      <c r="H496" s="68" t="s">
        <v>60</v>
      </c>
      <c r="I496" s="68" t="s">
        <v>61</v>
      </c>
      <c r="J496" s="69" t="s">
        <v>304</v>
      </c>
      <c r="K496" s="68" t="s">
        <v>17</v>
      </c>
      <c r="L496" s="70">
        <v>1.0</v>
      </c>
      <c r="M496" s="70" t="s">
        <v>64</v>
      </c>
      <c r="N496" s="71" t="s">
        <v>65</v>
      </c>
      <c r="O496" s="71">
        <v>100.0</v>
      </c>
      <c r="P496" s="72">
        <v>1000.0</v>
      </c>
      <c r="Q496" s="73" t="s">
        <v>257</v>
      </c>
      <c r="R496" s="74" t="s">
        <v>257</v>
      </c>
      <c r="S496" s="75">
        <v>300.0</v>
      </c>
      <c r="T496" s="76" t="s">
        <v>340</v>
      </c>
      <c r="U496" s="76" t="s">
        <v>461</v>
      </c>
      <c r="V496" s="77"/>
      <c r="W496" s="77"/>
      <c r="X496" s="78"/>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38"/>
      <c r="BE496" s="38"/>
      <c r="BF496" s="38"/>
      <c r="BG496" s="2"/>
    </row>
    <row r="497" ht="18.75" customHeight="1">
      <c r="A497" s="48"/>
      <c r="B497" s="55"/>
      <c r="C497" s="79"/>
      <c r="D497" s="79"/>
      <c r="E497" s="79"/>
      <c r="F497" s="79"/>
      <c r="G497" s="79"/>
      <c r="H497" s="79"/>
      <c r="I497" s="79"/>
      <c r="J497" s="79"/>
      <c r="K497" s="79"/>
      <c r="L497" s="70">
        <v>1.0</v>
      </c>
      <c r="M497" s="70" t="s">
        <v>64</v>
      </c>
      <c r="N497" s="71" t="s">
        <v>68</v>
      </c>
      <c r="O497" s="72">
        <v>1001.0</v>
      </c>
      <c r="P497" s="72">
        <v>50000.0</v>
      </c>
      <c r="Q497" s="73" t="s">
        <v>257</v>
      </c>
      <c r="R497" s="74" t="s">
        <v>257</v>
      </c>
      <c r="S497" s="75">
        <v>163.46</v>
      </c>
      <c r="T497" s="76" t="s">
        <v>340</v>
      </c>
      <c r="U497" s="76" t="s">
        <v>461</v>
      </c>
      <c r="V497" s="79"/>
      <c r="W497" s="79"/>
      <c r="X497" s="79"/>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38"/>
      <c r="BE497" s="38"/>
      <c r="BF497" s="38"/>
      <c r="BG497" s="2"/>
    </row>
    <row r="498" ht="18.75" customHeight="1">
      <c r="A498" s="48"/>
      <c r="B498" s="55"/>
      <c r="C498" s="79"/>
      <c r="D498" s="79"/>
      <c r="E498" s="79"/>
      <c r="F498" s="79"/>
      <c r="G498" s="79"/>
      <c r="H498" s="79"/>
      <c r="I498" s="79"/>
      <c r="J498" s="79"/>
      <c r="K498" s="79"/>
      <c r="L498" s="70">
        <v>1.0</v>
      </c>
      <c r="M498" s="70" t="s">
        <v>64</v>
      </c>
      <c r="N498" s="71" t="s">
        <v>70</v>
      </c>
      <c r="O498" s="72">
        <v>50001.0</v>
      </c>
      <c r="P498" s="72">
        <v>100000.0</v>
      </c>
      <c r="Q498" s="73" t="s">
        <v>257</v>
      </c>
      <c r="R498" s="74" t="s">
        <v>257</v>
      </c>
      <c r="S498" s="75">
        <v>143.49</v>
      </c>
      <c r="T498" s="76" t="s">
        <v>340</v>
      </c>
      <c r="U498" s="76" t="s">
        <v>461</v>
      </c>
      <c r="V498" s="79"/>
      <c r="W498" s="79"/>
      <c r="X498" s="79"/>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38"/>
      <c r="BE498" s="38"/>
      <c r="BF498" s="38"/>
      <c r="BG498" s="2"/>
    </row>
    <row r="499" ht="18.75" customHeight="1">
      <c r="A499" s="48"/>
      <c r="B499" s="55"/>
      <c r="C499" s="79"/>
      <c r="D499" s="79"/>
      <c r="E499" s="79"/>
      <c r="F499" s="79"/>
      <c r="G499" s="79"/>
      <c r="H499" s="79"/>
      <c r="I499" s="79"/>
      <c r="J499" s="79"/>
      <c r="K499" s="79"/>
      <c r="L499" s="70">
        <v>1.0</v>
      </c>
      <c r="M499" s="70" t="s">
        <v>64</v>
      </c>
      <c r="N499" s="71" t="s">
        <v>72</v>
      </c>
      <c r="O499" s="72">
        <v>100001.0</v>
      </c>
      <c r="P499" s="72">
        <v>250000.0</v>
      </c>
      <c r="Q499" s="73" t="s">
        <v>257</v>
      </c>
      <c r="R499" s="74" t="s">
        <v>257</v>
      </c>
      <c r="S499" s="75">
        <v>126.0</v>
      </c>
      <c r="T499" s="76" t="s">
        <v>340</v>
      </c>
      <c r="U499" s="76" t="s">
        <v>461</v>
      </c>
      <c r="V499" s="79"/>
      <c r="W499" s="79"/>
      <c r="X499" s="79"/>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38"/>
      <c r="BE499" s="38"/>
      <c r="BF499" s="38"/>
      <c r="BG499" s="2"/>
    </row>
    <row r="500" ht="18.75" customHeight="1">
      <c r="A500" s="48"/>
      <c r="B500" s="55"/>
      <c r="C500" s="79"/>
      <c r="D500" s="79"/>
      <c r="E500" s="79"/>
      <c r="F500" s="79"/>
      <c r="G500" s="79"/>
      <c r="H500" s="79"/>
      <c r="I500" s="79"/>
      <c r="J500" s="79"/>
      <c r="K500" s="79"/>
      <c r="L500" s="70">
        <v>1.0</v>
      </c>
      <c r="M500" s="70" t="s">
        <v>64</v>
      </c>
      <c r="N500" s="71" t="s">
        <v>74</v>
      </c>
      <c r="O500" s="72">
        <v>250001.0</v>
      </c>
      <c r="P500" s="72">
        <v>500000.0</v>
      </c>
      <c r="Q500" s="73" t="s">
        <v>257</v>
      </c>
      <c r="R500" s="74" t="s">
        <v>257</v>
      </c>
      <c r="S500" s="75">
        <v>110.66</v>
      </c>
      <c r="T500" s="76" t="s">
        <v>340</v>
      </c>
      <c r="U500" s="76" t="s">
        <v>461</v>
      </c>
      <c r="V500" s="79"/>
      <c r="W500" s="79"/>
      <c r="X500" s="79"/>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38"/>
      <c r="BE500" s="38"/>
      <c r="BF500" s="38"/>
      <c r="BG500" s="2"/>
    </row>
    <row r="501" ht="18.75" customHeight="1">
      <c r="A501" s="48"/>
      <c r="B501" s="55"/>
      <c r="C501" s="79"/>
      <c r="D501" s="79"/>
      <c r="E501" s="79"/>
      <c r="F501" s="79"/>
      <c r="G501" s="79"/>
      <c r="H501" s="79"/>
      <c r="I501" s="79"/>
      <c r="J501" s="79"/>
      <c r="K501" s="79"/>
      <c r="L501" s="70">
        <v>1.0</v>
      </c>
      <c r="M501" s="70" t="s">
        <v>64</v>
      </c>
      <c r="N501" s="71" t="s">
        <v>76</v>
      </c>
      <c r="O501" s="72">
        <v>500001.0</v>
      </c>
      <c r="P501" s="72">
        <v>750001.0</v>
      </c>
      <c r="Q501" s="73" t="s">
        <v>257</v>
      </c>
      <c r="R501" s="74" t="s">
        <v>257</v>
      </c>
      <c r="S501" s="75">
        <v>97.11</v>
      </c>
      <c r="T501" s="76" t="s">
        <v>340</v>
      </c>
      <c r="U501" s="76" t="s">
        <v>461</v>
      </c>
      <c r="V501" s="79"/>
      <c r="W501" s="79"/>
      <c r="X501" s="79"/>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38"/>
      <c r="BE501" s="38"/>
      <c r="BF501" s="38"/>
      <c r="BG501" s="2"/>
    </row>
    <row r="502" ht="18.75" customHeight="1">
      <c r="A502" s="48"/>
      <c r="B502" s="55"/>
      <c r="C502" s="80"/>
      <c r="D502" s="80"/>
      <c r="E502" s="80"/>
      <c r="F502" s="80"/>
      <c r="G502" s="80"/>
      <c r="H502" s="80"/>
      <c r="I502" s="80"/>
      <c r="J502" s="80"/>
      <c r="K502" s="80"/>
      <c r="L502" s="70">
        <v>1.0</v>
      </c>
      <c r="M502" s="70" t="s">
        <v>64</v>
      </c>
      <c r="N502" s="71" t="s">
        <v>78</v>
      </c>
      <c r="O502" s="72">
        <v>750001.0</v>
      </c>
      <c r="P502" s="72">
        <v>9.999999999E9</v>
      </c>
      <c r="Q502" s="73" t="s">
        <v>257</v>
      </c>
      <c r="R502" s="74" t="s">
        <v>257</v>
      </c>
      <c r="S502" s="75">
        <v>85.29</v>
      </c>
      <c r="T502" s="76" t="s">
        <v>340</v>
      </c>
      <c r="U502" s="76" t="s">
        <v>461</v>
      </c>
      <c r="V502" s="80"/>
      <c r="W502" s="80"/>
      <c r="X502" s="80"/>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38"/>
      <c r="BE502" s="38"/>
      <c r="BF502" s="38"/>
      <c r="BG502" s="2"/>
    </row>
    <row r="503" ht="18.75" customHeight="1">
      <c r="A503" s="34"/>
      <c r="B503" s="52"/>
      <c r="C503" s="36"/>
      <c r="D503" s="36"/>
      <c r="E503" s="37"/>
      <c r="F503" s="37"/>
      <c r="G503" s="37"/>
      <c r="H503" s="37"/>
      <c r="I503" s="37"/>
      <c r="J503" s="37"/>
      <c r="K503" s="37"/>
      <c r="L503" s="37"/>
      <c r="M503" s="37"/>
      <c r="N503" s="37"/>
      <c r="O503" s="37"/>
      <c r="P503" s="37"/>
      <c r="Q503" s="37"/>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38"/>
      <c r="BE503" s="38"/>
      <c r="BF503" s="38"/>
      <c r="BG503" s="53"/>
    </row>
    <row r="504" ht="18.75" customHeight="1">
      <c r="A504" s="48"/>
      <c r="B504" s="62" t="s">
        <v>462</v>
      </c>
      <c r="C504" s="57"/>
      <c r="D504" s="63"/>
      <c r="E504" s="63"/>
      <c r="F504" s="63"/>
      <c r="G504" s="63"/>
      <c r="H504" s="63"/>
      <c r="I504" s="63"/>
      <c r="J504" s="64" t="s">
        <v>463</v>
      </c>
      <c r="K504" s="63"/>
      <c r="L504" s="63"/>
      <c r="M504" s="63"/>
      <c r="N504" s="63"/>
      <c r="O504" s="63"/>
      <c r="P504" s="63"/>
      <c r="Q504" s="63"/>
      <c r="R504" s="65"/>
      <c r="S504" s="65"/>
      <c r="T504" s="65"/>
      <c r="U504" s="52"/>
      <c r="V504" s="57"/>
      <c r="W504" s="57"/>
      <c r="X504" s="5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38"/>
      <c r="BE504" s="38"/>
      <c r="BF504" s="38"/>
      <c r="BG504" s="53"/>
    </row>
    <row r="505" ht="18.75" customHeight="1">
      <c r="A505" s="48"/>
      <c r="B505" s="66" t="s">
        <v>464</v>
      </c>
      <c r="C505" s="56"/>
      <c r="D505" s="56"/>
      <c r="E505" s="57"/>
      <c r="F505" s="57"/>
      <c r="G505" s="57"/>
      <c r="H505" s="57"/>
      <c r="I505" s="57"/>
      <c r="J505" s="57"/>
      <c r="K505" s="57"/>
      <c r="L505" s="57"/>
      <c r="M505" s="57"/>
      <c r="N505" s="57"/>
      <c r="O505" s="57"/>
      <c r="P505" s="57"/>
      <c r="Q505" s="57"/>
      <c r="R505" s="52"/>
      <c r="S505" s="52"/>
      <c r="T505" s="52"/>
      <c r="U505" s="52"/>
      <c r="V505" s="57"/>
      <c r="W505" s="57"/>
      <c r="X505" s="5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38"/>
      <c r="BE505" s="38"/>
      <c r="BF505" s="38"/>
      <c r="BG505" s="2"/>
    </row>
    <row r="506" ht="18.75" customHeight="1">
      <c r="A506" s="48"/>
      <c r="B506" s="66" t="s">
        <v>465</v>
      </c>
      <c r="C506" s="56"/>
      <c r="D506" s="56"/>
      <c r="E506" s="57"/>
      <c r="F506" s="57"/>
      <c r="G506" s="57"/>
      <c r="H506" s="57"/>
      <c r="I506" s="57"/>
      <c r="J506" s="57"/>
      <c r="K506" s="57"/>
      <c r="L506" s="57"/>
      <c r="M506" s="57"/>
      <c r="N506" s="57"/>
      <c r="O506" s="57"/>
      <c r="P506" s="57"/>
      <c r="Q506" s="57"/>
      <c r="R506" s="52"/>
      <c r="S506" s="52"/>
      <c r="T506" s="52"/>
      <c r="U506" s="52"/>
      <c r="V506" s="57"/>
      <c r="W506" s="57"/>
      <c r="X506" s="5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38"/>
      <c r="BE506" s="38"/>
      <c r="BF506" s="38"/>
      <c r="BG506" s="2"/>
    </row>
    <row r="507" ht="18.75" customHeight="1">
      <c r="A507" s="34"/>
      <c r="B507" s="52"/>
      <c r="C507" s="36"/>
      <c r="D507" s="36"/>
      <c r="E507" s="37"/>
      <c r="F507" s="37"/>
      <c r="G507" s="37"/>
      <c r="H507" s="37"/>
      <c r="I507" s="37"/>
      <c r="J507" s="37"/>
      <c r="K507" s="37"/>
      <c r="L507" s="37"/>
      <c r="M507" s="37"/>
      <c r="N507" s="37"/>
      <c r="O507" s="37"/>
      <c r="P507" s="37"/>
      <c r="Q507" s="37"/>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38"/>
      <c r="BE507" s="38"/>
      <c r="BF507" s="38"/>
      <c r="BG507" s="53"/>
    </row>
    <row r="508" ht="15.75" customHeight="1">
      <c r="A508" s="48"/>
      <c r="B508" s="55"/>
      <c r="C508" s="67" t="s">
        <v>466</v>
      </c>
      <c r="D508" s="68" t="s">
        <v>467</v>
      </c>
      <c r="E508" s="68" t="s">
        <v>467</v>
      </c>
      <c r="F508" s="68" t="s">
        <v>58</v>
      </c>
      <c r="G508" s="68" t="s">
        <v>433</v>
      </c>
      <c r="H508" s="68" t="s">
        <v>60</v>
      </c>
      <c r="I508" s="68" t="s">
        <v>61</v>
      </c>
      <c r="J508" s="69" t="s">
        <v>97</v>
      </c>
      <c r="K508" s="68" t="s">
        <v>362</v>
      </c>
      <c r="L508" s="70">
        <v>1.0</v>
      </c>
      <c r="M508" s="70" t="s">
        <v>64</v>
      </c>
      <c r="N508" s="71" t="s">
        <v>65</v>
      </c>
      <c r="O508" s="71">
        <v>100.0</v>
      </c>
      <c r="P508" s="72">
        <v>1000.0</v>
      </c>
      <c r="Q508" s="73" t="s">
        <v>257</v>
      </c>
      <c r="R508" s="74" t="s">
        <v>257</v>
      </c>
      <c r="S508" s="75">
        <v>26.0</v>
      </c>
      <c r="T508" s="76" t="s">
        <v>468</v>
      </c>
      <c r="U508" s="76" t="s">
        <v>468</v>
      </c>
      <c r="V508" s="77"/>
      <c r="W508" s="77"/>
      <c r="X508" s="78"/>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38"/>
      <c r="BE508" s="38"/>
      <c r="BF508" s="38"/>
      <c r="BG508" s="2"/>
    </row>
    <row r="509" ht="18.75" customHeight="1">
      <c r="A509" s="48"/>
      <c r="B509" s="55"/>
      <c r="C509" s="79"/>
      <c r="D509" s="79"/>
      <c r="E509" s="79"/>
      <c r="F509" s="79"/>
      <c r="G509" s="79"/>
      <c r="H509" s="79"/>
      <c r="I509" s="79"/>
      <c r="J509" s="79"/>
      <c r="K509" s="79"/>
      <c r="L509" s="70">
        <v>1.0</v>
      </c>
      <c r="M509" s="70" t="s">
        <v>64</v>
      </c>
      <c r="N509" s="71" t="s">
        <v>68</v>
      </c>
      <c r="O509" s="72">
        <v>1001.0</v>
      </c>
      <c r="P509" s="72">
        <v>50000.0</v>
      </c>
      <c r="Q509" s="73" t="s">
        <v>257</v>
      </c>
      <c r="R509" s="74" t="s">
        <v>257</v>
      </c>
      <c r="S509" s="75">
        <v>14.0</v>
      </c>
      <c r="T509" s="76" t="s">
        <v>468</v>
      </c>
      <c r="U509" s="76" t="s">
        <v>468</v>
      </c>
      <c r="V509" s="79"/>
      <c r="W509" s="79"/>
      <c r="X509" s="79"/>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38"/>
      <c r="BE509" s="38"/>
      <c r="BF509" s="38"/>
      <c r="BG509" s="2"/>
    </row>
    <row r="510" ht="18.75" customHeight="1">
      <c r="A510" s="48"/>
      <c r="B510" s="55"/>
      <c r="C510" s="79"/>
      <c r="D510" s="79"/>
      <c r="E510" s="79"/>
      <c r="F510" s="79"/>
      <c r="G510" s="79"/>
      <c r="H510" s="79"/>
      <c r="I510" s="79"/>
      <c r="J510" s="79"/>
      <c r="K510" s="79"/>
      <c r="L510" s="70">
        <v>1.0</v>
      </c>
      <c r="M510" s="70" t="s">
        <v>64</v>
      </c>
      <c r="N510" s="71" t="s">
        <v>70</v>
      </c>
      <c r="O510" s="72">
        <v>50001.0</v>
      </c>
      <c r="P510" s="72">
        <v>100000.0</v>
      </c>
      <c r="Q510" s="73" t="s">
        <v>257</v>
      </c>
      <c r="R510" s="74" t="s">
        <v>257</v>
      </c>
      <c r="S510" s="75">
        <v>12.1</v>
      </c>
      <c r="T510" s="76" t="s">
        <v>468</v>
      </c>
      <c r="U510" s="76" t="s">
        <v>468</v>
      </c>
      <c r="V510" s="79"/>
      <c r="W510" s="79"/>
      <c r="X510" s="79"/>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38"/>
      <c r="BE510" s="38"/>
      <c r="BF510" s="38"/>
      <c r="BG510" s="2"/>
    </row>
    <row r="511" ht="18.75" customHeight="1">
      <c r="A511" s="48"/>
      <c r="B511" s="55"/>
      <c r="C511" s="79"/>
      <c r="D511" s="79"/>
      <c r="E511" s="79"/>
      <c r="F511" s="79"/>
      <c r="G511" s="79"/>
      <c r="H511" s="79"/>
      <c r="I511" s="79"/>
      <c r="J511" s="79"/>
      <c r="K511" s="79"/>
      <c r="L511" s="70">
        <v>1.0</v>
      </c>
      <c r="M511" s="70" t="s">
        <v>64</v>
      </c>
      <c r="N511" s="71" t="s">
        <v>72</v>
      </c>
      <c r="O511" s="72">
        <v>100001.0</v>
      </c>
      <c r="P511" s="72">
        <v>250000.0</v>
      </c>
      <c r="Q511" s="73" t="s">
        <v>257</v>
      </c>
      <c r="R511" s="74" t="s">
        <v>257</v>
      </c>
      <c r="S511" s="75">
        <v>10.65</v>
      </c>
      <c r="T511" s="76" t="s">
        <v>468</v>
      </c>
      <c r="U511" s="76" t="s">
        <v>468</v>
      </c>
      <c r="V511" s="79"/>
      <c r="W511" s="79"/>
      <c r="X511" s="79"/>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38"/>
      <c r="BE511" s="38"/>
      <c r="BF511" s="38"/>
      <c r="BG511" s="2"/>
    </row>
    <row r="512" ht="18.75" customHeight="1">
      <c r="A512" s="48"/>
      <c r="B512" s="55"/>
      <c r="C512" s="80"/>
      <c r="D512" s="80"/>
      <c r="E512" s="80"/>
      <c r="F512" s="80"/>
      <c r="G512" s="80"/>
      <c r="H512" s="80"/>
      <c r="I512" s="80"/>
      <c r="J512" s="80"/>
      <c r="K512" s="80"/>
      <c r="L512" s="70">
        <v>1.0</v>
      </c>
      <c r="M512" s="70" t="s">
        <v>64</v>
      </c>
      <c r="N512" s="71" t="s">
        <v>74</v>
      </c>
      <c r="O512" s="72">
        <v>250001.0</v>
      </c>
      <c r="P512" s="72">
        <v>9.99999999E8</v>
      </c>
      <c r="Q512" s="73" t="s">
        <v>257</v>
      </c>
      <c r="R512" s="74" t="s">
        <v>257</v>
      </c>
      <c r="S512" s="75">
        <v>9.4</v>
      </c>
      <c r="T512" s="76" t="s">
        <v>468</v>
      </c>
      <c r="U512" s="76" t="s">
        <v>468</v>
      </c>
      <c r="V512" s="80"/>
      <c r="W512" s="80"/>
      <c r="X512" s="80"/>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38"/>
      <c r="BE512" s="38"/>
      <c r="BF512" s="38"/>
      <c r="BG512" s="2"/>
    </row>
    <row r="513" ht="18.75" customHeight="1">
      <c r="A513" s="34"/>
      <c r="B513" s="52"/>
      <c r="C513" s="36"/>
      <c r="D513" s="36"/>
      <c r="E513" s="37"/>
      <c r="F513" s="37"/>
      <c r="G513" s="37"/>
      <c r="H513" s="37"/>
      <c r="I513" s="37"/>
      <c r="J513" s="37"/>
      <c r="K513" s="37"/>
      <c r="L513" s="37"/>
      <c r="M513" s="37"/>
      <c r="N513" s="37"/>
      <c r="O513" s="37"/>
      <c r="P513" s="37"/>
      <c r="Q513" s="37"/>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38"/>
      <c r="BE513" s="38"/>
      <c r="BF513" s="38"/>
      <c r="BG513" s="53"/>
    </row>
    <row r="514" ht="18.75" customHeight="1">
      <c r="A514" s="34"/>
      <c r="B514" s="52"/>
      <c r="C514" s="36"/>
      <c r="D514" s="36"/>
      <c r="E514" s="37"/>
      <c r="F514" s="37"/>
      <c r="G514" s="37"/>
      <c r="H514" s="37"/>
      <c r="I514" s="37"/>
      <c r="J514" s="37"/>
      <c r="K514" s="37"/>
      <c r="L514" s="37"/>
      <c r="M514" s="37"/>
      <c r="N514" s="37"/>
      <c r="O514" s="37"/>
      <c r="P514" s="37"/>
      <c r="Q514" s="37"/>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38"/>
      <c r="BE514" s="38"/>
      <c r="BF514" s="38"/>
      <c r="BG514" s="53"/>
    </row>
    <row r="515" ht="18.75" customHeight="1">
      <c r="A515" s="54" t="s">
        <v>469</v>
      </c>
      <c r="B515" s="55"/>
      <c r="C515" s="56"/>
      <c r="D515" s="56"/>
      <c r="E515" s="56"/>
      <c r="F515" s="56"/>
      <c r="G515" s="56"/>
      <c r="H515" s="56"/>
      <c r="I515" s="56"/>
      <c r="J515" s="56"/>
      <c r="K515" s="56"/>
      <c r="L515" s="57"/>
      <c r="M515" s="57"/>
      <c r="N515" s="57"/>
      <c r="O515" s="57"/>
      <c r="P515" s="57"/>
      <c r="Q515" s="57"/>
      <c r="R515" s="52"/>
      <c r="S515" s="52"/>
      <c r="T515" s="52"/>
      <c r="U515" s="52"/>
      <c r="V515" s="57"/>
      <c r="W515" s="57"/>
      <c r="X515" s="5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38"/>
      <c r="BE515" s="38"/>
      <c r="BF515" s="38"/>
      <c r="BG515" s="2"/>
    </row>
    <row r="516" ht="18.75" customHeight="1">
      <c r="A516" s="48"/>
      <c r="B516" s="55"/>
      <c r="C516" s="56"/>
      <c r="D516" s="56"/>
      <c r="E516" s="56"/>
      <c r="F516" s="56"/>
      <c r="G516" s="56"/>
      <c r="H516" s="56"/>
      <c r="I516" s="56"/>
      <c r="J516" s="56"/>
      <c r="K516" s="56"/>
      <c r="L516" s="57"/>
      <c r="M516" s="57"/>
      <c r="N516" s="58"/>
      <c r="O516" s="59"/>
      <c r="P516" s="59"/>
      <c r="Q516" s="57"/>
      <c r="R516" s="60"/>
      <c r="S516" s="60"/>
      <c r="T516" s="61"/>
      <c r="U516" s="52"/>
      <c r="V516" s="57"/>
      <c r="W516" s="57"/>
      <c r="X516" s="5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38"/>
      <c r="BE516" s="38"/>
      <c r="BF516" s="38"/>
      <c r="BG516" s="2"/>
    </row>
    <row r="517" ht="18.75" customHeight="1">
      <c r="A517" s="48"/>
      <c r="B517" s="62" t="s">
        <v>470</v>
      </c>
      <c r="C517" s="57"/>
      <c r="D517" s="63"/>
      <c r="E517" s="63"/>
      <c r="F517" s="63"/>
      <c r="G517" s="63"/>
      <c r="H517" s="63"/>
      <c r="I517" s="63"/>
      <c r="J517" s="64"/>
      <c r="K517" s="63"/>
      <c r="L517" s="63"/>
      <c r="M517" s="63"/>
      <c r="N517" s="63"/>
      <c r="O517" s="63"/>
      <c r="P517" s="63"/>
      <c r="Q517" s="63"/>
      <c r="R517" s="65"/>
      <c r="S517" s="65"/>
      <c r="T517" s="65"/>
      <c r="U517" s="52"/>
      <c r="V517" s="57"/>
      <c r="W517" s="57"/>
      <c r="X517" s="5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38"/>
      <c r="BE517" s="38"/>
      <c r="BF517" s="38"/>
      <c r="BG517" s="53"/>
    </row>
    <row r="518" ht="18.75" customHeight="1">
      <c r="A518" s="48"/>
      <c r="B518" s="66" t="s">
        <v>471</v>
      </c>
      <c r="C518" s="56"/>
      <c r="D518" s="56"/>
      <c r="E518" s="57"/>
      <c r="F518" s="57"/>
      <c r="G518" s="57"/>
      <c r="H518" s="57"/>
      <c r="I518" s="57"/>
      <c r="J518" s="57"/>
      <c r="K518" s="57"/>
      <c r="L518" s="57"/>
      <c r="M518" s="57"/>
      <c r="N518" s="57"/>
      <c r="O518" s="57"/>
      <c r="P518" s="57"/>
      <c r="Q518" s="57"/>
      <c r="R518" s="52"/>
      <c r="S518" s="52"/>
      <c r="T518" s="52"/>
      <c r="U518" s="52"/>
      <c r="V518" s="57"/>
      <c r="W518" s="57"/>
      <c r="X518" s="5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38"/>
      <c r="BE518" s="38"/>
      <c r="BF518" s="38"/>
      <c r="BG518" s="2"/>
    </row>
    <row r="519" ht="18.75" customHeight="1">
      <c r="A519" s="48"/>
      <c r="B519" s="66"/>
      <c r="C519" s="56"/>
      <c r="D519" s="56"/>
      <c r="E519" s="57"/>
      <c r="F519" s="57"/>
      <c r="G519" s="57"/>
      <c r="H519" s="57"/>
      <c r="I519" s="57"/>
      <c r="J519" s="57"/>
      <c r="K519" s="57"/>
      <c r="L519" s="57"/>
      <c r="M519" s="57"/>
      <c r="N519" s="57"/>
      <c r="O519" s="57"/>
      <c r="P519" s="57"/>
      <c r="Q519" s="57"/>
      <c r="R519" s="52"/>
      <c r="S519" s="52"/>
      <c r="T519" s="52"/>
      <c r="U519" s="52"/>
      <c r="V519" s="57"/>
      <c r="W519" s="57"/>
      <c r="X519" s="5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38"/>
      <c r="BE519" s="38"/>
      <c r="BF519" s="38"/>
      <c r="BG519" s="2"/>
    </row>
    <row r="520" ht="18.75" customHeight="1">
      <c r="A520" s="34"/>
      <c r="B520" s="52"/>
      <c r="C520" s="36"/>
      <c r="D520" s="36"/>
      <c r="E520" s="37"/>
      <c r="F520" s="37"/>
      <c r="G520" s="37"/>
      <c r="H520" s="37"/>
      <c r="I520" s="37"/>
      <c r="J520" s="37"/>
      <c r="K520" s="37"/>
      <c r="L520" s="37"/>
      <c r="M520" s="37"/>
      <c r="N520" s="37"/>
      <c r="O520" s="37"/>
      <c r="P520" s="37"/>
      <c r="Q520" s="37"/>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38"/>
      <c r="BE520" s="38"/>
      <c r="BF520" s="38"/>
      <c r="BG520" s="53"/>
    </row>
    <row r="521" ht="15.75" customHeight="1">
      <c r="A521" s="48"/>
      <c r="B521" s="55"/>
      <c r="C521" s="67" t="s">
        <v>472</v>
      </c>
      <c r="D521" s="68" t="s">
        <v>470</v>
      </c>
      <c r="E521" s="68" t="s">
        <v>218</v>
      </c>
      <c r="F521" s="68" t="s">
        <v>58</v>
      </c>
      <c r="G521" s="68" t="s">
        <v>473</v>
      </c>
      <c r="H521" s="68" t="s">
        <v>60</v>
      </c>
      <c r="I521" s="68" t="s">
        <v>61</v>
      </c>
      <c r="J521" s="69" t="s">
        <v>97</v>
      </c>
      <c r="K521" s="68" t="s">
        <v>63</v>
      </c>
      <c r="L521" s="70">
        <v>1.0</v>
      </c>
      <c r="M521" s="70" t="s">
        <v>64</v>
      </c>
      <c r="N521" s="71" t="s">
        <v>65</v>
      </c>
      <c r="O521" s="71">
        <v>100.0</v>
      </c>
      <c r="P521" s="72">
        <v>1000.0</v>
      </c>
      <c r="Q521" s="73" t="s">
        <v>280</v>
      </c>
      <c r="R521" s="74">
        <v>0.0</v>
      </c>
      <c r="S521" s="75">
        <v>17.5</v>
      </c>
      <c r="T521" s="76" t="s">
        <v>471</v>
      </c>
      <c r="U521" s="76"/>
      <c r="V521" s="77"/>
      <c r="W521" s="77"/>
      <c r="X521" s="78"/>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38"/>
      <c r="BE521" s="38"/>
      <c r="BF521" s="38"/>
      <c r="BG521" s="2"/>
    </row>
    <row r="522" ht="18.75" customHeight="1">
      <c r="A522" s="48"/>
      <c r="B522" s="55"/>
      <c r="C522" s="79"/>
      <c r="D522" s="79"/>
      <c r="E522" s="79"/>
      <c r="F522" s="79"/>
      <c r="G522" s="79"/>
      <c r="H522" s="79"/>
      <c r="I522" s="79"/>
      <c r="J522" s="79"/>
      <c r="K522" s="79"/>
      <c r="L522" s="70">
        <v>1.0</v>
      </c>
      <c r="M522" s="70" t="s">
        <v>64</v>
      </c>
      <c r="N522" s="71" t="s">
        <v>68</v>
      </c>
      <c r="O522" s="72">
        <v>1001.0</v>
      </c>
      <c r="P522" s="72">
        <v>5000.0</v>
      </c>
      <c r="Q522" s="73" t="s">
        <v>282</v>
      </c>
      <c r="R522" s="74">
        <v>17500.0</v>
      </c>
      <c r="S522" s="75">
        <v>8.5</v>
      </c>
      <c r="T522" s="76" t="s">
        <v>471</v>
      </c>
      <c r="U522" s="76"/>
      <c r="V522" s="79"/>
      <c r="W522" s="79"/>
      <c r="X522" s="79"/>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38"/>
      <c r="BE522" s="38"/>
      <c r="BF522" s="38"/>
      <c r="BG522" s="2"/>
    </row>
    <row r="523" ht="18.75" customHeight="1">
      <c r="A523" s="48"/>
      <c r="B523" s="55"/>
      <c r="C523" s="79"/>
      <c r="D523" s="79"/>
      <c r="E523" s="79"/>
      <c r="F523" s="79"/>
      <c r="G523" s="79"/>
      <c r="H523" s="79"/>
      <c r="I523" s="79"/>
      <c r="J523" s="79"/>
      <c r="K523" s="79"/>
      <c r="L523" s="70">
        <v>1.0</v>
      </c>
      <c r="M523" s="70" t="s">
        <v>64</v>
      </c>
      <c r="N523" s="71" t="s">
        <v>70</v>
      </c>
      <c r="O523" s="72">
        <v>5001.0</v>
      </c>
      <c r="P523" s="72">
        <v>10000.0</v>
      </c>
      <c r="Q523" s="73" t="s">
        <v>283</v>
      </c>
      <c r="R523" s="74">
        <v>51500.0</v>
      </c>
      <c r="S523" s="75">
        <v>5.0</v>
      </c>
      <c r="T523" s="76" t="s">
        <v>471</v>
      </c>
      <c r="U523" s="76"/>
      <c r="V523" s="79"/>
      <c r="W523" s="79"/>
      <c r="X523" s="79"/>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38"/>
      <c r="BE523" s="38"/>
      <c r="BF523" s="38"/>
      <c r="BG523" s="2"/>
    </row>
    <row r="524" ht="18.75" customHeight="1">
      <c r="A524" s="48"/>
      <c r="B524" s="55"/>
      <c r="C524" s="79"/>
      <c r="D524" s="79"/>
      <c r="E524" s="79"/>
      <c r="F524" s="79"/>
      <c r="G524" s="79"/>
      <c r="H524" s="79"/>
      <c r="I524" s="79"/>
      <c r="J524" s="79"/>
      <c r="K524" s="79"/>
      <c r="L524" s="70">
        <v>1.0</v>
      </c>
      <c r="M524" s="70" t="s">
        <v>64</v>
      </c>
      <c r="N524" s="71" t="s">
        <v>72</v>
      </c>
      <c r="O524" s="72">
        <v>10001.0</v>
      </c>
      <c r="P524" s="72">
        <v>20000.0</v>
      </c>
      <c r="Q524" s="73" t="s">
        <v>284</v>
      </c>
      <c r="R524" s="74">
        <v>76500.0</v>
      </c>
      <c r="S524" s="75">
        <v>2.75</v>
      </c>
      <c r="T524" s="76" t="s">
        <v>471</v>
      </c>
      <c r="U524" s="76"/>
      <c r="V524" s="79"/>
      <c r="W524" s="79"/>
      <c r="X524" s="79"/>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38"/>
      <c r="BE524" s="38"/>
      <c r="BF524" s="38"/>
      <c r="BG524" s="2"/>
    </row>
    <row r="525" ht="18.75" customHeight="1">
      <c r="A525" s="48"/>
      <c r="B525" s="55"/>
      <c r="C525" s="79"/>
      <c r="D525" s="79"/>
      <c r="E525" s="79"/>
      <c r="F525" s="79"/>
      <c r="G525" s="79"/>
      <c r="H525" s="79"/>
      <c r="I525" s="79"/>
      <c r="J525" s="79"/>
      <c r="K525" s="79"/>
      <c r="L525" s="70">
        <v>1.0</v>
      </c>
      <c r="M525" s="70" t="s">
        <v>64</v>
      </c>
      <c r="N525" s="71" t="s">
        <v>74</v>
      </c>
      <c r="O525" s="72">
        <v>20001.0</v>
      </c>
      <c r="P525" s="72">
        <v>50000.0</v>
      </c>
      <c r="Q525" s="73" t="s">
        <v>474</v>
      </c>
      <c r="R525" s="74">
        <v>104000.0</v>
      </c>
      <c r="S525" s="75">
        <v>1.875</v>
      </c>
      <c r="T525" s="76" t="s">
        <v>471</v>
      </c>
      <c r="U525" s="76"/>
      <c r="V525" s="79"/>
      <c r="W525" s="79"/>
      <c r="X525" s="79"/>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38"/>
      <c r="BE525" s="38"/>
      <c r="BF525" s="38"/>
      <c r="BG525" s="2"/>
    </row>
    <row r="526" ht="18.75" customHeight="1">
      <c r="A526" s="48"/>
      <c r="B526" s="55"/>
      <c r="C526" s="79"/>
      <c r="D526" s="79"/>
      <c r="E526" s="79"/>
      <c r="F526" s="79"/>
      <c r="G526" s="79"/>
      <c r="H526" s="79"/>
      <c r="I526" s="79"/>
      <c r="J526" s="79"/>
      <c r="K526" s="79"/>
      <c r="L526" s="70">
        <v>1.0</v>
      </c>
      <c r="M526" s="70" t="s">
        <v>64</v>
      </c>
      <c r="N526" s="71" t="s">
        <v>76</v>
      </c>
      <c r="O526" s="72">
        <v>50001.0</v>
      </c>
      <c r="P526" s="72">
        <v>100000.0</v>
      </c>
      <c r="Q526" s="73" t="s">
        <v>475</v>
      </c>
      <c r="R526" s="74">
        <v>160250.0</v>
      </c>
      <c r="S526" s="75">
        <v>1.625</v>
      </c>
      <c r="T526" s="76" t="s">
        <v>471</v>
      </c>
      <c r="U526" s="76"/>
      <c r="V526" s="79"/>
      <c r="W526" s="79"/>
      <c r="X526" s="79"/>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38"/>
      <c r="BE526" s="38"/>
      <c r="BF526" s="38"/>
      <c r="BG526" s="2"/>
    </row>
    <row r="527" ht="18.75" customHeight="1">
      <c r="A527" s="48"/>
      <c r="B527" s="55"/>
      <c r="C527" s="80"/>
      <c r="D527" s="80"/>
      <c r="E527" s="80"/>
      <c r="F527" s="80"/>
      <c r="G527" s="80"/>
      <c r="H527" s="80"/>
      <c r="I527" s="80"/>
      <c r="J527" s="80"/>
      <c r="K527" s="80"/>
      <c r="L527" s="70">
        <v>1.0</v>
      </c>
      <c r="M527" s="70" t="s">
        <v>64</v>
      </c>
      <c r="N527" s="71" t="s">
        <v>78</v>
      </c>
      <c r="O527" s="72">
        <v>100001.0</v>
      </c>
      <c r="P527" s="72">
        <v>9.999999999E9</v>
      </c>
      <c r="Q527" s="73" t="s">
        <v>476</v>
      </c>
      <c r="R527" s="74">
        <v>241500.0</v>
      </c>
      <c r="S527" s="75">
        <v>1.5</v>
      </c>
      <c r="T527" s="76" t="s">
        <v>471</v>
      </c>
      <c r="U527" s="76"/>
      <c r="V527" s="80"/>
      <c r="W527" s="80"/>
      <c r="X527" s="80"/>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38"/>
      <c r="BE527" s="38"/>
      <c r="BF527" s="38"/>
      <c r="BG527" s="2"/>
    </row>
    <row r="528" ht="18.75" customHeight="1">
      <c r="A528" s="34"/>
      <c r="B528" s="52"/>
      <c r="C528" s="36"/>
      <c r="D528" s="36"/>
      <c r="E528" s="37"/>
      <c r="F528" s="37"/>
      <c r="G528" s="37"/>
      <c r="H528" s="37"/>
      <c r="I528" s="37"/>
      <c r="J528" s="37"/>
      <c r="K528" s="37"/>
      <c r="L528" s="37"/>
      <c r="M528" s="37"/>
      <c r="N528" s="37"/>
      <c r="O528" s="37"/>
      <c r="P528" s="37"/>
      <c r="Q528" s="37"/>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38"/>
      <c r="BE528" s="38"/>
      <c r="BF528" s="38"/>
      <c r="BG528" s="53"/>
    </row>
    <row r="529" ht="18.75" customHeight="1">
      <c r="A529" s="48"/>
      <c r="B529" s="62" t="s">
        <v>477</v>
      </c>
      <c r="C529" s="57"/>
      <c r="D529" s="63"/>
      <c r="E529" s="63"/>
      <c r="F529" s="63"/>
      <c r="G529" s="63"/>
      <c r="H529" s="63"/>
      <c r="I529" s="63"/>
      <c r="J529" s="64"/>
      <c r="K529" s="63"/>
      <c r="L529" s="63"/>
      <c r="M529" s="63"/>
      <c r="N529" s="63"/>
      <c r="O529" s="63"/>
      <c r="P529" s="63"/>
      <c r="Q529" s="63"/>
      <c r="R529" s="65"/>
      <c r="S529" s="65"/>
      <c r="T529" s="65"/>
      <c r="U529" s="52"/>
      <c r="V529" s="57"/>
      <c r="W529" s="57"/>
      <c r="X529" s="5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38"/>
      <c r="BE529" s="38"/>
      <c r="BF529" s="38"/>
      <c r="BG529" s="53"/>
    </row>
    <row r="530" ht="18.75" customHeight="1">
      <c r="A530" s="48"/>
      <c r="B530" s="66" t="s">
        <v>478</v>
      </c>
      <c r="C530" s="56"/>
      <c r="D530" s="56"/>
      <c r="E530" s="57"/>
      <c r="F530" s="57"/>
      <c r="G530" s="57"/>
      <c r="H530" s="57"/>
      <c r="I530" s="57"/>
      <c r="J530" s="57"/>
      <c r="K530" s="57"/>
      <c r="L530" s="57"/>
      <c r="M530" s="57"/>
      <c r="N530" s="57"/>
      <c r="O530" s="57"/>
      <c r="P530" s="57"/>
      <c r="Q530" s="57"/>
      <c r="R530" s="52"/>
      <c r="S530" s="52"/>
      <c r="T530" s="52"/>
      <c r="U530" s="52"/>
      <c r="V530" s="57"/>
      <c r="W530" s="57"/>
      <c r="X530" s="5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38"/>
      <c r="BE530" s="38"/>
      <c r="BF530" s="38"/>
      <c r="BG530" s="2"/>
    </row>
    <row r="531" ht="18.75" customHeight="1">
      <c r="A531" s="48"/>
      <c r="B531" s="66"/>
      <c r="C531" s="56"/>
      <c r="D531" s="56"/>
      <c r="E531" s="57"/>
      <c r="F531" s="57"/>
      <c r="G531" s="57"/>
      <c r="H531" s="57"/>
      <c r="I531" s="57"/>
      <c r="J531" s="57"/>
      <c r="K531" s="57"/>
      <c r="L531" s="57"/>
      <c r="M531" s="57"/>
      <c r="N531" s="57"/>
      <c r="O531" s="57"/>
      <c r="P531" s="57"/>
      <c r="Q531" s="57"/>
      <c r="R531" s="52"/>
      <c r="S531" s="52"/>
      <c r="T531" s="52"/>
      <c r="U531" s="52"/>
      <c r="V531" s="57"/>
      <c r="W531" s="57"/>
      <c r="X531" s="5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38"/>
      <c r="BE531" s="38"/>
      <c r="BF531" s="38"/>
      <c r="BG531" s="2"/>
    </row>
    <row r="532" ht="18.75" customHeight="1">
      <c r="A532" s="34"/>
      <c r="B532" s="52"/>
      <c r="C532" s="36"/>
      <c r="D532" s="36"/>
      <c r="E532" s="37"/>
      <c r="F532" s="37"/>
      <c r="G532" s="37"/>
      <c r="H532" s="37"/>
      <c r="I532" s="37"/>
      <c r="J532" s="37"/>
      <c r="K532" s="37"/>
      <c r="L532" s="37"/>
      <c r="M532" s="37"/>
      <c r="N532" s="37"/>
      <c r="O532" s="37"/>
      <c r="P532" s="37"/>
      <c r="Q532" s="37"/>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38"/>
      <c r="BE532" s="38"/>
      <c r="BF532" s="38"/>
      <c r="BG532" s="53"/>
    </row>
    <row r="533" ht="18.75" customHeight="1">
      <c r="A533" s="48"/>
      <c r="B533" s="55"/>
      <c r="C533" s="94" t="s">
        <v>479</v>
      </c>
      <c r="D533" s="95" t="s">
        <v>480</v>
      </c>
      <c r="E533" s="95" t="s">
        <v>218</v>
      </c>
      <c r="F533" s="95" t="s">
        <v>58</v>
      </c>
      <c r="G533" s="95" t="s">
        <v>473</v>
      </c>
      <c r="H533" s="95" t="s">
        <v>172</v>
      </c>
      <c r="I533" s="95" t="s">
        <v>61</v>
      </c>
      <c r="J533" s="96"/>
      <c r="K533" s="95" t="s">
        <v>63</v>
      </c>
      <c r="L533" s="70">
        <v>1.0</v>
      </c>
      <c r="M533" s="70" t="s">
        <v>168</v>
      </c>
      <c r="N533" s="71"/>
      <c r="O533" s="71"/>
      <c r="P533" s="72"/>
      <c r="Q533" s="73">
        <v>0.0</v>
      </c>
      <c r="R533" s="74"/>
      <c r="S533" s="75">
        <v>0.0</v>
      </c>
      <c r="T533" s="76" t="s">
        <v>481</v>
      </c>
      <c r="U533" s="93"/>
      <c r="V533" s="86"/>
      <c r="W533" s="86"/>
      <c r="X533" s="97"/>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38"/>
      <c r="BE533" s="38"/>
      <c r="BF533" s="38"/>
      <c r="BG533" s="2"/>
    </row>
    <row r="534" ht="18.75" customHeight="1">
      <c r="A534" s="34"/>
      <c r="B534" s="52"/>
      <c r="C534" s="36"/>
      <c r="D534" s="36"/>
      <c r="E534" s="37"/>
      <c r="F534" s="37"/>
      <c r="G534" s="37"/>
      <c r="H534" s="37"/>
      <c r="I534" s="37"/>
      <c r="J534" s="37"/>
      <c r="K534" s="37"/>
      <c r="L534" s="37"/>
      <c r="M534" s="37"/>
      <c r="N534" s="37"/>
      <c r="O534" s="37"/>
      <c r="P534" s="37"/>
      <c r="Q534" s="37"/>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38"/>
      <c r="BE534" s="38"/>
      <c r="BF534" s="38"/>
      <c r="BG534" s="53"/>
    </row>
    <row r="535" ht="18.75" customHeight="1">
      <c r="A535" s="48"/>
      <c r="B535" s="62" t="s">
        <v>482</v>
      </c>
      <c r="C535" s="57"/>
      <c r="D535" s="63"/>
      <c r="E535" s="63"/>
      <c r="F535" s="63"/>
      <c r="G535" s="63"/>
      <c r="H535" s="63"/>
      <c r="I535" s="63"/>
      <c r="J535" s="64"/>
      <c r="K535" s="63"/>
      <c r="L535" s="63"/>
      <c r="M535" s="63"/>
      <c r="N535" s="63"/>
      <c r="O535" s="63"/>
      <c r="P535" s="63"/>
      <c r="Q535" s="63"/>
      <c r="R535" s="65"/>
      <c r="S535" s="65"/>
      <c r="T535" s="65"/>
      <c r="U535" s="52"/>
      <c r="V535" s="57"/>
      <c r="W535" s="57"/>
      <c r="X535" s="5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38"/>
      <c r="BE535" s="38"/>
      <c r="BF535" s="38"/>
      <c r="BG535" s="53"/>
    </row>
    <row r="536" ht="18.75" customHeight="1">
      <c r="A536" s="48"/>
      <c r="B536" s="66" t="s">
        <v>483</v>
      </c>
      <c r="C536" s="56"/>
      <c r="D536" s="56"/>
      <c r="E536" s="57"/>
      <c r="F536" s="57"/>
      <c r="G536" s="57"/>
      <c r="H536" s="57"/>
      <c r="I536" s="57"/>
      <c r="J536" s="57"/>
      <c r="K536" s="57"/>
      <c r="L536" s="57"/>
      <c r="M536" s="57"/>
      <c r="N536" s="57"/>
      <c r="O536" s="57"/>
      <c r="P536" s="57"/>
      <c r="Q536" s="57"/>
      <c r="R536" s="52"/>
      <c r="S536" s="52"/>
      <c r="T536" s="52"/>
      <c r="U536" s="52"/>
      <c r="V536" s="57"/>
      <c r="W536" s="57"/>
      <c r="X536" s="5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38"/>
      <c r="BE536" s="38"/>
      <c r="BF536" s="38"/>
      <c r="BG536" s="2"/>
    </row>
    <row r="537" ht="18.75" customHeight="1">
      <c r="A537" s="48"/>
      <c r="B537" s="66"/>
      <c r="C537" s="56"/>
      <c r="D537" s="56"/>
      <c r="E537" s="57"/>
      <c r="F537" s="57"/>
      <c r="G537" s="57"/>
      <c r="H537" s="57"/>
      <c r="I537" s="57"/>
      <c r="J537" s="57"/>
      <c r="K537" s="57"/>
      <c r="L537" s="57"/>
      <c r="M537" s="57"/>
      <c r="N537" s="57"/>
      <c r="O537" s="57"/>
      <c r="P537" s="57"/>
      <c r="Q537" s="57"/>
      <c r="R537" s="52"/>
      <c r="S537" s="52"/>
      <c r="T537" s="52"/>
      <c r="U537" s="52"/>
      <c r="V537" s="57"/>
      <c r="W537" s="57"/>
      <c r="X537" s="5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38"/>
      <c r="BE537" s="38"/>
      <c r="BF537" s="38"/>
      <c r="BG537" s="2"/>
    </row>
    <row r="538" ht="18.75" customHeight="1">
      <c r="A538" s="34"/>
      <c r="B538" s="52"/>
      <c r="C538" s="36"/>
      <c r="D538" s="36"/>
      <c r="E538" s="37"/>
      <c r="F538" s="37"/>
      <c r="G538" s="37"/>
      <c r="H538" s="37"/>
      <c r="I538" s="37"/>
      <c r="J538" s="37"/>
      <c r="K538" s="37"/>
      <c r="L538" s="37"/>
      <c r="M538" s="37"/>
      <c r="N538" s="37"/>
      <c r="O538" s="37"/>
      <c r="P538" s="37"/>
      <c r="Q538" s="37"/>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38"/>
      <c r="BE538" s="38"/>
      <c r="BF538" s="38"/>
      <c r="BG538" s="53"/>
    </row>
    <row r="539" ht="15.75" customHeight="1">
      <c r="A539" s="48"/>
      <c r="B539" s="55"/>
      <c r="C539" s="67" t="s">
        <v>484</v>
      </c>
      <c r="D539" s="68" t="s">
        <v>184</v>
      </c>
      <c r="E539" s="68" t="s">
        <v>184</v>
      </c>
      <c r="F539" s="68" t="s">
        <v>58</v>
      </c>
      <c r="G539" s="68" t="s">
        <v>473</v>
      </c>
      <c r="H539" s="68" t="s">
        <v>60</v>
      </c>
      <c r="I539" s="68" t="s">
        <v>61</v>
      </c>
      <c r="J539" s="69" t="s">
        <v>207</v>
      </c>
      <c r="K539" s="68" t="s">
        <v>63</v>
      </c>
      <c r="L539" s="70">
        <v>1.0</v>
      </c>
      <c r="M539" s="70" t="s">
        <v>64</v>
      </c>
      <c r="N539" s="71" t="s">
        <v>65</v>
      </c>
      <c r="O539" s="71">
        <v>300.0</v>
      </c>
      <c r="P539" s="72">
        <v>1000.0</v>
      </c>
      <c r="Q539" s="73" t="s">
        <v>485</v>
      </c>
      <c r="R539" s="74">
        <v>0.0</v>
      </c>
      <c r="S539" s="75">
        <v>20.625</v>
      </c>
      <c r="T539" s="76" t="s">
        <v>483</v>
      </c>
      <c r="U539" s="76"/>
      <c r="V539" s="77"/>
      <c r="W539" s="77"/>
      <c r="X539" s="78"/>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38"/>
      <c r="BE539" s="38"/>
      <c r="BF539" s="38"/>
      <c r="BG539" s="2"/>
    </row>
    <row r="540" ht="18.75" customHeight="1">
      <c r="A540" s="48"/>
      <c r="B540" s="55"/>
      <c r="C540" s="79"/>
      <c r="D540" s="79"/>
      <c r="E540" s="79"/>
      <c r="F540" s="79"/>
      <c r="G540" s="79"/>
      <c r="H540" s="79"/>
      <c r="I540" s="79"/>
      <c r="J540" s="79"/>
      <c r="K540" s="79"/>
      <c r="L540" s="70">
        <v>1.0</v>
      </c>
      <c r="M540" s="70" t="s">
        <v>64</v>
      </c>
      <c r="N540" s="71" t="s">
        <v>68</v>
      </c>
      <c r="O540" s="72">
        <v>1001.0</v>
      </c>
      <c r="P540" s="72">
        <v>5000.0</v>
      </c>
      <c r="Q540" s="73" t="s">
        <v>486</v>
      </c>
      <c r="R540" s="74">
        <v>20625.0</v>
      </c>
      <c r="S540" s="75">
        <v>10.2</v>
      </c>
      <c r="T540" s="76" t="s">
        <v>483</v>
      </c>
      <c r="U540" s="76"/>
      <c r="V540" s="79"/>
      <c r="W540" s="79"/>
      <c r="X540" s="79"/>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38"/>
      <c r="BE540" s="38"/>
      <c r="BF540" s="38"/>
      <c r="BG540" s="2"/>
    </row>
    <row r="541" ht="18.75" customHeight="1">
      <c r="A541" s="48"/>
      <c r="B541" s="55"/>
      <c r="C541" s="79"/>
      <c r="D541" s="79"/>
      <c r="E541" s="79"/>
      <c r="F541" s="79"/>
      <c r="G541" s="79"/>
      <c r="H541" s="79"/>
      <c r="I541" s="79"/>
      <c r="J541" s="79"/>
      <c r="K541" s="79"/>
      <c r="L541" s="70">
        <v>1.0</v>
      </c>
      <c r="M541" s="70" t="s">
        <v>64</v>
      </c>
      <c r="N541" s="71" t="s">
        <v>70</v>
      </c>
      <c r="O541" s="72">
        <v>5001.0</v>
      </c>
      <c r="P541" s="72">
        <v>10000.0</v>
      </c>
      <c r="Q541" s="73" t="s">
        <v>487</v>
      </c>
      <c r="R541" s="74">
        <v>61425.0</v>
      </c>
      <c r="S541" s="75">
        <v>6.0</v>
      </c>
      <c r="T541" s="76" t="s">
        <v>483</v>
      </c>
      <c r="U541" s="76"/>
      <c r="V541" s="79"/>
      <c r="W541" s="79"/>
      <c r="X541" s="79"/>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38"/>
      <c r="BE541" s="38"/>
      <c r="BF541" s="38"/>
      <c r="BG541" s="2"/>
    </row>
    <row r="542" ht="18.75" customHeight="1">
      <c r="A542" s="48"/>
      <c r="B542" s="55"/>
      <c r="C542" s="79"/>
      <c r="D542" s="79"/>
      <c r="E542" s="79"/>
      <c r="F542" s="79"/>
      <c r="G542" s="79"/>
      <c r="H542" s="79"/>
      <c r="I542" s="79"/>
      <c r="J542" s="79"/>
      <c r="K542" s="79"/>
      <c r="L542" s="70">
        <v>1.0</v>
      </c>
      <c r="M542" s="70" t="s">
        <v>64</v>
      </c>
      <c r="N542" s="71" t="s">
        <v>72</v>
      </c>
      <c r="O542" s="72">
        <v>10001.0</v>
      </c>
      <c r="P542" s="72">
        <v>20000.0</v>
      </c>
      <c r="Q542" s="73" t="s">
        <v>488</v>
      </c>
      <c r="R542" s="74">
        <v>91425.0</v>
      </c>
      <c r="S542" s="75">
        <v>3.3</v>
      </c>
      <c r="T542" s="76" t="s">
        <v>483</v>
      </c>
      <c r="U542" s="76"/>
      <c r="V542" s="79"/>
      <c r="W542" s="79"/>
      <c r="X542" s="79"/>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38"/>
      <c r="BE542" s="38"/>
      <c r="BF542" s="38"/>
      <c r="BG542" s="2"/>
    </row>
    <row r="543" ht="18.75" customHeight="1">
      <c r="A543" s="48"/>
      <c r="B543" s="55"/>
      <c r="C543" s="79"/>
      <c r="D543" s="79"/>
      <c r="E543" s="79"/>
      <c r="F543" s="79"/>
      <c r="G543" s="79"/>
      <c r="H543" s="79"/>
      <c r="I543" s="79"/>
      <c r="J543" s="79"/>
      <c r="K543" s="79"/>
      <c r="L543" s="70">
        <v>1.0</v>
      </c>
      <c r="M543" s="70" t="s">
        <v>64</v>
      </c>
      <c r="N543" s="71" t="s">
        <v>74</v>
      </c>
      <c r="O543" s="72">
        <v>20001.0</v>
      </c>
      <c r="P543" s="72">
        <v>50000.0</v>
      </c>
      <c r="Q543" s="73" t="s">
        <v>489</v>
      </c>
      <c r="R543" s="74">
        <v>124425.0</v>
      </c>
      <c r="S543" s="75">
        <v>2.25</v>
      </c>
      <c r="T543" s="76" t="s">
        <v>483</v>
      </c>
      <c r="U543" s="76"/>
      <c r="V543" s="79"/>
      <c r="W543" s="79"/>
      <c r="X543" s="79"/>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38"/>
      <c r="BE543" s="38"/>
      <c r="BF543" s="38"/>
      <c r="BG543" s="2"/>
    </row>
    <row r="544" ht="18.75" customHeight="1">
      <c r="A544" s="48"/>
      <c r="B544" s="55"/>
      <c r="C544" s="79"/>
      <c r="D544" s="79"/>
      <c r="E544" s="79"/>
      <c r="F544" s="79"/>
      <c r="G544" s="79"/>
      <c r="H544" s="79"/>
      <c r="I544" s="79"/>
      <c r="J544" s="79"/>
      <c r="K544" s="79"/>
      <c r="L544" s="70">
        <v>1.0</v>
      </c>
      <c r="M544" s="70" t="s">
        <v>64</v>
      </c>
      <c r="N544" s="71" t="s">
        <v>76</v>
      </c>
      <c r="O544" s="72">
        <v>50001.0</v>
      </c>
      <c r="P544" s="72">
        <v>100000.0</v>
      </c>
      <c r="Q544" s="73" t="s">
        <v>490</v>
      </c>
      <c r="R544" s="74">
        <v>191925.0</v>
      </c>
      <c r="S544" s="75">
        <v>1.95</v>
      </c>
      <c r="T544" s="76" t="s">
        <v>483</v>
      </c>
      <c r="U544" s="76"/>
      <c r="V544" s="79"/>
      <c r="W544" s="79"/>
      <c r="X544" s="79"/>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38"/>
      <c r="BE544" s="38"/>
      <c r="BF544" s="38"/>
      <c r="BG544" s="2"/>
    </row>
    <row r="545" ht="18.75" customHeight="1">
      <c r="A545" s="48"/>
      <c r="B545" s="55"/>
      <c r="C545" s="80"/>
      <c r="D545" s="80"/>
      <c r="E545" s="80"/>
      <c r="F545" s="80"/>
      <c r="G545" s="80"/>
      <c r="H545" s="80"/>
      <c r="I545" s="80"/>
      <c r="J545" s="80"/>
      <c r="K545" s="80"/>
      <c r="L545" s="70">
        <v>1.0</v>
      </c>
      <c r="M545" s="70" t="s">
        <v>64</v>
      </c>
      <c r="N545" s="71" t="s">
        <v>78</v>
      </c>
      <c r="O545" s="72">
        <v>100001.0</v>
      </c>
      <c r="P545" s="72">
        <v>9.999999999E9</v>
      </c>
      <c r="Q545" s="73" t="s">
        <v>491</v>
      </c>
      <c r="R545" s="74">
        <v>289425.0</v>
      </c>
      <c r="S545" s="75">
        <v>1.8</v>
      </c>
      <c r="T545" s="76" t="s">
        <v>483</v>
      </c>
      <c r="U545" s="76"/>
      <c r="V545" s="80"/>
      <c r="W545" s="80"/>
      <c r="X545" s="80"/>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38"/>
      <c r="BE545" s="38"/>
      <c r="BF545" s="38"/>
      <c r="BG545" s="2"/>
    </row>
    <row r="546" ht="18.75" customHeight="1">
      <c r="A546" s="34"/>
      <c r="B546" s="52"/>
      <c r="C546" s="36"/>
      <c r="D546" s="36"/>
      <c r="E546" s="37"/>
      <c r="F546" s="37"/>
      <c r="G546" s="37"/>
      <c r="H546" s="37"/>
      <c r="I546" s="37"/>
      <c r="J546" s="37"/>
      <c r="K546" s="37"/>
      <c r="L546" s="37"/>
      <c r="M546" s="37"/>
      <c r="N546" s="37"/>
      <c r="O546" s="37"/>
      <c r="P546" s="37"/>
      <c r="Q546" s="37"/>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38"/>
      <c r="BE546" s="38"/>
      <c r="BF546" s="38"/>
      <c r="BG546" s="53"/>
    </row>
    <row r="547" ht="18.75" customHeight="1">
      <c r="A547" s="48"/>
      <c r="B547" s="62" t="s">
        <v>492</v>
      </c>
      <c r="C547" s="57"/>
      <c r="D547" s="63"/>
      <c r="E547" s="63"/>
      <c r="F547" s="63"/>
      <c r="G547" s="63"/>
      <c r="H547" s="63"/>
      <c r="I547" s="63"/>
      <c r="J547" s="64"/>
      <c r="K547" s="63"/>
      <c r="L547" s="63"/>
      <c r="M547" s="63"/>
      <c r="N547" s="63"/>
      <c r="O547" s="63"/>
      <c r="P547" s="63"/>
      <c r="Q547" s="63"/>
      <c r="R547" s="65"/>
      <c r="S547" s="65"/>
      <c r="T547" s="65"/>
      <c r="U547" s="52"/>
      <c r="V547" s="57"/>
      <c r="W547" s="57"/>
      <c r="X547" s="5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38"/>
      <c r="BE547" s="38"/>
      <c r="BF547" s="38"/>
      <c r="BG547" s="53"/>
    </row>
    <row r="548" ht="18.75" customHeight="1">
      <c r="A548" s="48"/>
      <c r="B548" s="66" t="s">
        <v>493</v>
      </c>
      <c r="C548" s="56"/>
      <c r="D548" s="56"/>
      <c r="E548" s="57"/>
      <c r="F548" s="57"/>
      <c r="G548" s="57"/>
      <c r="H548" s="57"/>
      <c r="I548" s="57"/>
      <c r="J548" s="57"/>
      <c r="K548" s="57"/>
      <c r="L548" s="57"/>
      <c r="M548" s="57"/>
      <c r="N548" s="57"/>
      <c r="O548" s="57"/>
      <c r="P548" s="57"/>
      <c r="Q548" s="57"/>
      <c r="R548" s="52"/>
      <c r="S548" s="52"/>
      <c r="T548" s="52"/>
      <c r="U548" s="52"/>
      <c r="V548" s="57"/>
      <c r="W548" s="57"/>
      <c r="X548" s="5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38"/>
      <c r="BE548" s="38"/>
      <c r="BF548" s="38"/>
      <c r="BG548" s="2"/>
    </row>
    <row r="549" ht="18.75" customHeight="1">
      <c r="A549" s="48"/>
      <c r="B549" s="66"/>
      <c r="C549" s="56"/>
      <c r="D549" s="56"/>
      <c r="E549" s="57"/>
      <c r="F549" s="57"/>
      <c r="G549" s="57"/>
      <c r="H549" s="57"/>
      <c r="I549" s="57"/>
      <c r="J549" s="57"/>
      <c r="K549" s="57"/>
      <c r="L549" s="57"/>
      <c r="M549" s="57"/>
      <c r="N549" s="57"/>
      <c r="O549" s="57"/>
      <c r="P549" s="57"/>
      <c r="Q549" s="57"/>
      <c r="R549" s="52"/>
      <c r="S549" s="52"/>
      <c r="T549" s="52"/>
      <c r="U549" s="52"/>
      <c r="V549" s="57"/>
      <c r="W549" s="57"/>
      <c r="X549" s="5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38"/>
      <c r="BE549" s="38"/>
      <c r="BF549" s="38"/>
      <c r="BG549" s="2"/>
    </row>
    <row r="550" ht="18.75" customHeight="1">
      <c r="A550" s="34"/>
      <c r="B550" s="52"/>
      <c r="C550" s="36"/>
      <c r="D550" s="36"/>
      <c r="E550" s="37"/>
      <c r="F550" s="37"/>
      <c r="G550" s="37"/>
      <c r="H550" s="37"/>
      <c r="I550" s="37"/>
      <c r="J550" s="37"/>
      <c r="K550" s="37"/>
      <c r="L550" s="37"/>
      <c r="M550" s="37"/>
      <c r="N550" s="37"/>
      <c r="O550" s="37"/>
      <c r="P550" s="37"/>
      <c r="Q550" s="37"/>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38"/>
      <c r="BE550" s="38"/>
      <c r="BF550" s="38"/>
      <c r="BG550" s="53"/>
    </row>
    <row r="551" ht="15.75" customHeight="1">
      <c r="A551" s="48"/>
      <c r="B551" s="55"/>
      <c r="C551" s="67" t="s">
        <v>494</v>
      </c>
      <c r="D551" s="68" t="s">
        <v>184</v>
      </c>
      <c r="E551" s="68" t="s">
        <v>184</v>
      </c>
      <c r="F551" s="68" t="s">
        <v>58</v>
      </c>
      <c r="G551" s="68" t="s">
        <v>473</v>
      </c>
      <c r="H551" s="68" t="s">
        <v>60</v>
      </c>
      <c r="I551" s="68" t="s">
        <v>61</v>
      </c>
      <c r="J551" s="69" t="s">
        <v>207</v>
      </c>
      <c r="K551" s="68" t="s">
        <v>63</v>
      </c>
      <c r="L551" s="70">
        <v>1.0</v>
      </c>
      <c r="M551" s="70" t="s">
        <v>64</v>
      </c>
      <c r="N551" s="71" t="s">
        <v>65</v>
      </c>
      <c r="O551" s="71">
        <v>300.0</v>
      </c>
      <c r="P551" s="72">
        <v>1000.0</v>
      </c>
      <c r="Q551" s="73" t="s">
        <v>495</v>
      </c>
      <c r="R551" s="74">
        <v>0.0</v>
      </c>
      <c r="S551" s="75">
        <v>13.75</v>
      </c>
      <c r="T551" s="76" t="s">
        <v>493</v>
      </c>
      <c r="U551" s="76"/>
      <c r="V551" s="77"/>
      <c r="W551" s="77"/>
      <c r="X551" s="78"/>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38"/>
      <c r="BE551" s="38"/>
      <c r="BF551" s="38"/>
      <c r="BG551" s="2"/>
    </row>
    <row r="552" ht="18.75" customHeight="1">
      <c r="A552" s="48"/>
      <c r="B552" s="55"/>
      <c r="C552" s="79"/>
      <c r="D552" s="79"/>
      <c r="E552" s="79"/>
      <c r="F552" s="79"/>
      <c r="G552" s="79"/>
      <c r="H552" s="79"/>
      <c r="I552" s="79"/>
      <c r="J552" s="79"/>
      <c r="K552" s="79"/>
      <c r="L552" s="70">
        <v>1.0</v>
      </c>
      <c r="M552" s="70" t="s">
        <v>64</v>
      </c>
      <c r="N552" s="71" t="s">
        <v>68</v>
      </c>
      <c r="O552" s="72">
        <v>1001.0</v>
      </c>
      <c r="P552" s="72">
        <v>5000.0</v>
      </c>
      <c r="Q552" s="73" t="s">
        <v>496</v>
      </c>
      <c r="R552" s="74">
        <v>13750.0</v>
      </c>
      <c r="S552" s="75">
        <v>6.8</v>
      </c>
      <c r="T552" s="76" t="s">
        <v>493</v>
      </c>
      <c r="U552" s="76"/>
      <c r="V552" s="79"/>
      <c r="W552" s="79"/>
      <c r="X552" s="79"/>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38"/>
      <c r="BE552" s="38"/>
      <c r="BF552" s="38"/>
      <c r="BG552" s="2"/>
    </row>
    <row r="553" ht="18.75" customHeight="1">
      <c r="A553" s="48"/>
      <c r="B553" s="55"/>
      <c r="C553" s="79"/>
      <c r="D553" s="79"/>
      <c r="E553" s="79"/>
      <c r="F553" s="79"/>
      <c r="G553" s="79"/>
      <c r="H553" s="79"/>
      <c r="I553" s="79"/>
      <c r="J553" s="79"/>
      <c r="K553" s="79"/>
      <c r="L553" s="70">
        <v>1.0</v>
      </c>
      <c r="M553" s="70" t="s">
        <v>64</v>
      </c>
      <c r="N553" s="71" t="s">
        <v>70</v>
      </c>
      <c r="O553" s="72">
        <v>5001.0</v>
      </c>
      <c r="P553" s="72">
        <v>10000.0</v>
      </c>
      <c r="Q553" s="73" t="s">
        <v>497</v>
      </c>
      <c r="R553" s="74">
        <v>40950.0</v>
      </c>
      <c r="S553" s="75">
        <v>4.0</v>
      </c>
      <c r="T553" s="76" t="s">
        <v>493</v>
      </c>
      <c r="U553" s="76"/>
      <c r="V553" s="79"/>
      <c r="W553" s="79"/>
      <c r="X553" s="79"/>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38"/>
      <c r="BE553" s="38"/>
      <c r="BF553" s="38"/>
      <c r="BG553" s="2"/>
    </row>
    <row r="554" ht="18.75" customHeight="1">
      <c r="A554" s="48"/>
      <c r="B554" s="55"/>
      <c r="C554" s="79"/>
      <c r="D554" s="79"/>
      <c r="E554" s="79"/>
      <c r="F554" s="79"/>
      <c r="G554" s="79"/>
      <c r="H554" s="79"/>
      <c r="I554" s="79"/>
      <c r="J554" s="79"/>
      <c r="K554" s="79"/>
      <c r="L554" s="70">
        <v>1.0</v>
      </c>
      <c r="M554" s="70" t="s">
        <v>64</v>
      </c>
      <c r="N554" s="71" t="s">
        <v>72</v>
      </c>
      <c r="O554" s="72">
        <v>10001.0</v>
      </c>
      <c r="P554" s="72">
        <v>20000.0</v>
      </c>
      <c r="Q554" s="73" t="s">
        <v>498</v>
      </c>
      <c r="R554" s="74">
        <v>60950.0</v>
      </c>
      <c r="S554" s="75">
        <v>2.2</v>
      </c>
      <c r="T554" s="76" t="s">
        <v>493</v>
      </c>
      <c r="U554" s="76"/>
      <c r="V554" s="79"/>
      <c r="W554" s="79"/>
      <c r="X554" s="79"/>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38"/>
      <c r="BE554" s="38"/>
      <c r="BF554" s="38"/>
      <c r="BG554" s="2"/>
    </row>
    <row r="555" ht="18.75" customHeight="1">
      <c r="A555" s="48"/>
      <c r="B555" s="55"/>
      <c r="C555" s="79"/>
      <c r="D555" s="79"/>
      <c r="E555" s="79"/>
      <c r="F555" s="79"/>
      <c r="G555" s="79"/>
      <c r="H555" s="79"/>
      <c r="I555" s="79"/>
      <c r="J555" s="79"/>
      <c r="K555" s="79"/>
      <c r="L555" s="70">
        <v>1.0</v>
      </c>
      <c r="M555" s="70" t="s">
        <v>64</v>
      </c>
      <c r="N555" s="71" t="s">
        <v>74</v>
      </c>
      <c r="O555" s="72">
        <v>20001.0</v>
      </c>
      <c r="P555" s="72">
        <v>50000.0</v>
      </c>
      <c r="Q555" s="73" t="s">
        <v>499</v>
      </c>
      <c r="R555" s="74">
        <v>82950.0</v>
      </c>
      <c r="S555" s="75">
        <v>1.5</v>
      </c>
      <c r="T555" s="76" t="s">
        <v>493</v>
      </c>
      <c r="U555" s="76"/>
      <c r="V555" s="79"/>
      <c r="W555" s="79"/>
      <c r="X555" s="79"/>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38"/>
      <c r="BE555" s="38"/>
      <c r="BF555" s="38"/>
      <c r="BG555" s="2"/>
    </row>
    <row r="556" ht="18.75" customHeight="1">
      <c r="A556" s="48"/>
      <c r="B556" s="55"/>
      <c r="C556" s="79"/>
      <c r="D556" s="79"/>
      <c r="E556" s="79"/>
      <c r="F556" s="79"/>
      <c r="G556" s="79"/>
      <c r="H556" s="79"/>
      <c r="I556" s="79"/>
      <c r="J556" s="79"/>
      <c r="K556" s="79"/>
      <c r="L556" s="70">
        <v>1.0</v>
      </c>
      <c r="M556" s="70" t="s">
        <v>64</v>
      </c>
      <c r="N556" s="71" t="s">
        <v>76</v>
      </c>
      <c r="O556" s="72">
        <v>50001.0</v>
      </c>
      <c r="P556" s="72">
        <v>100000.0</v>
      </c>
      <c r="Q556" s="73" t="s">
        <v>500</v>
      </c>
      <c r="R556" s="74">
        <v>127950.0</v>
      </c>
      <c r="S556" s="75">
        <v>1.3</v>
      </c>
      <c r="T556" s="76" t="s">
        <v>493</v>
      </c>
      <c r="U556" s="76"/>
      <c r="V556" s="79"/>
      <c r="W556" s="79"/>
      <c r="X556" s="79"/>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38"/>
      <c r="BE556" s="38"/>
      <c r="BF556" s="38"/>
      <c r="BG556" s="2"/>
    </row>
    <row r="557" ht="18.75" customHeight="1">
      <c r="A557" s="48"/>
      <c r="B557" s="55"/>
      <c r="C557" s="80"/>
      <c r="D557" s="80"/>
      <c r="E557" s="80"/>
      <c r="F557" s="80"/>
      <c r="G557" s="80"/>
      <c r="H557" s="80"/>
      <c r="I557" s="80"/>
      <c r="J557" s="80"/>
      <c r="K557" s="80"/>
      <c r="L557" s="70">
        <v>1.0</v>
      </c>
      <c r="M557" s="70" t="s">
        <v>64</v>
      </c>
      <c r="N557" s="71" t="s">
        <v>78</v>
      </c>
      <c r="O557" s="72">
        <v>100001.0</v>
      </c>
      <c r="P557" s="72">
        <v>9.999999999E9</v>
      </c>
      <c r="Q557" s="73" t="s">
        <v>501</v>
      </c>
      <c r="R557" s="74">
        <v>192950.0</v>
      </c>
      <c r="S557" s="75">
        <v>1.2</v>
      </c>
      <c r="T557" s="76" t="s">
        <v>493</v>
      </c>
      <c r="U557" s="76"/>
      <c r="V557" s="80"/>
      <c r="W557" s="80"/>
      <c r="X557" s="80"/>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38"/>
      <c r="BE557" s="38"/>
      <c r="BF557" s="38"/>
      <c r="BG557" s="2"/>
    </row>
    <row r="558" ht="18.75" customHeight="1">
      <c r="A558" s="34"/>
      <c r="B558" s="52"/>
      <c r="C558" s="36"/>
      <c r="D558" s="36"/>
      <c r="E558" s="37"/>
      <c r="F558" s="37"/>
      <c r="G558" s="37"/>
      <c r="H558" s="37"/>
      <c r="I558" s="37"/>
      <c r="J558" s="37"/>
      <c r="K558" s="37"/>
      <c r="L558" s="37"/>
      <c r="M558" s="37"/>
      <c r="N558" s="37"/>
      <c r="O558" s="37"/>
      <c r="P558" s="37"/>
      <c r="Q558" s="37"/>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38"/>
      <c r="BE558" s="38"/>
      <c r="BF558" s="38"/>
      <c r="BG558" s="53"/>
    </row>
    <row r="559" ht="18.75" customHeight="1">
      <c r="A559" s="54" t="s">
        <v>467</v>
      </c>
      <c r="B559" s="55"/>
      <c r="C559" s="56"/>
      <c r="D559" s="56"/>
      <c r="E559" s="56"/>
      <c r="F559" s="56"/>
      <c r="G559" s="56"/>
      <c r="H559" s="56"/>
      <c r="I559" s="56"/>
      <c r="J559" s="56"/>
      <c r="K559" s="56"/>
      <c r="L559" s="57"/>
      <c r="M559" s="57"/>
      <c r="N559" s="57"/>
      <c r="O559" s="57"/>
      <c r="P559" s="57"/>
      <c r="Q559" s="57"/>
      <c r="R559" s="52"/>
      <c r="S559" s="52"/>
      <c r="T559" s="52"/>
      <c r="U559" s="52"/>
      <c r="V559" s="57"/>
      <c r="W559" s="57"/>
      <c r="X559" s="5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38"/>
      <c r="BE559" s="38"/>
      <c r="BF559" s="38"/>
      <c r="BG559" s="2"/>
    </row>
    <row r="560" ht="18.75" customHeight="1">
      <c r="A560" s="48"/>
      <c r="B560" s="55"/>
      <c r="C560" s="56"/>
      <c r="D560" s="56"/>
      <c r="E560" s="56"/>
      <c r="F560" s="56"/>
      <c r="G560" s="56"/>
      <c r="H560" s="56"/>
      <c r="I560" s="56"/>
      <c r="J560" s="56"/>
      <c r="K560" s="56"/>
      <c r="L560" s="57"/>
      <c r="M560" s="57"/>
      <c r="N560" s="58"/>
      <c r="O560" s="59"/>
      <c r="P560" s="59"/>
      <c r="Q560" s="57"/>
      <c r="R560" s="60"/>
      <c r="S560" s="60"/>
      <c r="T560" s="61"/>
      <c r="U560" s="52"/>
      <c r="V560" s="57"/>
      <c r="W560" s="57"/>
      <c r="X560" s="5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38"/>
      <c r="BE560" s="38"/>
      <c r="BF560" s="38"/>
      <c r="BG560" s="2"/>
    </row>
    <row r="561" ht="18.75" customHeight="1">
      <c r="A561" s="48"/>
      <c r="B561" s="62" t="s">
        <v>467</v>
      </c>
      <c r="C561" s="57"/>
      <c r="D561" s="63"/>
      <c r="E561" s="63"/>
      <c r="F561" s="63"/>
      <c r="G561" s="63"/>
      <c r="H561" s="63"/>
      <c r="I561" s="63"/>
      <c r="J561" s="64" t="s">
        <v>463</v>
      </c>
      <c r="K561" s="63"/>
      <c r="L561" s="63"/>
      <c r="M561" s="63"/>
      <c r="N561" s="63"/>
      <c r="O561" s="63"/>
      <c r="P561" s="63"/>
      <c r="Q561" s="63"/>
      <c r="R561" s="65"/>
      <c r="S561" s="65"/>
      <c r="T561" s="65"/>
      <c r="U561" s="52"/>
      <c r="V561" s="57"/>
      <c r="W561" s="57"/>
      <c r="X561" s="5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38"/>
      <c r="BE561" s="38"/>
      <c r="BF561" s="38"/>
      <c r="BG561" s="2"/>
    </row>
    <row r="562" ht="18.75" customHeight="1">
      <c r="A562" s="48"/>
      <c r="B562" s="66" t="s">
        <v>464</v>
      </c>
      <c r="C562" s="56"/>
      <c r="D562" s="56"/>
      <c r="E562" s="57"/>
      <c r="F562" s="57"/>
      <c r="G562" s="57"/>
      <c r="H562" s="57"/>
      <c r="I562" s="57"/>
      <c r="J562" s="57"/>
      <c r="K562" s="57"/>
      <c r="L562" s="57"/>
      <c r="M562" s="57"/>
      <c r="N562" s="57"/>
      <c r="O562" s="57"/>
      <c r="P562" s="57"/>
      <c r="Q562" s="57"/>
      <c r="R562" s="52"/>
      <c r="S562" s="52"/>
      <c r="T562" s="52"/>
      <c r="U562" s="52"/>
      <c r="V562" s="57"/>
      <c r="W562" s="57"/>
      <c r="X562" s="5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38"/>
      <c r="BE562" s="38"/>
      <c r="BF562" s="38"/>
      <c r="BG562" s="2"/>
    </row>
    <row r="563" ht="18.75" customHeight="1">
      <c r="A563" s="48"/>
      <c r="B563" s="66" t="s">
        <v>465</v>
      </c>
      <c r="C563" s="56"/>
      <c r="D563" s="56"/>
      <c r="E563" s="57"/>
      <c r="F563" s="57"/>
      <c r="G563" s="57"/>
      <c r="H563" s="57"/>
      <c r="I563" s="57"/>
      <c r="J563" s="57"/>
      <c r="K563" s="57"/>
      <c r="L563" s="57"/>
      <c r="M563" s="57"/>
      <c r="N563" s="57"/>
      <c r="O563" s="57"/>
      <c r="P563" s="57"/>
      <c r="Q563" s="57"/>
      <c r="R563" s="52"/>
      <c r="S563" s="52"/>
      <c r="T563" s="52"/>
      <c r="U563" s="52"/>
      <c r="V563" s="57"/>
      <c r="W563" s="57"/>
      <c r="X563" s="5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38"/>
      <c r="BE563" s="38"/>
      <c r="BF563" s="38"/>
      <c r="BG563" s="2"/>
    </row>
    <row r="564" ht="18.75" customHeight="1">
      <c r="A564" s="34"/>
      <c r="B564" s="52"/>
      <c r="C564" s="36"/>
      <c r="D564" s="36"/>
      <c r="E564" s="37"/>
      <c r="F564" s="37"/>
      <c r="G564" s="37"/>
      <c r="H564" s="37"/>
      <c r="I564" s="37"/>
      <c r="J564" s="37"/>
      <c r="K564" s="37"/>
      <c r="L564" s="37"/>
      <c r="M564" s="37"/>
      <c r="N564" s="37"/>
      <c r="O564" s="37"/>
      <c r="P564" s="37"/>
      <c r="Q564" s="37"/>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38"/>
      <c r="BE564" s="38"/>
      <c r="BF564" s="38"/>
      <c r="BG564" s="53"/>
    </row>
    <row r="565" ht="15.75" customHeight="1">
      <c r="A565" s="48"/>
      <c r="B565" s="55"/>
      <c r="C565" s="67" t="s">
        <v>466</v>
      </c>
      <c r="D565" s="68" t="s">
        <v>467</v>
      </c>
      <c r="E565" s="68" t="s">
        <v>467</v>
      </c>
      <c r="F565" s="68" t="s">
        <v>58</v>
      </c>
      <c r="G565" s="68" t="s">
        <v>59</v>
      </c>
      <c r="H565" s="68" t="s">
        <v>60</v>
      </c>
      <c r="I565" s="68" t="s">
        <v>61</v>
      </c>
      <c r="J565" s="69" t="s">
        <v>97</v>
      </c>
      <c r="K565" s="68" t="s">
        <v>362</v>
      </c>
      <c r="L565" s="70">
        <v>1.0</v>
      </c>
      <c r="M565" s="70" t="s">
        <v>64</v>
      </c>
      <c r="N565" s="71" t="s">
        <v>65</v>
      </c>
      <c r="O565" s="71">
        <v>100.0</v>
      </c>
      <c r="P565" s="72">
        <v>1000.0</v>
      </c>
      <c r="Q565" s="73" t="s">
        <v>502</v>
      </c>
      <c r="R565" s="74">
        <v>0.0</v>
      </c>
      <c r="S565" s="75">
        <v>26.0</v>
      </c>
      <c r="T565" s="76" t="s">
        <v>468</v>
      </c>
      <c r="U565" s="76"/>
      <c r="V565" s="77"/>
      <c r="W565" s="77"/>
      <c r="X565" s="78"/>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38"/>
      <c r="BE565" s="38"/>
      <c r="BF565" s="38"/>
      <c r="BG565" s="2"/>
    </row>
    <row r="566" ht="18.75" customHeight="1">
      <c r="A566" s="48"/>
      <c r="B566" s="55"/>
      <c r="C566" s="79"/>
      <c r="D566" s="79"/>
      <c r="E566" s="79"/>
      <c r="F566" s="79"/>
      <c r="G566" s="79"/>
      <c r="H566" s="79"/>
      <c r="I566" s="79"/>
      <c r="J566" s="79"/>
      <c r="K566" s="79"/>
      <c r="L566" s="70">
        <v>1.0</v>
      </c>
      <c r="M566" s="70" t="s">
        <v>64</v>
      </c>
      <c r="N566" s="71" t="s">
        <v>68</v>
      </c>
      <c r="O566" s="72">
        <v>1001.0</v>
      </c>
      <c r="P566" s="72">
        <v>5000.0</v>
      </c>
      <c r="Q566" s="73" t="s">
        <v>503</v>
      </c>
      <c r="R566" s="74">
        <v>26000.0</v>
      </c>
      <c r="S566" s="75">
        <v>18.0</v>
      </c>
      <c r="T566" s="76" t="s">
        <v>468</v>
      </c>
      <c r="U566" s="76"/>
      <c r="V566" s="79"/>
      <c r="W566" s="79"/>
      <c r="X566" s="79"/>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38"/>
      <c r="BE566" s="38"/>
      <c r="BF566" s="38"/>
      <c r="BG566" s="2"/>
    </row>
    <row r="567" ht="18.75" customHeight="1">
      <c r="A567" s="48"/>
      <c r="B567" s="55"/>
      <c r="C567" s="79"/>
      <c r="D567" s="79"/>
      <c r="E567" s="79"/>
      <c r="F567" s="79"/>
      <c r="G567" s="79"/>
      <c r="H567" s="79"/>
      <c r="I567" s="79"/>
      <c r="J567" s="79"/>
      <c r="K567" s="79"/>
      <c r="L567" s="70">
        <v>1.0</v>
      </c>
      <c r="M567" s="70" t="s">
        <v>64</v>
      </c>
      <c r="N567" s="71" t="s">
        <v>70</v>
      </c>
      <c r="O567" s="72">
        <v>5001.0</v>
      </c>
      <c r="P567" s="72">
        <v>10000.0</v>
      </c>
      <c r="Q567" s="73" t="s">
        <v>504</v>
      </c>
      <c r="R567" s="74">
        <v>98000.0</v>
      </c>
      <c r="S567" s="75">
        <v>14.0</v>
      </c>
      <c r="T567" s="76" t="s">
        <v>468</v>
      </c>
      <c r="U567" s="76"/>
      <c r="V567" s="79"/>
      <c r="W567" s="79"/>
      <c r="X567" s="79"/>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38"/>
      <c r="BE567" s="38"/>
      <c r="BF567" s="38"/>
      <c r="BG567" s="2"/>
    </row>
    <row r="568" ht="18.75" customHeight="1">
      <c r="A568" s="48"/>
      <c r="B568" s="55"/>
      <c r="C568" s="79"/>
      <c r="D568" s="79"/>
      <c r="E568" s="79"/>
      <c r="F568" s="79"/>
      <c r="G568" s="79"/>
      <c r="H568" s="79"/>
      <c r="I568" s="79"/>
      <c r="J568" s="79"/>
      <c r="K568" s="79"/>
      <c r="L568" s="70">
        <v>1.0</v>
      </c>
      <c r="M568" s="70" t="s">
        <v>64</v>
      </c>
      <c r="N568" s="71" t="s">
        <v>72</v>
      </c>
      <c r="O568" s="72">
        <v>10001.0</v>
      </c>
      <c r="P568" s="72">
        <v>20000.0</v>
      </c>
      <c r="Q568" s="73" t="s">
        <v>505</v>
      </c>
      <c r="R568" s="74">
        <v>168000.0</v>
      </c>
      <c r="S568" s="75">
        <v>12.0</v>
      </c>
      <c r="T568" s="76" t="s">
        <v>468</v>
      </c>
      <c r="U568" s="76"/>
      <c r="V568" s="79"/>
      <c r="W568" s="79"/>
      <c r="X568" s="79"/>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38"/>
      <c r="BE568" s="38"/>
      <c r="BF568" s="38"/>
      <c r="BG568" s="2"/>
    </row>
    <row r="569" ht="18.75" customHeight="1">
      <c r="A569" s="48"/>
      <c r="B569" s="55"/>
      <c r="C569" s="80"/>
      <c r="D569" s="80"/>
      <c r="E569" s="80"/>
      <c r="F569" s="80"/>
      <c r="G569" s="80"/>
      <c r="H569" s="80"/>
      <c r="I569" s="80"/>
      <c r="J569" s="80"/>
      <c r="K569" s="80"/>
      <c r="L569" s="70">
        <v>1.0</v>
      </c>
      <c r="M569" s="70" t="s">
        <v>64</v>
      </c>
      <c r="N569" s="71" t="s">
        <v>74</v>
      </c>
      <c r="O569" s="72">
        <v>20001.0</v>
      </c>
      <c r="P569" s="72">
        <v>9.99999999E8</v>
      </c>
      <c r="Q569" s="73" t="s">
        <v>506</v>
      </c>
      <c r="R569" s="74">
        <v>288000.0</v>
      </c>
      <c r="S569" s="75">
        <v>11.0</v>
      </c>
      <c r="T569" s="76" t="s">
        <v>468</v>
      </c>
      <c r="U569" s="76"/>
      <c r="V569" s="80"/>
      <c r="W569" s="80"/>
      <c r="X569" s="80"/>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38"/>
      <c r="BE569" s="38"/>
      <c r="BF569" s="38"/>
      <c r="BG569" s="2"/>
    </row>
    <row r="570" ht="18.75" customHeight="1">
      <c r="A570" s="34"/>
      <c r="B570" s="52"/>
      <c r="C570" s="36"/>
      <c r="D570" s="36"/>
      <c r="E570" s="37"/>
      <c r="F570" s="37"/>
      <c r="G570" s="37"/>
      <c r="H570" s="37"/>
      <c r="I570" s="37"/>
      <c r="J570" s="37"/>
      <c r="K570" s="37"/>
      <c r="L570" s="37"/>
      <c r="M570" s="37"/>
      <c r="N570" s="37"/>
      <c r="O570" s="37"/>
      <c r="P570" s="37"/>
      <c r="Q570" s="37"/>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38"/>
      <c r="BE570" s="38"/>
      <c r="BF570" s="38"/>
      <c r="BG570" s="53"/>
    </row>
  </sheetData>
  <mergeCells count="505">
    <mergeCell ref="J64:J70"/>
    <mergeCell ref="K64:K70"/>
    <mergeCell ref="V64:V70"/>
    <mergeCell ref="W64:W70"/>
    <mergeCell ref="X64:X70"/>
    <mergeCell ref="C64:C70"/>
    <mergeCell ref="D64:D70"/>
    <mergeCell ref="E64:E70"/>
    <mergeCell ref="F64:F70"/>
    <mergeCell ref="G64:G70"/>
    <mergeCell ref="H64:H70"/>
    <mergeCell ref="I64:I70"/>
    <mergeCell ref="J76:J82"/>
    <mergeCell ref="K76:K82"/>
    <mergeCell ref="V76:V82"/>
    <mergeCell ref="W76:W82"/>
    <mergeCell ref="X76:X82"/>
    <mergeCell ref="C76:C82"/>
    <mergeCell ref="D76:D82"/>
    <mergeCell ref="E76:E82"/>
    <mergeCell ref="F76:F82"/>
    <mergeCell ref="G76:G82"/>
    <mergeCell ref="H76:H82"/>
    <mergeCell ref="I76:I82"/>
    <mergeCell ref="J88:J94"/>
    <mergeCell ref="K88:K94"/>
    <mergeCell ref="V88:V94"/>
    <mergeCell ref="W88:W94"/>
    <mergeCell ref="X88:X94"/>
    <mergeCell ref="C88:C94"/>
    <mergeCell ref="D88:D94"/>
    <mergeCell ref="E88:E94"/>
    <mergeCell ref="F88:F94"/>
    <mergeCell ref="G88:G94"/>
    <mergeCell ref="H88:H94"/>
    <mergeCell ref="I88:I94"/>
    <mergeCell ref="J100:J106"/>
    <mergeCell ref="K100:K106"/>
    <mergeCell ref="V100:V106"/>
    <mergeCell ref="W100:W106"/>
    <mergeCell ref="X100:X106"/>
    <mergeCell ref="C100:C106"/>
    <mergeCell ref="D100:D106"/>
    <mergeCell ref="E100:E106"/>
    <mergeCell ref="F100:F106"/>
    <mergeCell ref="G100:G106"/>
    <mergeCell ref="H100:H106"/>
    <mergeCell ref="I100:I106"/>
    <mergeCell ref="J121:J127"/>
    <mergeCell ref="K121:K127"/>
    <mergeCell ref="V121:V127"/>
    <mergeCell ref="W121:W127"/>
    <mergeCell ref="X121:X127"/>
    <mergeCell ref="C121:C127"/>
    <mergeCell ref="D121:D127"/>
    <mergeCell ref="E121:E127"/>
    <mergeCell ref="F121:F127"/>
    <mergeCell ref="G121:G127"/>
    <mergeCell ref="H121:H127"/>
    <mergeCell ref="I121:I127"/>
    <mergeCell ref="J135:J137"/>
    <mergeCell ref="K135:K137"/>
    <mergeCell ref="V135:V137"/>
    <mergeCell ref="W135:W137"/>
    <mergeCell ref="X135:X137"/>
    <mergeCell ref="C135:C137"/>
    <mergeCell ref="D135:D137"/>
    <mergeCell ref="E135:E137"/>
    <mergeCell ref="F135:F137"/>
    <mergeCell ref="G135:G137"/>
    <mergeCell ref="H135:H137"/>
    <mergeCell ref="I135:I137"/>
    <mergeCell ref="J143:J148"/>
    <mergeCell ref="K143:K148"/>
    <mergeCell ref="V143:V148"/>
    <mergeCell ref="W143:W148"/>
    <mergeCell ref="X143:X148"/>
    <mergeCell ref="C143:C148"/>
    <mergeCell ref="D143:D148"/>
    <mergeCell ref="E143:E148"/>
    <mergeCell ref="F143:F148"/>
    <mergeCell ref="G143:G148"/>
    <mergeCell ref="H143:H148"/>
    <mergeCell ref="I143:I148"/>
    <mergeCell ref="J157:J163"/>
    <mergeCell ref="K157:K163"/>
    <mergeCell ref="V157:V163"/>
    <mergeCell ref="W157:W163"/>
    <mergeCell ref="X157:X163"/>
    <mergeCell ref="C157:C163"/>
    <mergeCell ref="D157:D163"/>
    <mergeCell ref="E157:E163"/>
    <mergeCell ref="F157:F163"/>
    <mergeCell ref="G157:G163"/>
    <mergeCell ref="H157:H163"/>
    <mergeCell ref="I157:I163"/>
    <mergeCell ref="J194:J200"/>
    <mergeCell ref="K194:K200"/>
    <mergeCell ref="V194:V200"/>
    <mergeCell ref="W194:W200"/>
    <mergeCell ref="X194:X200"/>
    <mergeCell ref="C194:C200"/>
    <mergeCell ref="D194:D200"/>
    <mergeCell ref="E194:E200"/>
    <mergeCell ref="F194:F200"/>
    <mergeCell ref="G194:G200"/>
    <mergeCell ref="H194:H200"/>
    <mergeCell ref="I194:I200"/>
    <mergeCell ref="J214:J220"/>
    <mergeCell ref="K214:K220"/>
    <mergeCell ref="V214:V220"/>
    <mergeCell ref="W214:W220"/>
    <mergeCell ref="X214:X220"/>
    <mergeCell ref="C214:C220"/>
    <mergeCell ref="D214:D220"/>
    <mergeCell ref="E214:E220"/>
    <mergeCell ref="F214:F220"/>
    <mergeCell ref="G214:G220"/>
    <mergeCell ref="H214:H220"/>
    <mergeCell ref="I214:I220"/>
    <mergeCell ref="J226:J232"/>
    <mergeCell ref="K226:K232"/>
    <mergeCell ref="V226:V232"/>
    <mergeCell ref="W226:W232"/>
    <mergeCell ref="X226:X232"/>
    <mergeCell ref="C226:C232"/>
    <mergeCell ref="D226:D232"/>
    <mergeCell ref="E226:E232"/>
    <mergeCell ref="F226:F232"/>
    <mergeCell ref="G226:G232"/>
    <mergeCell ref="H226:H232"/>
    <mergeCell ref="I226:I232"/>
    <mergeCell ref="J240:J246"/>
    <mergeCell ref="K240:K246"/>
    <mergeCell ref="V240:V246"/>
    <mergeCell ref="W240:W246"/>
    <mergeCell ref="X240:X246"/>
    <mergeCell ref="C240:C246"/>
    <mergeCell ref="D240:D246"/>
    <mergeCell ref="E240:E246"/>
    <mergeCell ref="F240:F246"/>
    <mergeCell ref="G240:G246"/>
    <mergeCell ref="H240:H246"/>
    <mergeCell ref="I240:I246"/>
    <mergeCell ref="J252:J258"/>
    <mergeCell ref="K252:K258"/>
    <mergeCell ref="V252:V258"/>
    <mergeCell ref="W252:W258"/>
    <mergeCell ref="X252:X258"/>
    <mergeCell ref="C252:C258"/>
    <mergeCell ref="D252:D258"/>
    <mergeCell ref="E252:E258"/>
    <mergeCell ref="F252:F258"/>
    <mergeCell ref="G252:G258"/>
    <mergeCell ref="H252:H258"/>
    <mergeCell ref="I252:I258"/>
    <mergeCell ref="J259:J265"/>
    <mergeCell ref="K259:K265"/>
    <mergeCell ref="V259:V265"/>
    <mergeCell ref="W259:W265"/>
    <mergeCell ref="X259:X265"/>
    <mergeCell ref="C259:C265"/>
    <mergeCell ref="D259:D265"/>
    <mergeCell ref="E259:E265"/>
    <mergeCell ref="F259:F265"/>
    <mergeCell ref="G259:G265"/>
    <mergeCell ref="H259:H265"/>
    <mergeCell ref="I259:I265"/>
    <mergeCell ref="J271:J277"/>
    <mergeCell ref="K271:K277"/>
    <mergeCell ref="V271:V277"/>
    <mergeCell ref="W271:W277"/>
    <mergeCell ref="X271:X277"/>
    <mergeCell ref="C271:C277"/>
    <mergeCell ref="D271:D277"/>
    <mergeCell ref="E271:E277"/>
    <mergeCell ref="F271:F277"/>
    <mergeCell ref="G271:G277"/>
    <mergeCell ref="H271:H277"/>
    <mergeCell ref="I271:I277"/>
    <mergeCell ref="J278:J284"/>
    <mergeCell ref="K278:K284"/>
    <mergeCell ref="V278:V284"/>
    <mergeCell ref="W278:W284"/>
    <mergeCell ref="X278:X284"/>
    <mergeCell ref="C278:C284"/>
    <mergeCell ref="D278:D284"/>
    <mergeCell ref="E278:E284"/>
    <mergeCell ref="F278:F284"/>
    <mergeCell ref="G278:G284"/>
    <mergeCell ref="H278:H284"/>
    <mergeCell ref="I278:I284"/>
    <mergeCell ref="J290:J295"/>
    <mergeCell ref="K290:K295"/>
    <mergeCell ref="V290:V295"/>
    <mergeCell ref="W290:W295"/>
    <mergeCell ref="X290:X295"/>
    <mergeCell ref="C290:C295"/>
    <mergeCell ref="D290:D295"/>
    <mergeCell ref="E290:E295"/>
    <mergeCell ref="F290:F295"/>
    <mergeCell ref="G290:G295"/>
    <mergeCell ref="H290:H295"/>
    <mergeCell ref="I290:I295"/>
    <mergeCell ref="J310:J316"/>
    <mergeCell ref="K310:K316"/>
    <mergeCell ref="V310:V316"/>
    <mergeCell ref="W310:W316"/>
    <mergeCell ref="X310:X316"/>
    <mergeCell ref="C310:C316"/>
    <mergeCell ref="D310:D316"/>
    <mergeCell ref="E310:E316"/>
    <mergeCell ref="F310:F316"/>
    <mergeCell ref="G310:G316"/>
    <mergeCell ref="H310:H316"/>
    <mergeCell ref="I310:I316"/>
    <mergeCell ref="J322:J328"/>
    <mergeCell ref="K322:K328"/>
    <mergeCell ref="V322:V328"/>
    <mergeCell ref="W322:W328"/>
    <mergeCell ref="X322:X328"/>
    <mergeCell ref="C322:C328"/>
    <mergeCell ref="D322:D328"/>
    <mergeCell ref="E322:E328"/>
    <mergeCell ref="F322:F328"/>
    <mergeCell ref="G322:G328"/>
    <mergeCell ref="H322:H328"/>
    <mergeCell ref="I322:I328"/>
    <mergeCell ref="J337:J343"/>
    <mergeCell ref="K337:K343"/>
    <mergeCell ref="V337:V343"/>
    <mergeCell ref="W337:W343"/>
    <mergeCell ref="X337:X343"/>
    <mergeCell ref="C337:C343"/>
    <mergeCell ref="D337:D343"/>
    <mergeCell ref="E337:E343"/>
    <mergeCell ref="F337:F343"/>
    <mergeCell ref="G337:G343"/>
    <mergeCell ref="H337:H343"/>
    <mergeCell ref="I337:I343"/>
    <mergeCell ref="J356:J362"/>
    <mergeCell ref="K356:K362"/>
    <mergeCell ref="V356:V362"/>
    <mergeCell ref="W356:W362"/>
    <mergeCell ref="X356:X362"/>
    <mergeCell ref="C356:C362"/>
    <mergeCell ref="D356:D362"/>
    <mergeCell ref="E356:E362"/>
    <mergeCell ref="F356:F362"/>
    <mergeCell ref="G356:G362"/>
    <mergeCell ref="H356:H362"/>
    <mergeCell ref="I356:I362"/>
    <mergeCell ref="J368:J374"/>
    <mergeCell ref="K368:K374"/>
    <mergeCell ref="V368:V374"/>
    <mergeCell ref="W368:W374"/>
    <mergeCell ref="X368:X374"/>
    <mergeCell ref="C368:C374"/>
    <mergeCell ref="D368:D374"/>
    <mergeCell ref="E368:E374"/>
    <mergeCell ref="F368:F374"/>
    <mergeCell ref="G368:G374"/>
    <mergeCell ref="H368:H374"/>
    <mergeCell ref="I368:I374"/>
    <mergeCell ref="J375:J381"/>
    <mergeCell ref="K375:K381"/>
    <mergeCell ref="V375:V381"/>
    <mergeCell ref="W375:W381"/>
    <mergeCell ref="X375:X381"/>
    <mergeCell ref="C375:C381"/>
    <mergeCell ref="D375:D381"/>
    <mergeCell ref="E375:E381"/>
    <mergeCell ref="F375:F381"/>
    <mergeCell ref="G375:G381"/>
    <mergeCell ref="H375:H381"/>
    <mergeCell ref="I375:I381"/>
    <mergeCell ref="J389:J395"/>
    <mergeCell ref="K389:K395"/>
    <mergeCell ref="V389:V395"/>
    <mergeCell ref="W389:W395"/>
    <mergeCell ref="X389:X395"/>
    <mergeCell ref="C389:C395"/>
    <mergeCell ref="D389:D395"/>
    <mergeCell ref="E389:E395"/>
    <mergeCell ref="F389:F395"/>
    <mergeCell ref="G389:G395"/>
    <mergeCell ref="H389:H395"/>
    <mergeCell ref="I389:I395"/>
    <mergeCell ref="J401:J407"/>
    <mergeCell ref="K401:K407"/>
    <mergeCell ref="V401:V407"/>
    <mergeCell ref="W401:W407"/>
    <mergeCell ref="X401:X407"/>
    <mergeCell ref="C401:C407"/>
    <mergeCell ref="D401:D407"/>
    <mergeCell ref="E401:E407"/>
    <mergeCell ref="F401:F407"/>
    <mergeCell ref="G401:G407"/>
    <mergeCell ref="H401:H407"/>
    <mergeCell ref="I401:I407"/>
    <mergeCell ref="J413:J419"/>
    <mergeCell ref="K413:K419"/>
    <mergeCell ref="V413:V419"/>
    <mergeCell ref="W413:W419"/>
    <mergeCell ref="X413:X419"/>
    <mergeCell ref="C413:C419"/>
    <mergeCell ref="D413:D419"/>
    <mergeCell ref="E413:E419"/>
    <mergeCell ref="F413:F419"/>
    <mergeCell ref="G413:G419"/>
    <mergeCell ref="H413:H419"/>
    <mergeCell ref="I413:I419"/>
    <mergeCell ref="J425:J431"/>
    <mergeCell ref="K425:K431"/>
    <mergeCell ref="V425:V431"/>
    <mergeCell ref="W425:W431"/>
    <mergeCell ref="X425:X431"/>
    <mergeCell ref="C425:C431"/>
    <mergeCell ref="D425:D431"/>
    <mergeCell ref="E425:E431"/>
    <mergeCell ref="F425:F431"/>
    <mergeCell ref="G425:G431"/>
    <mergeCell ref="H425:H431"/>
    <mergeCell ref="I425:I431"/>
    <mergeCell ref="J437:J443"/>
    <mergeCell ref="K437:K443"/>
    <mergeCell ref="V437:V443"/>
    <mergeCell ref="W437:W443"/>
    <mergeCell ref="X437:X443"/>
    <mergeCell ref="C437:C443"/>
    <mergeCell ref="D437:D443"/>
    <mergeCell ref="E437:E443"/>
    <mergeCell ref="F437:F443"/>
    <mergeCell ref="G437:G443"/>
    <mergeCell ref="H437:H443"/>
    <mergeCell ref="I437:I443"/>
    <mergeCell ref="J51:J58"/>
    <mergeCell ref="K51:K58"/>
    <mergeCell ref="V51:V58"/>
    <mergeCell ref="W51:W58"/>
    <mergeCell ref="X51:X58"/>
    <mergeCell ref="C51:C58"/>
    <mergeCell ref="D51:D58"/>
    <mergeCell ref="E51:E58"/>
    <mergeCell ref="F51:F58"/>
    <mergeCell ref="G51:G58"/>
    <mergeCell ref="H51:H58"/>
    <mergeCell ref="I51:I58"/>
    <mergeCell ref="J539:J545"/>
    <mergeCell ref="K539:K545"/>
    <mergeCell ref="V539:V545"/>
    <mergeCell ref="W539:W545"/>
    <mergeCell ref="X539:X545"/>
    <mergeCell ref="C539:C545"/>
    <mergeCell ref="D539:D545"/>
    <mergeCell ref="E539:E545"/>
    <mergeCell ref="F539:F545"/>
    <mergeCell ref="G539:G545"/>
    <mergeCell ref="H539:H545"/>
    <mergeCell ref="I539:I545"/>
    <mergeCell ref="J551:J557"/>
    <mergeCell ref="K551:K557"/>
    <mergeCell ref="V551:V557"/>
    <mergeCell ref="W551:W557"/>
    <mergeCell ref="X551:X557"/>
    <mergeCell ref="C551:C557"/>
    <mergeCell ref="D551:D557"/>
    <mergeCell ref="E551:E557"/>
    <mergeCell ref="F551:F557"/>
    <mergeCell ref="G551:G557"/>
    <mergeCell ref="H551:H557"/>
    <mergeCell ref="I551:I557"/>
    <mergeCell ref="I12:I18"/>
    <mergeCell ref="J12:J18"/>
    <mergeCell ref="K12:K18"/>
    <mergeCell ref="V12:V18"/>
    <mergeCell ref="W12:W18"/>
    <mergeCell ref="X12:X18"/>
    <mergeCell ref="D2:E2"/>
    <mergeCell ref="C12:C18"/>
    <mergeCell ref="D12:D18"/>
    <mergeCell ref="E12:E18"/>
    <mergeCell ref="F12:F18"/>
    <mergeCell ref="G12:G18"/>
    <mergeCell ref="H12:H18"/>
    <mergeCell ref="J24:J30"/>
    <mergeCell ref="K24:K30"/>
    <mergeCell ref="V24:V30"/>
    <mergeCell ref="W24:W30"/>
    <mergeCell ref="X24:X30"/>
    <mergeCell ref="C24:C30"/>
    <mergeCell ref="D24:D30"/>
    <mergeCell ref="E24:E30"/>
    <mergeCell ref="F24:F30"/>
    <mergeCell ref="G24:G30"/>
    <mergeCell ref="H24:H30"/>
    <mergeCell ref="I24:I30"/>
    <mergeCell ref="J38:J45"/>
    <mergeCell ref="K38:K45"/>
    <mergeCell ref="V38:V45"/>
    <mergeCell ref="W38:W45"/>
    <mergeCell ref="X38:X45"/>
    <mergeCell ref="C38:C45"/>
    <mergeCell ref="D38:D45"/>
    <mergeCell ref="E38:E45"/>
    <mergeCell ref="F38:F45"/>
    <mergeCell ref="G38:G45"/>
    <mergeCell ref="H38:H45"/>
    <mergeCell ref="I38:I45"/>
    <mergeCell ref="J565:J569"/>
    <mergeCell ref="K565:K569"/>
    <mergeCell ref="V565:V569"/>
    <mergeCell ref="W565:W569"/>
    <mergeCell ref="X565:X569"/>
    <mergeCell ref="C565:C569"/>
    <mergeCell ref="D565:D569"/>
    <mergeCell ref="E565:E569"/>
    <mergeCell ref="F565:F569"/>
    <mergeCell ref="G565:G569"/>
    <mergeCell ref="H565:H569"/>
    <mergeCell ref="I565:I569"/>
    <mergeCell ref="J449:J454"/>
    <mergeCell ref="K449:K454"/>
    <mergeCell ref="V449:V454"/>
    <mergeCell ref="W449:W454"/>
    <mergeCell ref="X449:X454"/>
    <mergeCell ref="C449:C454"/>
    <mergeCell ref="D449:D454"/>
    <mergeCell ref="E449:E454"/>
    <mergeCell ref="F449:F454"/>
    <mergeCell ref="G449:G454"/>
    <mergeCell ref="H449:H454"/>
    <mergeCell ref="I449:I454"/>
    <mergeCell ref="J460:J466"/>
    <mergeCell ref="K460:K466"/>
    <mergeCell ref="V460:V466"/>
    <mergeCell ref="W460:W466"/>
    <mergeCell ref="X460:X466"/>
    <mergeCell ref="C460:C466"/>
    <mergeCell ref="D460:D466"/>
    <mergeCell ref="E460:E466"/>
    <mergeCell ref="F460:F466"/>
    <mergeCell ref="G460:G466"/>
    <mergeCell ref="H460:H466"/>
    <mergeCell ref="I460:I466"/>
    <mergeCell ref="J472:J478"/>
    <mergeCell ref="K472:K478"/>
    <mergeCell ref="V472:V478"/>
    <mergeCell ref="W472:W478"/>
    <mergeCell ref="X472:X478"/>
    <mergeCell ref="C472:C478"/>
    <mergeCell ref="D472:D478"/>
    <mergeCell ref="E472:E478"/>
    <mergeCell ref="F472:F478"/>
    <mergeCell ref="G472:G478"/>
    <mergeCell ref="H472:H478"/>
    <mergeCell ref="I472:I478"/>
    <mergeCell ref="J484:J490"/>
    <mergeCell ref="K484:K490"/>
    <mergeCell ref="V484:V490"/>
    <mergeCell ref="W484:W490"/>
    <mergeCell ref="X484:X490"/>
    <mergeCell ref="C484:C490"/>
    <mergeCell ref="D484:D490"/>
    <mergeCell ref="E484:E490"/>
    <mergeCell ref="F484:F490"/>
    <mergeCell ref="G484:G490"/>
    <mergeCell ref="H484:H490"/>
    <mergeCell ref="I484:I490"/>
    <mergeCell ref="J496:J502"/>
    <mergeCell ref="K496:K502"/>
    <mergeCell ref="V496:V502"/>
    <mergeCell ref="W496:W502"/>
    <mergeCell ref="X496:X502"/>
    <mergeCell ref="C496:C502"/>
    <mergeCell ref="D496:D502"/>
    <mergeCell ref="E496:E502"/>
    <mergeCell ref="F496:F502"/>
    <mergeCell ref="G496:G502"/>
    <mergeCell ref="H496:H502"/>
    <mergeCell ref="I496:I502"/>
    <mergeCell ref="J508:J512"/>
    <mergeCell ref="K508:K512"/>
    <mergeCell ref="V508:V512"/>
    <mergeCell ref="W508:W512"/>
    <mergeCell ref="X508:X512"/>
    <mergeCell ref="C508:C512"/>
    <mergeCell ref="D508:D512"/>
    <mergeCell ref="E508:E512"/>
    <mergeCell ref="F508:F512"/>
    <mergeCell ref="G508:G512"/>
    <mergeCell ref="H508:H512"/>
    <mergeCell ref="I508:I512"/>
    <mergeCell ref="J521:J527"/>
    <mergeCell ref="K521:K527"/>
    <mergeCell ref="V521:V527"/>
    <mergeCell ref="W521:W527"/>
    <mergeCell ref="X521:X527"/>
    <mergeCell ref="C521:C527"/>
    <mergeCell ref="D521:D527"/>
    <mergeCell ref="E521:E527"/>
    <mergeCell ref="F521:F527"/>
    <mergeCell ref="G521:G527"/>
    <mergeCell ref="H521:H527"/>
    <mergeCell ref="I521:I527"/>
  </mergeCells>
  <dataValidations>
    <dataValidation type="list" allowBlank="1" showErrorMessage="1" sqref="D2">
      <formula1>ANCHORARRAY($AY$4)</formula1>
    </dataValidation>
  </dataValidation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3.71"/>
    <col customWidth="1" min="3" max="3" width="24.86"/>
    <col customWidth="1" min="4" max="4" width="62.14"/>
    <col customWidth="1" min="5" max="5" width="22.43"/>
    <col customWidth="1" min="6" max="7" width="11.29"/>
    <col customWidth="1" min="8" max="8" width="12.86"/>
    <col customWidth="1" min="9" max="9" width="12.43"/>
    <col customWidth="1" min="10" max="10" width="13.29"/>
    <col customWidth="1" min="11" max="11" width="25.43"/>
    <col customWidth="1" min="12" max="12" width="9.71"/>
    <col customWidth="1" min="13" max="13" width="12.14"/>
    <col customWidth="1" min="14" max="14" width="8.29"/>
    <col customWidth="1" min="15" max="16" width="13.86"/>
    <col customWidth="1" min="17" max="17" width="36.43"/>
    <col customWidth="1" min="18" max="18" width="14.14"/>
    <col customWidth="1" min="19" max="19" width="12.14"/>
    <col customWidth="1" min="20" max="20" width="36.29"/>
    <col customWidth="1" min="21" max="21" width="62.43"/>
    <col customWidth="1" min="22" max="24" width="18.43"/>
    <col customWidth="1" min="25" max="59" width="12.43"/>
  </cols>
  <sheetData>
    <row r="1" ht="4.5" customHeight="1">
      <c r="A1" s="34"/>
      <c r="B1" s="35"/>
      <c r="C1" s="36"/>
      <c r="D1" s="36"/>
      <c r="E1" s="37"/>
      <c r="F1" s="37"/>
      <c r="G1" s="37"/>
      <c r="H1" s="37"/>
      <c r="I1" s="37"/>
      <c r="J1" s="37"/>
      <c r="K1" s="37"/>
      <c r="L1" s="37"/>
      <c r="M1" s="37"/>
      <c r="N1" s="37"/>
      <c r="O1" s="37"/>
      <c r="P1" s="37"/>
      <c r="Q1" s="37"/>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38"/>
      <c r="BE1" s="38"/>
      <c r="BF1" s="38"/>
      <c r="BG1" s="2"/>
    </row>
    <row r="2" ht="15.75" customHeight="1">
      <c r="A2" s="39"/>
      <c r="B2" s="40" t="str">
        <f>UNICHAR(129432)</f>
        <v>🦘</v>
      </c>
      <c r="C2" s="41"/>
      <c r="D2" s="42" t="s">
        <v>25</v>
      </c>
      <c r="E2" s="6"/>
      <c r="F2" s="37"/>
      <c r="G2" s="43" t="str">
        <f>HYPERLINK("#Human!"&amp;ADDRESS(AX2,1),"Go to→"&amp;D2)</f>
        <v>Go to→MSSP Pricing</v>
      </c>
      <c r="H2" s="37"/>
      <c r="I2" s="44"/>
      <c r="J2" s="37"/>
      <c r="K2" s="43" t="str">
        <f>HYPERLINK("#Human!A5","Go to→Top")</f>
        <v>Go to→Top</v>
      </c>
      <c r="L2" s="37"/>
      <c r="M2" s="37"/>
      <c r="N2" s="37"/>
      <c r="O2" s="37"/>
      <c r="P2" s="37"/>
      <c r="Q2" s="37"/>
      <c r="R2" s="2"/>
      <c r="S2" s="2"/>
      <c r="T2" s="2"/>
      <c r="U2" s="2"/>
      <c r="V2" s="2"/>
      <c r="W2" s="2"/>
      <c r="X2" s="2"/>
      <c r="Y2" s="2"/>
      <c r="Z2" s="2"/>
      <c r="AA2" s="2"/>
      <c r="AB2" s="2"/>
      <c r="AC2" s="2"/>
      <c r="AD2" s="2"/>
      <c r="AE2" s="2"/>
      <c r="AF2" s="2"/>
      <c r="AG2" s="2"/>
      <c r="AH2" s="2"/>
      <c r="AI2" s="2"/>
      <c r="AJ2" s="2"/>
      <c r="AK2" s="2"/>
      <c r="AL2" s="2"/>
      <c r="AM2" s="2"/>
      <c r="AN2" s="2"/>
      <c r="AO2" s="2"/>
      <c r="AP2" s="2"/>
      <c r="AQ2" s="2"/>
      <c r="AR2" s="45" t="str">
        <f>D2</f>
        <v>MSSP Pricing</v>
      </c>
      <c r="AS2" s="45"/>
      <c r="AT2" s="45"/>
      <c r="AU2" s="45"/>
      <c r="AV2" s="45"/>
      <c r="AW2" s="46" t="s">
        <v>26</v>
      </c>
      <c r="AX2" s="45">
        <f>XMATCH(AR2,OFFSET(A1,0,0,2000))</f>
        <v>438</v>
      </c>
      <c r="AY2" s="47" t="s">
        <v>27</v>
      </c>
      <c r="AZ2" s="2"/>
      <c r="BA2" s="2"/>
      <c r="BB2" s="2"/>
      <c r="BC2" s="2"/>
      <c r="BD2" s="38"/>
      <c r="BE2" s="38"/>
      <c r="BF2" s="38"/>
      <c r="BG2" s="2"/>
    </row>
    <row r="3" ht="4.5" customHeight="1">
      <c r="A3" s="34"/>
      <c r="B3" s="35"/>
      <c r="C3" s="36"/>
      <c r="D3" s="36"/>
      <c r="E3" s="37"/>
      <c r="F3" s="37"/>
      <c r="G3" s="37"/>
      <c r="H3" s="37"/>
      <c r="I3" s="37"/>
      <c r="J3" s="37"/>
      <c r="K3" s="37"/>
      <c r="L3" s="37"/>
      <c r="M3" s="37"/>
      <c r="N3" s="37"/>
      <c r="O3" s="37"/>
      <c r="P3" s="37"/>
      <c r="Q3" s="37"/>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38"/>
      <c r="BE3" s="38"/>
      <c r="BF3" s="38"/>
      <c r="BG3" s="2"/>
    </row>
    <row r="4" ht="18.75" customHeight="1">
      <c r="A4" s="48"/>
      <c r="B4" s="35"/>
      <c r="C4" s="49" t="s">
        <v>28</v>
      </c>
      <c r="D4" s="49" t="s">
        <v>29</v>
      </c>
      <c r="E4" s="49" t="s">
        <v>30</v>
      </c>
      <c r="F4" s="49" t="s">
        <v>31</v>
      </c>
      <c r="G4" s="49" t="s">
        <v>32</v>
      </c>
      <c r="H4" s="49" t="s">
        <v>33</v>
      </c>
      <c r="I4" s="49" t="s">
        <v>34</v>
      </c>
      <c r="J4" s="49" t="s">
        <v>35</v>
      </c>
      <c r="K4" s="49" t="s">
        <v>36</v>
      </c>
      <c r="L4" s="49" t="s">
        <v>37</v>
      </c>
      <c r="M4" s="49" t="s">
        <v>38</v>
      </c>
      <c r="N4" s="49" t="s">
        <v>39</v>
      </c>
      <c r="O4" s="49" t="s">
        <v>40</v>
      </c>
      <c r="P4" s="49" t="s">
        <v>41</v>
      </c>
      <c r="Q4" s="50" t="s">
        <v>42</v>
      </c>
      <c r="R4" s="50" t="s">
        <v>43</v>
      </c>
      <c r="S4" s="50" t="s">
        <v>44</v>
      </c>
      <c r="T4" s="49" t="s">
        <v>45</v>
      </c>
      <c r="U4" s="49" t="s">
        <v>46</v>
      </c>
      <c r="V4" s="49" t="s">
        <v>47</v>
      </c>
      <c r="W4" s="49" t="s">
        <v>48</v>
      </c>
      <c r="X4" s="49" t="s">
        <v>49</v>
      </c>
      <c r="Y4" s="51" t="s">
        <v>50</v>
      </c>
      <c r="Z4" s="51" t="s">
        <v>51</v>
      </c>
      <c r="AA4" s="51" t="s">
        <v>52</v>
      </c>
      <c r="AB4" s="2"/>
      <c r="AC4" s="2"/>
      <c r="AD4" s="2"/>
      <c r="AE4" s="2"/>
      <c r="AF4" s="2"/>
      <c r="AG4" s="2"/>
      <c r="AH4" s="2"/>
      <c r="AI4" s="2"/>
      <c r="AJ4" s="2"/>
      <c r="AK4" s="2"/>
      <c r="AL4" s="2"/>
      <c r="AM4" s="2"/>
      <c r="AN4" s="2"/>
      <c r="AO4" s="2"/>
      <c r="AP4" s="2"/>
      <c r="AQ4" s="2"/>
      <c r="AR4" s="2"/>
      <c r="AS4" s="2"/>
      <c r="AT4" s="2"/>
      <c r="AU4" s="2"/>
      <c r="AV4" s="2"/>
      <c r="AW4" s="2"/>
      <c r="AX4" s="2"/>
      <c r="AY4" s="2" t="str">
        <f t="array" ref="AY4">LET(_xlpm.rnge,OFFSET(A4,0,0,2000,1),_xlws.SORT(UNIQUE(_xlws.FILTER(_xlpm.rnge,_xlpm.rnge&lt;&gt;""))))</f>
        <v>#NAME?</v>
      </c>
      <c r="AZ4" s="2"/>
      <c r="BA4" s="2"/>
      <c r="BB4" s="2"/>
      <c r="BC4" s="2"/>
      <c r="BD4" s="38"/>
      <c r="BE4" s="38"/>
      <c r="BF4" s="38"/>
      <c r="BG4" s="2"/>
    </row>
    <row r="5" ht="18.75" customHeight="1">
      <c r="A5" s="34"/>
      <c r="B5" s="52"/>
      <c r="C5" s="36"/>
      <c r="D5" s="36"/>
      <c r="E5" s="37"/>
      <c r="F5" s="37"/>
      <c r="G5" s="37"/>
      <c r="H5" s="37"/>
      <c r="I5" s="37"/>
      <c r="J5" s="37"/>
      <c r="K5" s="37"/>
      <c r="L5" s="37"/>
      <c r="M5" s="37"/>
      <c r="N5" s="37"/>
      <c r="O5" s="37"/>
      <c r="P5" s="37"/>
      <c r="Q5" s="37"/>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38"/>
      <c r="BE5" s="38"/>
      <c r="BF5" s="38"/>
      <c r="BG5" s="53"/>
    </row>
    <row r="6" ht="18.75" customHeight="1">
      <c r="A6" s="54" t="s">
        <v>507</v>
      </c>
      <c r="B6" s="55"/>
      <c r="C6" s="56"/>
      <c r="D6" s="56"/>
      <c r="E6" s="56"/>
      <c r="F6" s="56"/>
      <c r="G6" s="56"/>
      <c r="H6" s="56"/>
      <c r="I6" s="56"/>
      <c r="J6" s="56"/>
      <c r="K6" s="56"/>
      <c r="L6" s="57"/>
      <c r="M6" s="57"/>
      <c r="N6" s="57"/>
      <c r="O6" s="57"/>
      <c r="P6" s="57"/>
      <c r="Q6" s="57"/>
      <c r="R6" s="52"/>
      <c r="S6" s="52"/>
      <c r="T6" s="52"/>
      <c r="U6" s="52"/>
      <c r="V6" s="57"/>
      <c r="W6" s="57"/>
      <c r="X6" s="5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38"/>
      <c r="BE6" s="38"/>
      <c r="BF6" s="38"/>
      <c r="BG6" s="2"/>
    </row>
    <row r="7" ht="18.75" customHeight="1">
      <c r="A7" s="48"/>
      <c r="B7" s="55"/>
      <c r="C7" s="56"/>
      <c r="D7" s="56"/>
      <c r="E7" s="56"/>
      <c r="F7" s="56"/>
      <c r="G7" s="56"/>
      <c r="H7" s="56"/>
      <c r="I7" s="56"/>
      <c r="J7" s="56"/>
      <c r="K7" s="56"/>
      <c r="L7" s="57"/>
      <c r="M7" s="57"/>
      <c r="N7" s="58"/>
      <c r="O7" s="59"/>
      <c r="P7" s="59"/>
      <c r="Q7" s="57"/>
      <c r="R7" s="60"/>
      <c r="S7" s="60"/>
      <c r="T7" s="61"/>
      <c r="U7" s="52"/>
      <c r="V7" s="57"/>
      <c r="W7" s="57"/>
      <c r="X7" s="5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38"/>
      <c r="BE7" s="38"/>
      <c r="BF7" s="38"/>
      <c r="BG7" s="2"/>
    </row>
    <row r="8" ht="18.75" customHeight="1">
      <c r="A8" s="48"/>
      <c r="B8" s="62" t="s">
        <v>507</v>
      </c>
      <c r="C8" s="57"/>
      <c r="D8" s="63"/>
      <c r="E8" s="63"/>
      <c r="F8" s="63"/>
      <c r="G8" s="63"/>
      <c r="H8" s="63"/>
      <c r="I8" s="63"/>
      <c r="J8" s="64"/>
      <c r="K8" s="63"/>
      <c r="L8" s="63"/>
      <c r="M8" s="63"/>
      <c r="N8" s="63"/>
      <c r="O8" s="63"/>
      <c r="P8" s="63"/>
      <c r="Q8" s="63"/>
      <c r="R8" s="65"/>
      <c r="S8" s="65"/>
      <c r="T8" s="65"/>
      <c r="U8" s="52"/>
      <c r="V8" s="57"/>
      <c r="W8" s="57"/>
      <c r="X8" s="5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38"/>
      <c r="BE8" s="38"/>
      <c r="BF8" s="38"/>
      <c r="BG8" s="2"/>
    </row>
    <row r="9" ht="18.75" customHeight="1">
      <c r="A9" s="48"/>
      <c r="B9" s="66" t="s">
        <v>508</v>
      </c>
      <c r="C9" s="56"/>
      <c r="D9" s="56"/>
      <c r="E9" s="57"/>
      <c r="F9" s="57"/>
      <c r="G9" s="57"/>
      <c r="H9" s="57"/>
      <c r="I9" s="57"/>
      <c r="J9" s="57"/>
      <c r="K9" s="57"/>
      <c r="L9" s="57"/>
      <c r="M9" s="57"/>
      <c r="N9" s="57"/>
      <c r="O9" s="57"/>
      <c r="P9" s="57"/>
      <c r="Q9" s="57"/>
      <c r="R9" s="52"/>
      <c r="S9" s="52"/>
      <c r="T9" s="52"/>
      <c r="U9" s="52"/>
      <c r="V9" s="57"/>
      <c r="W9" s="57"/>
      <c r="X9" s="5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38"/>
      <c r="BE9" s="38"/>
      <c r="BF9" s="38"/>
      <c r="BG9" s="2"/>
    </row>
    <row r="10" ht="18.75" customHeight="1">
      <c r="A10" s="48"/>
      <c r="B10" s="66"/>
      <c r="C10" s="56"/>
      <c r="D10" s="56"/>
      <c r="E10" s="57"/>
      <c r="F10" s="57"/>
      <c r="G10" s="57"/>
      <c r="H10" s="57"/>
      <c r="I10" s="57"/>
      <c r="J10" s="57"/>
      <c r="K10" s="57"/>
      <c r="L10" s="57"/>
      <c r="M10" s="57"/>
      <c r="N10" s="57"/>
      <c r="O10" s="57"/>
      <c r="P10" s="57"/>
      <c r="Q10" s="57"/>
      <c r="R10" s="52"/>
      <c r="S10" s="52"/>
      <c r="T10" s="52"/>
      <c r="U10" s="52"/>
      <c r="V10" s="57"/>
      <c r="W10" s="57"/>
      <c r="X10" s="5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38"/>
      <c r="BE10" s="38"/>
      <c r="BF10" s="38"/>
      <c r="BG10" s="2"/>
    </row>
    <row r="11" ht="18.75" customHeight="1">
      <c r="A11" s="34"/>
      <c r="B11" s="52"/>
      <c r="C11" s="36"/>
      <c r="D11" s="36"/>
      <c r="E11" s="37"/>
      <c r="F11" s="37"/>
      <c r="G11" s="37"/>
      <c r="H11" s="37"/>
      <c r="I11" s="37"/>
      <c r="J11" s="37"/>
      <c r="K11" s="37"/>
      <c r="L11" s="37"/>
      <c r="M11" s="37"/>
      <c r="N11" s="37"/>
      <c r="O11" s="37"/>
      <c r="P11" s="37"/>
      <c r="Q11" s="37"/>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38"/>
      <c r="BE11" s="38"/>
      <c r="BF11" s="38"/>
      <c r="BG11" s="53"/>
    </row>
    <row r="12" ht="15.75" customHeight="1">
      <c r="A12" s="48"/>
      <c r="B12" s="55"/>
      <c r="C12" s="67" t="s">
        <v>509</v>
      </c>
      <c r="D12" s="68" t="s">
        <v>507</v>
      </c>
      <c r="E12" s="68" t="s">
        <v>507</v>
      </c>
      <c r="F12" s="68" t="s">
        <v>58</v>
      </c>
      <c r="G12" s="68" t="s">
        <v>59</v>
      </c>
      <c r="H12" s="68" t="s">
        <v>60</v>
      </c>
      <c r="I12" s="68" t="s">
        <v>61</v>
      </c>
      <c r="J12" s="69" t="s">
        <v>167</v>
      </c>
      <c r="K12" s="68" t="s">
        <v>63</v>
      </c>
      <c r="L12" s="70">
        <v>1.0</v>
      </c>
      <c r="M12" s="70" t="s">
        <v>64</v>
      </c>
      <c r="N12" s="71" t="s">
        <v>65</v>
      </c>
      <c r="O12" s="71">
        <v>500.0</v>
      </c>
      <c r="P12" s="72">
        <v>1000.0</v>
      </c>
      <c r="Q12" s="73" t="s">
        <v>502</v>
      </c>
      <c r="R12" s="74">
        <v>0.0</v>
      </c>
      <c r="S12" s="75">
        <v>26.0</v>
      </c>
      <c r="T12" s="76" t="s">
        <v>508</v>
      </c>
      <c r="U12" s="76"/>
      <c r="V12" s="77"/>
      <c r="W12" s="77"/>
      <c r="X12" s="78"/>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38"/>
      <c r="BE12" s="38"/>
      <c r="BF12" s="38"/>
      <c r="BG12" s="2"/>
    </row>
    <row r="13" ht="18.75" customHeight="1">
      <c r="A13" s="48"/>
      <c r="B13" s="55"/>
      <c r="C13" s="79"/>
      <c r="D13" s="79"/>
      <c r="E13" s="79"/>
      <c r="F13" s="79"/>
      <c r="G13" s="79"/>
      <c r="H13" s="79"/>
      <c r="I13" s="79"/>
      <c r="J13" s="79"/>
      <c r="K13" s="79"/>
      <c r="L13" s="70">
        <v>1.0</v>
      </c>
      <c r="M13" s="70" t="s">
        <v>64</v>
      </c>
      <c r="N13" s="71" t="s">
        <v>68</v>
      </c>
      <c r="O13" s="72">
        <v>1001.0</v>
      </c>
      <c r="P13" s="72">
        <v>5000.0</v>
      </c>
      <c r="Q13" s="73" t="s">
        <v>510</v>
      </c>
      <c r="R13" s="74">
        <v>26000.0</v>
      </c>
      <c r="S13" s="75">
        <v>13.0</v>
      </c>
      <c r="T13" s="76" t="s">
        <v>508</v>
      </c>
      <c r="U13" s="76"/>
      <c r="V13" s="79"/>
      <c r="W13" s="79"/>
      <c r="X13" s="79"/>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38"/>
      <c r="BE13" s="38"/>
      <c r="BF13" s="38"/>
      <c r="BG13" s="2"/>
    </row>
    <row r="14" ht="18.75" customHeight="1">
      <c r="A14" s="48"/>
      <c r="B14" s="55"/>
      <c r="C14" s="79"/>
      <c r="D14" s="79"/>
      <c r="E14" s="79"/>
      <c r="F14" s="79"/>
      <c r="G14" s="79"/>
      <c r="H14" s="79"/>
      <c r="I14" s="79"/>
      <c r="J14" s="79"/>
      <c r="K14" s="79"/>
      <c r="L14" s="70">
        <v>1.0</v>
      </c>
      <c r="M14" s="70" t="s">
        <v>64</v>
      </c>
      <c r="N14" s="71" t="s">
        <v>70</v>
      </c>
      <c r="O14" s="72">
        <v>5001.0</v>
      </c>
      <c r="P14" s="72">
        <v>10000.0</v>
      </c>
      <c r="Q14" s="73" t="s">
        <v>511</v>
      </c>
      <c r="R14" s="74">
        <v>78000.0</v>
      </c>
      <c r="S14" s="75">
        <v>7.0</v>
      </c>
      <c r="T14" s="76" t="s">
        <v>508</v>
      </c>
      <c r="U14" s="76"/>
      <c r="V14" s="79"/>
      <c r="W14" s="79"/>
      <c r="X14" s="79"/>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38"/>
      <c r="BE14" s="38"/>
      <c r="BF14" s="38"/>
      <c r="BG14" s="2"/>
    </row>
    <row r="15" ht="18.75" customHeight="1">
      <c r="A15" s="48"/>
      <c r="B15" s="55"/>
      <c r="C15" s="79"/>
      <c r="D15" s="79"/>
      <c r="E15" s="79"/>
      <c r="F15" s="79"/>
      <c r="G15" s="79"/>
      <c r="H15" s="79"/>
      <c r="I15" s="79"/>
      <c r="J15" s="79"/>
      <c r="K15" s="79"/>
      <c r="L15" s="70">
        <v>1.0</v>
      </c>
      <c r="M15" s="70" t="s">
        <v>64</v>
      </c>
      <c r="N15" s="71" t="s">
        <v>72</v>
      </c>
      <c r="O15" s="72">
        <v>10001.0</v>
      </c>
      <c r="P15" s="72">
        <v>20000.0</v>
      </c>
      <c r="Q15" s="73" t="s">
        <v>512</v>
      </c>
      <c r="R15" s="74">
        <v>113000.0</v>
      </c>
      <c r="S15" s="75">
        <v>4.0</v>
      </c>
      <c r="T15" s="76" t="s">
        <v>508</v>
      </c>
      <c r="U15" s="76"/>
      <c r="V15" s="79"/>
      <c r="W15" s="79"/>
      <c r="X15" s="79"/>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38"/>
      <c r="BE15" s="38"/>
      <c r="BF15" s="38"/>
      <c r="BG15" s="2"/>
    </row>
    <row r="16" ht="18.75" customHeight="1">
      <c r="A16" s="48"/>
      <c r="B16" s="55"/>
      <c r="C16" s="79"/>
      <c r="D16" s="79"/>
      <c r="E16" s="79"/>
      <c r="F16" s="79"/>
      <c r="G16" s="79"/>
      <c r="H16" s="79"/>
      <c r="I16" s="79"/>
      <c r="J16" s="79"/>
      <c r="K16" s="79"/>
      <c r="L16" s="70">
        <v>1.0</v>
      </c>
      <c r="M16" s="70" t="s">
        <v>64</v>
      </c>
      <c r="N16" s="71" t="s">
        <v>74</v>
      </c>
      <c r="O16" s="72">
        <v>20001.0</v>
      </c>
      <c r="P16" s="72">
        <v>50000.0</v>
      </c>
      <c r="Q16" s="73" t="s">
        <v>513</v>
      </c>
      <c r="R16" s="74">
        <v>153000.0</v>
      </c>
      <c r="S16" s="75">
        <v>3.25</v>
      </c>
      <c r="T16" s="76" t="s">
        <v>508</v>
      </c>
      <c r="U16" s="76"/>
      <c r="V16" s="79"/>
      <c r="W16" s="79"/>
      <c r="X16" s="79"/>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38"/>
      <c r="BE16" s="38"/>
      <c r="BF16" s="38"/>
      <c r="BG16" s="2"/>
    </row>
    <row r="17" ht="18.75" customHeight="1">
      <c r="A17" s="48"/>
      <c r="B17" s="55"/>
      <c r="C17" s="79"/>
      <c r="D17" s="79"/>
      <c r="E17" s="79"/>
      <c r="F17" s="79"/>
      <c r="G17" s="79"/>
      <c r="H17" s="79"/>
      <c r="I17" s="79"/>
      <c r="J17" s="79"/>
      <c r="K17" s="79"/>
      <c r="L17" s="70">
        <v>1.0</v>
      </c>
      <c r="M17" s="70" t="s">
        <v>64</v>
      </c>
      <c r="N17" s="71" t="s">
        <v>76</v>
      </c>
      <c r="O17" s="72">
        <v>50001.0</v>
      </c>
      <c r="P17" s="72">
        <v>100000.0</v>
      </c>
      <c r="Q17" s="73" t="s">
        <v>514</v>
      </c>
      <c r="R17" s="74">
        <v>250500.0</v>
      </c>
      <c r="S17" s="75">
        <v>2.75</v>
      </c>
      <c r="T17" s="76" t="s">
        <v>508</v>
      </c>
      <c r="U17" s="76"/>
      <c r="V17" s="79"/>
      <c r="W17" s="79"/>
      <c r="X17" s="79"/>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38"/>
      <c r="BE17" s="38"/>
      <c r="BF17" s="38"/>
      <c r="BG17" s="2"/>
    </row>
    <row r="18" ht="18.75" customHeight="1">
      <c r="A18" s="48"/>
      <c r="B18" s="55"/>
      <c r="C18" s="80"/>
      <c r="D18" s="80"/>
      <c r="E18" s="80"/>
      <c r="F18" s="80"/>
      <c r="G18" s="80"/>
      <c r="H18" s="80"/>
      <c r="I18" s="80"/>
      <c r="J18" s="80"/>
      <c r="K18" s="80"/>
      <c r="L18" s="70">
        <v>1.0</v>
      </c>
      <c r="M18" s="70" t="s">
        <v>64</v>
      </c>
      <c r="N18" s="71" t="s">
        <v>78</v>
      </c>
      <c r="O18" s="72">
        <v>100001.0</v>
      </c>
      <c r="P18" s="72">
        <v>9.999999999E9</v>
      </c>
      <c r="Q18" s="73" t="s">
        <v>515</v>
      </c>
      <c r="R18" s="74">
        <v>388000.0</v>
      </c>
      <c r="S18" s="75">
        <v>2.5</v>
      </c>
      <c r="T18" s="76" t="s">
        <v>508</v>
      </c>
      <c r="U18" s="76"/>
      <c r="V18" s="80"/>
      <c r="W18" s="80"/>
      <c r="X18" s="80"/>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38"/>
      <c r="BE18" s="38"/>
      <c r="BF18" s="38"/>
      <c r="BG18" s="2"/>
    </row>
    <row r="19" ht="18.75" customHeight="1">
      <c r="A19" s="34"/>
      <c r="B19" s="52"/>
      <c r="C19" s="36"/>
      <c r="D19" s="36"/>
      <c r="E19" s="37"/>
      <c r="F19" s="37"/>
      <c r="G19" s="37"/>
      <c r="H19" s="37"/>
      <c r="I19" s="37"/>
      <c r="J19" s="37"/>
      <c r="K19" s="37"/>
      <c r="L19" s="37"/>
      <c r="M19" s="37"/>
      <c r="N19" s="37"/>
      <c r="O19" s="37"/>
      <c r="P19" s="37"/>
      <c r="Q19" s="37"/>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38"/>
      <c r="BE19" s="38"/>
      <c r="BF19" s="38"/>
      <c r="BG19" s="53"/>
    </row>
    <row r="20" ht="18.75" customHeight="1">
      <c r="A20" s="48"/>
      <c r="B20" s="62" t="s">
        <v>516</v>
      </c>
      <c r="C20" s="57"/>
      <c r="D20" s="63"/>
      <c r="E20" s="63"/>
      <c r="F20" s="63"/>
      <c r="G20" s="63"/>
      <c r="H20" s="63"/>
      <c r="I20" s="63"/>
      <c r="J20" s="64"/>
      <c r="K20" s="63"/>
      <c r="L20" s="63"/>
      <c r="M20" s="63"/>
      <c r="N20" s="63"/>
      <c r="O20" s="63"/>
      <c r="P20" s="63"/>
      <c r="Q20" s="63"/>
      <c r="R20" s="65"/>
      <c r="S20" s="65"/>
      <c r="T20" s="65"/>
      <c r="U20" s="52"/>
      <c r="V20" s="57"/>
      <c r="W20" s="57"/>
      <c r="X20" s="5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38"/>
      <c r="BE20" s="38"/>
      <c r="BF20" s="38"/>
      <c r="BG20" s="53"/>
    </row>
    <row r="21" ht="18.75" customHeight="1">
      <c r="A21" s="48"/>
      <c r="B21" s="66" t="s">
        <v>517</v>
      </c>
      <c r="C21" s="56"/>
      <c r="D21" s="56"/>
      <c r="E21" s="57"/>
      <c r="F21" s="57"/>
      <c r="G21" s="57"/>
      <c r="H21" s="57"/>
      <c r="I21" s="57"/>
      <c r="J21" s="57"/>
      <c r="K21" s="57"/>
      <c r="L21" s="57"/>
      <c r="M21" s="57"/>
      <c r="N21" s="57"/>
      <c r="O21" s="57"/>
      <c r="P21" s="57"/>
      <c r="Q21" s="57"/>
      <c r="R21" s="52"/>
      <c r="S21" s="52"/>
      <c r="T21" s="52"/>
      <c r="U21" s="52"/>
      <c r="V21" s="57"/>
      <c r="W21" s="57"/>
      <c r="X21" s="5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38"/>
      <c r="BE21" s="38"/>
      <c r="BF21" s="38"/>
      <c r="BG21" s="2"/>
    </row>
    <row r="22" ht="18.75" customHeight="1">
      <c r="A22" s="48"/>
      <c r="B22" s="66"/>
      <c r="C22" s="56"/>
      <c r="D22" s="56"/>
      <c r="E22" s="57"/>
      <c r="F22" s="57"/>
      <c r="G22" s="57"/>
      <c r="H22" s="57"/>
      <c r="I22" s="57"/>
      <c r="J22" s="57"/>
      <c r="K22" s="57"/>
      <c r="L22" s="57"/>
      <c r="M22" s="57"/>
      <c r="N22" s="57"/>
      <c r="O22" s="57"/>
      <c r="P22" s="57"/>
      <c r="Q22" s="57"/>
      <c r="R22" s="52"/>
      <c r="S22" s="52"/>
      <c r="T22" s="52"/>
      <c r="U22" s="52"/>
      <c r="V22" s="57"/>
      <c r="W22" s="57"/>
      <c r="X22" s="5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38"/>
      <c r="BE22" s="38"/>
      <c r="BF22" s="38"/>
      <c r="BG22" s="2"/>
    </row>
    <row r="23" ht="18.75" customHeight="1">
      <c r="A23" s="34"/>
      <c r="B23" s="52"/>
      <c r="C23" s="36"/>
      <c r="D23" s="36"/>
      <c r="E23" s="37"/>
      <c r="F23" s="37"/>
      <c r="G23" s="37"/>
      <c r="H23" s="37"/>
      <c r="I23" s="37"/>
      <c r="J23" s="37"/>
      <c r="K23" s="37"/>
      <c r="L23" s="37"/>
      <c r="M23" s="37"/>
      <c r="N23" s="37"/>
      <c r="O23" s="37"/>
      <c r="P23" s="37"/>
      <c r="Q23" s="37"/>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38"/>
      <c r="BE23" s="38"/>
      <c r="BF23" s="38"/>
      <c r="BG23" s="53"/>
    </row>
    <row r="24" ht="15.75" customHeight="1">
      <c r="A24" s="48"/>
      <c r="B24" s="55"/>
      <c r="C24" s="67" t="s">
        <v>518</v>
      </c>
      <c r="D24" s="68" t="s">
        <v>519</v>
      </c>
      <c r="E24" s="68" t="s">
        <v>507</v>
      </c>
      <c r="F24" s="68" t="s">
        <v>58</v>
      </c>
      <c r="G24" s="68" t="s">
        <v>59</v>
      </c>
      <c r="H24" s="68" t="s">
        <v>520</v>
      </c>
      <c r="I24" s="68" t="s">
        <v>61</v>
      </c>
      <c r="J24" s="69" t="s">
        <v>167</v>
      </c>
      <c r="K24" s="68" t="s">
        <v>63</v>
      </c>
      <c r="L24" s="70" t="s">
        <v>375</v>
      </c>
      <c r="M24" s="70" t="s">
        <v>64</v>
      </c>
      <c r="N24" s="71" t="s">
        <v>65</v>
      </c>
      <c r="O24" s="71">
        <v>500.0</v>
      </c>
      <c r="P24" s="72">
        <v>1000.0</v>
      </c>
      <c r="Q24" s="73" t="s">
        <v>521</v>
      </c>
      <c r="R24" s="74">
        <v>0.0</v>
      </c>
      <c r="S24" s="75">
        <v>39.0</v>
      </c>
      <c r="T24" s="76" t="s">
        <v>517</v>
      </c>
      <c r="U24" s="76"/>
      <c r="V24" s="77"/>
      <c r="W24" s="77"/>
      <c r="X24" s="78"/>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38"/>
      <c r="BE24" s="38"/>
      <c r="BF24" s="38"/>
      <c r="BG24" s="2"/>
    </row>
    <row r="25" ht="18.75" customHeight="1">
      <c r="A25" s="48"/>
      <c r="B25" s="55"/>
      <c r="C25" s="79"/>
      <c r="D25" s="79"/>
      <c r="E25" s="79"/>
      <c r="F25" s="79"/>
      <c r="G25" s="79"/>
      <c r="H25" s="79"/>
      <c r="I25" s="79"/>
      <c r="J25" s="79"/>
      <c r="K25" s="79"/>
      <c r="L25" s="70" t="s">
        <v>375</v>
      </c>
      <c r="M25" s="70" t="s">
        <v>64</v>
      </c>
      <c r="N25" s="71" t="s">
        <v>68</v>
      </c>
      <c r="O25" s="72">
        <v>1001.0</v>
      </c>
      <c r="P25" s="72">
        <v>5000.0</v>
      </c>
      <c r="Q25" s="73" t="s">
        <v>522</v>
      </c>
      <c r="R25" s="74">
        <v>39000.0</v>
      </c>
      <c r="S25" s="75">
        <v>19.5</v>
      </c>
      <c r="T25" s="76" t="s">
        <v>517</v>
      </c>
      <c r="U25" s="76"/>
      <c r="V25" s="79"/>
      <c r="W25" s="79"/>
      <c r="X25" s="79"/>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38"/>
      <c r="BE25" s="38"/>
      <c r="BF25" s="38"/>
      <c r="BG25" s="2"/>
    </row>
    <row r="26" ht="18.75" customHeight="1">
      <c r="A26" s="48"/>
      <c r="B26" s="55"/>
      <c r="C26" s="79"/>
      <c r="D26" s="79"/>
      <c r="E26" s="79"/>
      <c r="F26" s="79"/>
      <c r="G26" s="79"/>
      <c r="H26" s="79"/>
      <c r="I26" s="79"/>
      <c r="J26" s="79"/>
      <c r="K26" s="79"/>
      <c r="L26" s="70" t="s">
        <v>375</v>
      </c>
      <c r="M26" s="70" t="s">
        <v>64</v>
      </c>
      <c r="N26" s="71" t="s">
        <v>70</v>
      </c>
      <c r="O26" s="72">
        <v>5001.0</v>
      </c>
      <c r="P26" s="72">
        <v>10000.0</v>
      </c>
      <c r="Q26" s="73" t="s">
        <v>523</v>
      </c>
      <c r="R26" s="74">
        <v>117000.0</v>
      </c>
      <c r="S26" s="75">
        <v>10.5</v>
      </c>
      <c r="T26" s="76" t="s">
        <v>517</v>
      </c>
      <c r="U26" s="76"/>
      <c r="V26" s="79"/>
      <c r="W26" s="79"/>
      <c r="X26" s="79"/>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38"/>
      <c r="BE26" s="38"/>
      <c r="BF26" s="38"/>
      <c r="BG26" s="2"/>
    </row>
    <row r="27" ht="18.75" customHeight="1">
      <c r="A27" s="48"/>
      <c r="B27" s="55"/>
      <c r="C27" s="79"/>
      <c r="D27" s="79"/>
      <c r="E27" s="79"/>
      <c r="F27" s="79"/>
      <c r="G27" s="79"/>
      <c r="H27" s="79"/>
      <c r="I27" s="79"/>
      <c r="J27" s="79"/>
      <c r="K27" s="79"/>
      <c r="L27" s="70" t="s">
        <v>375</v>
      </c>
      <c r="M27" s="70" t="s">
        <v>64</v>
      </c>
      <c r="N27" s="71" t="s">
        <v>72</v>
      </c>
      <c r="O27" s="72">
        <v>10001.0</v>
      </c>
      <c r="P27" s="72">
        <v>20000.0</v>
      </c>
      <c r="Q27" s="73" t="s">
        <v>524</v>
      </c>
      <c r="R27" s="74">
        <v>169500.0</v>
      </c>
      <c r="S27" s="75">
        <v>6.0</v>
      </c>
      <c r="T27" s="76" t="s">
        <v>517</v>
      </c>
      <c r="U27" s="76"/>
      <c r="V27" s="79"/>
      <c r="W27" s="79"/>
      <c r="X27" s="79"/>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38"/>
      <c r="BE27" s="38"/>
      <c r="BF27" s="38"/>
      <c r="BG27" s="2"/>
    </row>
    <row r="28" ht="18.75" customHeight="1">
      <c r="A28" s="48"/>
      <c r="B28" s="55"/>
      <c r="C28" s="79"/>
      <c r="D28" s="79"/>
      <c r="E28" s="79"/>
      <c r="F28" s="79"/>
      <c r="G28" s="79"/>
      <c r="H28" s="79"/>
      <c r="I28" s="79"/>
      <c r="J28" s="79"/>
      <c r="K28" s="79"/>
      <c r="L28" s="70" t="s">
        <v>375</v>
      </c>
      <c r="M28" s="70" t="s">
        <v>64</v>
      </c>
      <c r="N28" s="71" t="s">
        <v>74</v>
      </c>
      <c r="O28" s="72">
        <v>20001.0</v>
      </c>
      <c r="P28" s="72">
        <v>50000.0</v>
      </c>
      <c r="Q28" s="73" t="s">
        <v>525</v>
      </c>
      <c r="R28" s="74">
        <v>229500.0</v>
      </c>
      <c r="S28" s="75">
        <v>4.88</v>
      </c>
      <c r="T28" s="76" t="s">
        <v>517</v>
      </c>
      <c r="U28" s="76"/>
      <c r="V28" s="79"/>
      <c r="W28" s="79"/>
      <c r="X28" s="79"/>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38"/>
      <c r="BE28" s="38"/>
      <c r="BF28" s="38"/>
      <c r="BG28" s="2"/>
    </row>
    <row r="29" ht="18.75" customHeight="1">
      <c r="A29" s="48"/>
      <c r="B29" s="55"/>
      <c r="C29" s="79"/>
      <c r="D29" s="79"/>
      <c r="E29" s="79"/>
      <c r="F29" s="79"/>
      <c r="G29" s="79"/>
      <c r="H29" s="79"/>
      <c r="I29" s="79"/>
      <c r="J29" s="79"/>
      <c r="K29" s="79"/>
      <c r="L29" s="70" t="s">
        <v>375</v>
      </c>
      <c r="M29" s="70" t="s">
        <v>64</v>
      </c>
      <c r="N29" s="71" t="s">
        <v>76</v>
      </c>
      <c r="O29" s="72">
        <v>50001.0</v>
      </c>
      <c r="P29" s="72">
        <v>100000.0</v>
      </c>
      <c r="Q29" s="73" t="s">
        <v>526</v>
      </c>
      <c r="R29" s="74">
        <v>375900.0</v>
      </c>
      <c r="S29" s="75">
        <v>4.13</v>
      </c>
      <c r="T29" s="76" t="s">
        <v>517</v>
      </c>
      <c r="U29" s="76"/>
      <c r="V29" s="79"/>
      <c r="W29" s="79"/>
      <c r="X29" s="79"/>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38"/>
      <c r="BE29" s="38"/>
      <c r="BF29" s="38"/>
      <c r="BG29" s="2"/>
    </row>
    <row r="30" ht="18.75" customHeight="1">
      <c r="A30" s="48"/>
      <c r="B30" s="55"/>
      <c r="C30" s="80"/>
      <c r="D30" s="80"/>
      <c r="E30" s="80"/>
      <c r="F30" s="80"/>
      <c r="G30" s="80"/>
      <c r="H30" s="80"/>
      <c r="I30" s="80"/>
      <c r="J30" s="80"/>
      <c r="K30" s="80"/>
      <c r="L30" s="70" t="s">
        <v>375</v>
      </c>
      <c r="M30" s="70" t="s">
        <v>64</v>
      </c>
      <c r="N30" s="71" t="s">
        <v>78</v>
      </c>
      <c r="O30" s="72">
        <v>100001.0</v>
      </c>
      <c r="P30" s="72">
        <v>9.999999999E9</v>
      </c>
      <c r="Q30" s="73" t="s">
        <v>527</v>
      </c>
      <c r="R30" s="74">
        <v>582400.0</v>
      </c>
      <c r="S30" s="75">
        <v>3.75</v>
      </c>
      <c r="T30" s="76" t="s">
        <v>517</v>
      </c>
      <c r="U30" s="76"/>
      <c r="V30" s="80"/>
      <c r="W30" s="80"/>
      <c r="X30" s="80"/>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38"/>
      <c r="BE30" s="38"/>
      <c r="BF30" s="38"/>
      <c r="BG30" s="2"/>
    </row>
    <row r="31" ht="18.75" customHeight="1">
      <c r="A31" s="34"/>
      <c r="B31" s="52"/>
      <c r="C31" s="36"/>
      <c r="D31" s="36"/>
      <c r="E31" s="37"/>
      <c r="F31" s="37"/>
      <c r="G31" s="37"/>
      <c r="H31" s="37"/>
      <c r="I31" s="37"/>
      <c r="J31" s="37"/>
      <c r="K31" s="37"/>
      <c r="L31" s="37"/>
      <c r="M31" s="37"/>
      <c r="N31" s="37"/>
      <c r="O31" s="37"/>
      <c r="P31" s="37"/>
      <c r="Q31" s="37"/>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38"/>
      <c r="BE31" s="38"/>
      <c r="BF31" s="38"/>
      <c r="BG31" s="53"/>
    </row>
    <row r="32" ht="18.75" customHeight="1">
      <c r="A32" s="48"/>
      <c r="B32" s="62" t="s">
        <v>528</v>
      </c>
      <c r="C32" s="57"/>
      <c r="D32" s="63"/>
      <c r="E32" s="63"/>
      <c r="F32" s="63"/>
      <c r="G32" s="63"/>
      <c r="H32" s="63"/>
      <c r="I32" s="63"/>
      <c r="J32" s="64"/>
      <c r="K32" s="63"/>
      <c r="L32" s="63"/>
      <c r="M32" s="63"/>
      <c r="N32" s="63"/>
      <c r="O32" s="63"/>
      <c r="P32" s="63"/>
      <c r="Q32" s="63"/>
      <c r="R32" s="65"/>
      <c r="S32" s="65"/>
      <c r="T32" s="65"/>
      <c r="U32" s="52"/>
      <c r="V32" s="57"/>
      <c r="W32" s="57"/>
      <c r="X32" s="5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38"/>
      <c r="BE32" s="38"/>
      <c r="BF32" s="38"/>
      <c r="BG32" s="53"/>
    </row>
    <row r="33" ht="18.75" customHeight="1">
      <c r="A33" s="48"/>
      <c r="B33" s="66" t="s">
        <v>529</v>
      </c>
      <c r="C33" s="56"/>
      <c r="D33" s="56"/>
      <c r="E33" s="57"/>
      <c r="F33" s="57"/>
      <c r="G33" s="57"/>
      <c r="H33" s="57"/>
      <c r="I33" s="57"/>
      <c r="J33" s="57"/>
      <c r="K33" s="57"/>
      <c r="L33" s="57"/>
      <c r="M33" s="57"/>
      <c r="N33" s="57"/>
      <c r="O33" s="57"/>
      <c r="P33" s="57"/>
      <c r="Q33" s="57"/>
      <c r="R33" s="52"/>
      <c r="S33" s="52"/>
      <c r="T33" s="52"/>
      <c r="U33" s="52"/>
      <c r="V33" s="57"/>
      <c r="W33" s="57"/>
      <c r="X33" s="5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38"/>
      <c r="BE33" s="38"/>
      <c r="BF33" s="38"/>
      <c r="BG33" s="2"/>
    </row>
    <row r="34" ht="18.75" customHeight="1">
      <c r="A34" s="48"/>
      <c r="B34" s="66"/>
      <c r="C34" s="56"/>
      <c r="D34" s="56"/>
      <c r="E34" s="57"/>
      <c r="F34" s="57"/>
      <c r="G34" s="57"/>
      <c r="H34" s="57"/>
      <c r="I34" s="57"/>
      <c r="J34" s="57"/>
      <c r="K34" s="57"/>
      <c r="L34" s="57"/>
      <c r="M34" s="57"/>
      <c r="N34" s="57"/>
      <c r="O34" s="57"/>
      <c r="P34" s="57"/>
      <c r="Q34" s="57"/>
      <c r="R34" s="52"/>
      <c r="S34" s="52"/>
      <c r="T34" s="52"/>
      <c r="U34" s="52"/>
      <c r="V34" s="57"/>
      <c r="W34" s="57"/>
      <c r="X34" s="5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38"/>
      <c r="BE34" s="38"/>
      <c r="BF34" s="38"/>
      <c r="BG34" s="2"/>
    </row>
    <row r="35" ht="18.75" customHeight="1">
      <c r="A35" s="34"/>
      <c r="B35" s="52"/>
      <c r="C35" s="36"/>
      <c r="D35" s="36"/>
      <c r="E35" s="37"/>
      <c r="F35" s="37"/>
      <c r="G35" s="37"/>
      <c r="H35" s="37"/>
      <c r="I35" s="37"/>
      <c r="J35" s="37"/>
      <c r="K35" s="37"/>
      <c r="L35" s="37"/>
      <c r="M35" s="37"/>
      <c r="N35" s="37"/>
      <c r="O35" s="37"/>
      <c r="P35" s="37"/>
      <c r="Q35" s="37"/>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38"/>
      <c r="BE35" s="38"/>
      <c r="BF35" s="38"/>
      <c r="BG35" s="53"/>
    </row>
    <row r="36" ht="15.75" customHeight="1">
      <c r="A36" s="48"/>
      <c r="B36" s="55"/>
      <c r="C36" s="67" t="s">
        <v>530</v>
      </c>
      <c r="D36" s="68" t="s">
        <v>531</v>
      </c>
      <c r="E36" s="68" t="s">
        <v>507</v>
      </c>
      <c r="F36" s="68" t="s">
        <v>58</v>
      </c>
      <c r="G36" s="68" t="s">
        <v>59</v>
      </c>
      <c r="H36" s="68" t="s">
        <v>60</v>
      </c>
      <c r="I36" s="68" t="s">
        <v>532</v>
      </c>
      <c r="J36" s="69" t="s">
        <v>167</v>
      </c>
      <c r="K36" s="68" t="s">
        <v>63</v>
      </c>
      <c r="L36" s="70">
        <v>1.0</v>
      </c>
      <c r="M36" s="70" t="s">
        <v>64</v>
      </c>
      <c r="N36" s="71" t="s">
        <v>65</v>
      </c>
      <c r="O36" s="71">
        <v>500.0</v>
      </c>
      <c r="P36" s="72">
        <v>1000.0</v>
      </c>
      <c r="Q36" s="73" t="s">
        <v>533</v>
      </c>
      <c r="R36" s="74">
        <v>0.0</v>
      </c>
      <c r="S36" s="75">
        <v>12.87</v>
      </c>
      <c r="T36" s="76" t="s">
        <v>529</v>
      </c>
      <c r="U36" s="76"/>
      <c r="V36" s="77"/>
      <c r="W36" s="77"/>
      <c r="X36" s="78"/>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38"/>
      <c r="BE36" s="38"/>
      <c r="BF36" s="38"/>
      <c r="BG36" s="2"/>
    </row>
    <row r="37" ht="18.75" customHeight="1">
      <c r="A37" s="48"/>
      <c r="B37" s="55"/>
      <c r="C37" s="79"/>
      <c r="D37" s="79"/>
      <c r="E37" s="79"/>
      <c r="F37" s="79"/>
      <c r="G37" s="79"/>
      <c r="H37" s="79"/>
      <c r="I37" s="79"/>
      <c r="J37" s="79"/>
      <c r="K37" s="79"/>
      <c r="L37" s="70">
        <v>1.0</v>
      </c>
      <c r="M37" s="70" t="s">
        <v>64</v>
      </c>
      <c r="N37" s="71" t="s">
        <v>68</v>
      </c>
      <c r="O37" s="72">
        <v>1001.0</v>
      </c>
      <c r="P37" s="72">
        <v>5000.0</v>
      </c>
      <c r="Q37" s="73" t="s">
        <v>534</v>
      </c>
      <c r="R37" s="74">
        <v>12870.0</v>
      </c>
      <c r="S37" s="75">
        <v>6.44</v>
      </c>
      <c r="T37" s="76" t="s">
        <v>529</v>
      </c>
      <c r="U37" s="76"/>
      <c r="V37" s="79"/>
      <c r="W37" s="79"/>
      <c r="X37" s="79"/>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38"/>
      <c r="BE37" s="38"/>
      <c r="BF37" s="38"/>
      <c r="BG37" s="2"/>
    </row>
    <row r="38" ht="18.75" customHeight="1">
      <c r="A38" s="48"/>
      <c r="B38" s="55"/>
      <c r="C38" s="79"/>
      <c r="D38" s="79"/>
      <c r="E38" s="79"/>
      <c r="F38" s="79"/>
      <c r="G38" s="79"/>
      <c r="H38" s="79"/>
      <c r="I38" s="79"/>
      <c r="J38" s="79"/>
      <c r="K38" s="79"/>
      <c r="L38" s="70">
        <v>1.0</v>
      </c>
      <c r="M38" s="70" t="s">
        <v>64</v>
      </c>
      <c r="N38" s="71" t="s">
        <v>70</v>
      </c>
      <c r="O38" s="72">
        <v>5001.0</v>
      </c>
      <c r="P38" s="72">
        <v>10000.0</v>
      </c>
      <c r="Q38" s="73" t="s">
        <v>535</v>
      </c>
      <c r="R38" s="74">
        <v>38630.0</v>
      </c>
      <c r="S38" s="75">
        <v>3.47</v>
      </c>
      <c r="T38" s="76" t="s">
        <v>529</v>
      </c>
      <c r="U38" s="76"/>
      <c r="V38" s="79"/>
      <c r="W38" s="79"/>
      <c r="X38" s="79"/>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38"/>
      <c r="BE38" s="38"/>
      <c r="BF38" s="38"/>
      <c r="BG38" s="2"/>
    </row>
    <row r="39" ht="18.75" customHeight="1">
      <c r="A39" s="48"/>
      <c r="B39" s="55"/>
      <c r="C39" s="79"/>
      <c r="D39" s="79"/>
      <c r="E39" s="79"/>
      <c r="F39" s="79"/>
      <c r="G39" s="79"/>
      <c r="H39" s="79"/>
      <c r="I39" s="79"/>
      <c r="J39" s="79"/>
      <c r="K39" s="79"/>
      <c r="L39" s="70">
        <v>1.0</v>
      </c>
      <c r="M39" s="70" t="s">
        <v>64</v>
      </c>
      <c r="N39" s="71" t="s">
        <v>72</v>
      </c>
      <c r="O39" s="72">
        <v>10001.0</v>
      </c>
      <c r="P39" s="72">
        <v>20000.0</v>
      </c>
      <c r="Q39" s="73" t="s">
        <v>536</v>
      </c>
      <c r="R39" s="74">
        <v>55980.0</v>
      </c>
      <c r="S39" s="75">
        <v>1.98</v>
      </c>
      <c r="T39" s="76" t="s">
        <v>529</v>
      </c>
      <c r="U39" s="76"/>
      <c r="V39" s="79"/>
      <c r="W39" s="79"/>
      <c r="X39" s="79"/>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38"/>
      <c r="BE39" s="38"/>
      <c r="BF39" s="38"/>
      <c r="BG39" s="2"/>
    </row>
    <row r="40" ht="18.75" customHeight="1">
      <c r="A40" s="48"/>
      <c r="B40" s="55"/>
      <c r="C40" s="79"/>
      <c r="D40" s="79"/>
      <c r="E40" s="79"/>
      <c r="F40" s="79"/>
      <c r="G40" s="79"/>
      <c r="H40" s="79"/>
      <c r="I40" s="79"/>
      <c r="J40" s="79"/>
      <c r="K40" s="79"/>
      <c r="L40" s="70">
        <v>1.0</v>
      </c>
      <c r="M40" s="70" t="s">
        <v>64</v>
      </c>
      <c r="N40" s="71" t="s">
        <v>74</v>
      </c>
      <c r="O40" s="72">
        <v>20001.0</v>
      </c>
      <c r="P40" s="72">
        <v>50000.0</v>
      </c>
      <c r="Q40" s="73" t="s">
        <v>537</v>
      </c>
      <c r="R40" s="74">
        <v>75780.0</v>
      </c>
      <c r="S40" s="75">
        <v>1.61</v>
      </c>
      <c r="T40" s="76" t="s">
        <v>529</v>
      </c>
      <c r="U40" s="76"/>
      <c r="V40" s="79"/>
      <c r="W40" s="79"/>
      <c r="X40" s="79"/>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38"/>
      <c r="BE40" s="38"/>
      <c r="BF40" s="38"/>
      <c r="BG40" s="2"/>
    </row>
    <row r="41" ht="18.75" customHeight="1">
      <c r="A41" s="48"/>
      <c r="B41" s="55"/>
      <c r="C41" s="79"/>
      <c r="D41" s="79"/>
      <c r="E41" s="79"/>
      <c r="F41" s="79"/>
      <c r="G41" s="79"/>
      <c r="H41" s="79"/>
      <c r="I41" s="79"/>
      <c r="J41" s="79"/>
      <c r="K41" s="79"/>
      <c r="L41" s="70">
        <v>1.0</v>
      </c>
      <c r="M41" s="70" t="s">
        <v>64</v>
      </c>
      <c r="N41" s="71" t="s">
        <v>76</v>
      </c>
      <c r="O41" s="72">
        <v>50001.0</v>
      </c>
      <c r="P41" s="72">
        <v>100000.0</v>
      </c>
      <c r="Q41" s="73" t="s">
        <v>538</v>
      </c>
      <c r="R41" s="74">
        <v>124080.0</v>
      </c>
      <c r="S41" s="75">
        <v>1.36</v>
      </c>
      <c r="T41" s="76" t="s">
        <v>529</v>
      </c>
      <c r="U41" s="76"/>
      <c r="V41" s="79"/>
      <c r="W41" s="79"/>
      <c r="X41" s="79"/>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38"/>
      <c r="BE41" s="38"/>
      <c r="BF41" s="38"/>
      <c r="BG41" s="2"/>
    </row>
    <row r="42" ht="18.75" customHeight="1">
      <c r="A42" s="48"/>
      <c r="B42" s="55"/>
      <c r="C42" s="80"/>
      <c r="D42" s="80"/>
      <c r="E42" s="80"/>
      <c r="F42" s="80"/>
      <c r="G42" s="80"/>
      <c r="H42" s="80"/>
      <c r="I42" s="80"/>
      <c r="J42" s="80"/>
      <c r="K42" s="80"/>
      <c r="L42" s="70">
        <v>1.0</v>
      </c>
      <c r="M42" s="70" t="s">
        <v>64</v>
      </c>
      <c r="N42" s="71" t="s">
        <v>78</v>
      </c>
      <c r="O42" s="72">
        <v>100001.0</v>
      </c>
      <c r="P42" s="72">
        <v>9.999999999E9</v>
      </c>
      <c r="Q42" s="73" t="s">
        <v>539</v>
      </c>
      <c r="R42" s="74">
        <v>192080.0</v>
      </c>
      <c r="S42" s="75">
        <v>1.24</v>
      </c>
      <c r="T42" s="76" t="s">
        <v>529</v>
      </c>
      <c r="U42" s="76"/>
      <c r="V42" s="80"/>
      <c r="W42" s="80"/>
      <c r="X42" s="80"/>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38"/>
      <c r="BE42" s="38"/>
      <c r="BF42" s="38"/>
      <c r="BG42" s="2"/>
    </row>
    <row r="43" ht="18.75" customHeight="1">
      <c r="A43" s="34"/>
      <c r="B43" s="52"/>
      <c r="C43" s="36"/>
      <c r="D43" s="36"/>
      <c r="E43" s="37"/>
      <c r="F43" s="37"/>
      <c r="G43" s="37"/>
      <c r="H43" s="37"/>
      <c r="I43" s="37"/>
      <c r="J43" s="37"/>
      <c r="K43" s="37"/>
      <c r="L43" s="37"/>
      <c r="M43" s="37"/>
      <c r="N43" s="37"/>
      <c r="O43" s="37"/>
      <c r="P43" s="37"/>
      <c r="Q43" s="37"/>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38"/>
      <c r="BE43" s="38"/>
      <c r="BF43" s="38"/>
      <c r="BG43" s="53"/>
    </row>
    <row r="44" ht="18.75" customHeight="1">
      <c r="A44" s="48"/>
      <c r="B44" s="62" t="s">
        <v>540</v>
      </c>
      <c r="C44" s="57"/>
      <c r="D44" s="63"/>
      <c r="E44" s="63"/>
      <c r="F44" s="63"/>
      <c r="G44" s="63"/>
      <c r="H44" s="63"/>
      <c r="I44" s="63"/>
      <c r="J44" s="64"/>
      <c r="K44" s="63"/>
      <c r="L44" s="63"/>
      <c r="M44" s="63"/>
      <c r="N44" s="63"/>
      <c r="O44" s="63"/>
      <c r="P44" s="63"/>
      <c r="Q44" s="63"/>
      <c r="R44" s="65"/>
      <c r="S44" s="65"/>
      <c r="T44" s="65"/>
      <c r="U44" s="52"/>
      <c r="V44" s="57"/>
      <c r="W44" s="57"/>
      <c r="X44" s="5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38"/>
      <c r="BE44" s="38"/>
      <c r="BF44" s="38"/>
      <c r="BG44" s="53"/>
    </row>
    <row r="45" ht="18.75" customHeight="1">
      <c r="A45" s="48"/>
      <c r="B45" s="66" t="s">
        <v>541</v>
      </c>
      <c r="C45" s="56"/>
      <c r="D45" s="56"/>
      <c r="E45" s="57"/>
      <c r="F45" s="57"/>
      <c r="G45" s="57"/>
      <c r="H45" s="57"/>
      <c r="I45" s="57"/>
      <c r="J45" s="57"/>
      <c r="K45" s="57"/>
      <c r="L45" s="57"/>
      <c r="M45" s="57"/>
      <c r="N45" s="57"/>
      <c r="O45" s="57"/>
      <c r="P45" s="57"/>
      <c r="Q45" s="57"/>
      <c r="R45" s="52"/>
      <c r="S45" s="52"/>
      <c r="T45" s="52"/>
      <c r="U45" s="52"/>
      <c r="V45" s="57"/>
      <c r="W45" s="57"/>
      <c r="X45" s="5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38"/>
      <c r="BE45" s="38"/>
      <c r="BF45" s="38"/>
      <c r="BG45" s="2"/>
    </row>
    <row r="46" ht="18.75" customHeight="1">
      <c r="A46" s="48"/>
      <c r="B46" s="66"/>
      <c r="C46" s="56"/>
      <c r="D46" s="56"/>
      <c r="E46" s="57"/>
      <c r="F46" s="57"/>
      <c r="G46" s="57"/>
      <c r="H46" s="57"/>
      <c r="I46" s="57"/>
      <c r="J46" s="57"/>
      <c r="K46" s="57"/>
      <c r="L46" s="57"/>
      <c r="M46" s="57"/>
      <c r="N46" s="57"/>
      <c r="O46" s="57"/>
      <c r="P46" s="57"/>
      <c r="Q46" s="57"/>
      <c r="R46" s="52"/>
      <c r="S46" s="52"/>
      <c r="T46" s="52"/>
      <c r="U46" s="52"/>
      <c r="V46" s="57"/>
      <c r="W46" s="57"/>
      <c r="X46" s="5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38"/>
      <c r="BE46" s="38"/>
      <c r="BF46" s="38"/>
      <c r="BG46" s="2"/>
    </row>
    <row r="47" ht="18.75" customHeight="1">
      <c r="A47" s="34"/>
      <c r="B47" s="52"/>
      <c r="C47" s="36"/>
      <c r="D47" s="36"/>
      <c r="E47" s="37"/>
      <c r="F47" s="37"/>
      <c r="G47" s="37"/>
      <c r="H47" s="37"/>
      <c r="I47" s="37"/>
      <c r="J47" s="37"/>
      <c r="K47" s="37"/>
      <c r="L47" s="37"/>
      <c r="M47" s="37"/>
      <c r="N47" s="37"/>
      <c r="O47" s="37"/>
      <c r="P47" s="37"/>
      <c r="Q47" s="37"/>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38"/>
      <c r="BE47" s="38"/>
      <c r="BF47" s="38"/>
      <c r="BG47" s="53"/>
    </row>
    <row r="48" ht="18.75" customHeight="1">
      <c r="A48" s="48"/>
      <c r="B48" s="55"/>
      <c r="C48" s="94" t="s">
        <v>542</v>
      </c>
      <c r="D48" s="95" t="s">
        <v>543</v>
      </c>
      <c r="E48" s="95" t="s">
        <v>507</v>
      </c>
      <c r="F48" s="95" t="s">
        <v>58</v>
      </c>
      <c r="G48" s="95" t="s">
        <v>59</v>
      </c>
      <c r="H48" s="95" t="s">
        <v>172</v>
      </c>
      <c r="I48" s="95" t="s">
        <v>61</v>
      </c>
      <c r="J48" s="96"/>
      <c r="K48" s="95" t="s">
        <v>63</v>
      </c>
      <c r="L48" s="70">
        <v>1.0</v>
      </c>
      <c r="M48" s="70" t="s">
        <v>168</v>
      </c>
      <c r="N48" s="71"/>
      <c r="O48" s="71"/>
      <c r="P48" s="72"/>
      <c r="Q48" s="73">
        <v>0.0</v>
      </c>
      <c r="R48" s="74"/>
      <c r="S48" s="75">
        <v>0.0</v>
      </c>
      <c r="T48" s="76" t="s">
        <v>544</v>
      </c>
      <c r="U48" s="93"/>
      <c r="V48" s="86"/>
      <c r="W48" s="86"/>
      <c r="X48" s="97"/>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38"/>
      <c r="BE48" s="38"/>
      <c r="BF48" s="38"/>
      <c r="BG48" s="2"/>
    </row>
    <row r="49" ht="18.75" customHeight="1">
      <c r="A49" s="48"/>
      <c r="B49" s="55"/>
      <c r="C49" s="94" t="s">
        <v>545</v>
      </c>
      <c r="D49" s="95" t="s">
        <v>546</v>
      </c>
      <c r="E49" s="95" t="s">
        <v>507</v>
      </c>
      <c r="F49" s="95" t="s">
        <v>58</v>
      </c>
      <c r="G49" s="95" t="s">
        <v>59</v>
      </c>
      <c r="H49" s="95" t="s">
        <v>172</v>
      </c>
      <c r="I49" s="95" t="s">
        <v>61</v>
      </c>
      <c r="J49" s="96"/>
      <c r="K49" s="95" t="s">
        <v>63</v>
      </c>
      <c r="L49" s="70">
        <v>1.0</v>
      </c>
      <c r="M49" s="70" t="s">
        <v>168</v>
      </c>
      <c r="N49" s="71"/>
      <c r="O49" s="71"/>
      <c r="P49" s="72"/>
      <c r="Q49" s="73">
        <v>10000.0</v>
      </c>
      <c r="R49" s="74"/>
      <c r="S49" s="75">
        <v>10000.0</v>
      </c>
      <c r="T49" s="76" t="s">
        <v>547</v>
      </c>
      <c r="U49" s="93"/>
      <c r="V49" s="86"/>
      <c r="W49" s="86"/>
      <c r="X49" s="97"/>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38"/>
      <c r="BE49" s="38"/>
      <c r="BF49" s="38"/>
      <c r="BG49" s="2"/>
    </row>
    <row r="50" ht="18.75" customHeight="1">
      <c r="A50" s="48"/>
      <c r="B50" s="55"/>
      <c r="C50" s="94" t="s">
        <v>548</v>
      </c>
      <c r="D50" s="95" t="s">
        <v>543</v>
      </c>
      <c r="E50" s="95" t="s">
        <v>507</v>
      </c>
      <c r="F50" s="95" t="s">
        <v>58</v>
      </c>
      <c r="G50" s="95" t="s">
        <v>59</v>
      </c>
      <c r="H50" s="95" t="s">
        <v>172</v>
      </c>
      <c r="I50" s="95" t="s">
        <v>61</v>
      </c>
      <c r="J50" s="96"/>
      <c r="K50" s="95" t="s">
        <v>63</v>
      </c>
      <c r="L50" s="70">
        <v>1.0</v>
      </c>
      <c r="M50" s="70" t="s">
        <v>168</v>
      </c>
      <c r="N50" s="71"/>
      <c r="O50" s="71"/>
      <c r="P50" s="72"/>
      <c r="Q50" s="73">
        <v>0.0</v>
      </c>
      <c r="R50" s="74"/>
      <c r="S50" s="75">
        <v>0.0</v>
      </c>
      <c r="T50" s="76" t="s">
        <v>549</v>
      </c>
      <c r="U50" s="93"/>
      <c r="V50" s="86"/>
      <c r="W50" s="86"/>
      <c r="X50" s="97"/>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38"/>
      <c r="BE50" s="38"/>
      <c r="BF50" s="38"/>
      <c r="BG50" s="2"/>
    </row>
    <row r="51" ht="18.75" customHeight="1">
      <c r="A51" s="48"/>
      <c r="B51" s="55"/>
      <c r="C51" s="94" t="s">
        <v>550</v>
      </c>
      <c r="D51" s="95" t="s">
        <v>546</v>
      </c>
      <c r="E51" s="95" t="s">
        <v>507</v>
      </c>
      <c r="F51" s="95" t="s">
        <v>58</v>
      </c>
      <c r="G51" s="95" t="s">
        <v>59</v>
      </c>
      <c r="H51" s="95" t="s">
        <v>172</v>
      </c>
      <c r="I51" s="95" t="s">
        <v>61</v>
      </c>
      <c r="J51" s="96"/>
      <c r="K51" s="95" t="s">
        <v>63</v>
      </c>
      <c r="L51" s="70">
        <v>1.0</v>
      </c>
      <c r="M51" s="70" t="s">
        <v>168</v>
      </c>
      <c r="N51" s="71"/>
      <c r="O51" s="71"/>
      <c r="P51" s="72"/>
      <c r="Q51" s="73">
        <v>10000.0</v>
      </c>
      <c r="R51" s="74"/>
      <c r="S51" s="75">
        <v>10000.0</v>
      </c>
      <c r="T51" s="76" t="s">
        <v>551</v>
      </c>
      <c r="U51" s="93"/>
      <c r="V51" s="86"/>
      <c r="W51" s="86"/>
      <c r="X51" s="97"/>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38"/>
      <c r="BE51" s="38"/>
      <c r="BF51" s="38"/>
      <c r="BG51" s="2"/>
    </row>
    <row r="52" ht="18.75" customHeight="1">
      <c r="A52" s="34"/>
      <c r="B52" s="52"/>
      <c r="C52" s="36"/>
      <c r="D52" s="36"/>
      <c r="E52" s="37"/>
      <c r="F52" s="37"/>
      <c r="G52" s="37"/>
      <c r="H52" s="37"/>
      <c r="I52" s="37"/>
      <c r="J52" s="37"/>
      <c r="K52" s="37"/>
      <c r="L52" s="37"/>
      <c r="M52" s="37"/>
      <c r="N52" s="37"/>
      <c r="O52" s="37"/>
      <c r="P52" s="37"/>
      <c r="Q52" s="37"/>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38"/>
      <c r="BE52" s="38"/>
      <c r="BF52" s="38"/>
      <c r="BG52" s="53"/>
    </row>
    <row r="53" ht="18.75" customHeight="1">
      <c r="A53" s="48"/>
      <c r="B53" s="62" t="s">
        <v>552</v>
      </c>
      <c r="C53" s="57"/>
      <c r="D53" s="63"/>
      <c r="E53" s="63"/>
      <c r="F53" s="63"/>
      <c r="G53" s="63"/>
      <c r="H53" s="63"/>
      <c r="I53" s="63"/>
      <c r="J53" s="64"/>
      <c r="K53" s="63"/>
      <c r="L53" s="63"/>
      <c r="M53" s="63"/>
      <c r="N53" s="63"/>
      <c r="O53" s="63"/>
      <c r="P53" s="63"/>
      <c r="Q53" s="63"/>
      <c r="R53" s="65"/>
      <c r="S53" s="65"/>
      <c r="T53" s="65"/>
      <c r="U53" s="52"/>
      <c r="V53" s="57"/>
      <c r="W53" s="57"/>
      <c r="X53" s="5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38"/>
      <c r="BE53" s="38"/>
      <c r="BF53" s="38"/>
      <c r="BG53" s="53"/>
    </row>
    <row r="54" ht="18.75" customHeight="1">
      <c r="A54" s="48"/>
      <c r="B54" s="66" t="s">
        <v>553</v>
      </c>
      <c r="C54" s="56"/>
      <c r="D54" s="56"/>
      <c r="E54" s="57"/>
      <c r="F54" s="57"/>
      <c r="G54" s="57"/>
      <c r="H54" s="57"/>
      <c r="I54" s="57"/>
      <c r="J54" s="57"/>
      <c r="K54" s="57"/>
      <c r="L54" s="57"/>
      <c r="M54" s="57"/>
      <c r="N54" s="57"/>
      <c r="O54" s="57"/>
      <c r="P54" s="57"/>
      <c r="Q54" s="57"/>
      <c r="R54" s="52"/>
      <c r="S54" s="52"/>
      <c r="T54" s="52"/>
      <c r="U54" s="52"/>
      <c r="V54" s="57"/>
      <c r="W54" s="57"/>
      <c r="X54" s="5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38"/>
      <c r="BE54" s="38"/>
      <c r="BF54" s="38"/>
      <c r="BG54" s="2"/>
    </row>
    <row r="55" ht="18.75" customHeight="1">
      <c r="A55" s="48"/>
      <c r="B55" s="66" t="s">
        <v>554</v>
      </c>
      <c r="C55" s="56"/>
      <c r="D55" s="56"/>
      <c r="E55" s="57"/>
      <c r="F55" s="57"/>
      <c r="G55" s="57"/>
      <c r="H55" s="57"/>
      <c r="I55" s="57"/>
      <c r="J55" s="57"/>
      <c r="K55" s="57"/>
      <c r="L55" s="57"/>
      <c r="M55" s="57"/>
      <c r="N55" s="57"/>
      <c r="O55" s="57"/>
      <c r="P55" s="57"/>
      <c r="Q55" s="57"/>
      <c r="R55" s="52"/>
      <c r="S55" s="52"/>
      <c r="T55" s="52"/>
      <c r="U55" s="52"/>
      <c r="V55" s="57"/>
      <c r="W55" s="57"/>
      <c r="X55" s="5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38"/>
      <c r="BE55" s="38"/>
      <c r="BF55" s="38"/>
      <c r="BG55" s="2"/>
    </row>
    <row r="56" ht="18.75" customHeight="1">
      <c r="A56" s="34"/>
      <c r="B56" s="52"/>
      <c r="C56" s="36"/>
      <c r="D56" s="36"/>
      <c r="E56" s="37"/>
      <c r="F56" s="37"/>
      <c r="G56" s="37"/>
      <c r="H56" s="37"/>
      <c r="I56" s="37"/>
      <c r="J56" s="37"/>
      <c r="K56" s="37"/>
      <c r="L56" s="37"/>
      <c r="M56" s="37"/>
      <c r="N56" s="37"/>
      <c r="O56" s="37"/>
      <c r="P56" s="37"/>
      <c r="Q56" s="37"/>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38"/>
      <c r="BE56" s="38"/>
      <c r="BF56" s="38"/>
      <c r="BG56" s="53"/>
    </row>
    <row r="57" ht="15.75" customHeight="1">
      <c r="A57" s="48"/>
      <c r="B57" s="55"/>
      <c r="C57" s="67" t="s">
        <v>555</v>
      </c>
      <c r="D57" s="68" t="s">
        <v>556</v>
      </c>
      <c r="E57" s="68" t="s">
        <v>507</v>
      </c>
      <c r="F57" s="68" t="s">
        <v>58</v>
      </c>
      <c r="G57" s="68" t="s">
        <v>59</v>
      </c>
      <c r="H57" s="68" t="s">
        <v>60</v>
      </c>
      <c r="I57" s="68" t="s">
        <v>61</v>
      </c>
      <c r="J57" s="69" t="s">
        <v>263</v>
      </c>
      <c r="K57" s="68" t="s">
        <v>63</v>
      </c>
      <c r="L57" s="70">
        <v>1.0</v>
      </c>
      <c r="M57" s="70" t="s">
        <v>64</v>
      </c>
      <c r="N57" s="71" t="s">
        <v>65</v>
      </c>
      <c r="O57" s="71">
        <v>5.0</v>
      </c>
      <c r="P57" s="72">
        <v>10.0</v>
      </c>
      <c r="Q57" s="73" t="s">
        <v>264</v>
      </c>
      <c r="R57" s="74">
        <v>0.0</v>
      </c>
      <c r="S57" s="75">
        <v>1050.0</v>
      </c>
      <c r="T57" s="76" t="s">
        <v>557</v>
      </c>
      <c r="U57" s="76"/>
      <c r="V57" s="77"/>
      <c r="W57" s="77"/>
      <c r="X57" s="78"/>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38"/>
      <c r="BE57" s="38"/>
      <c r="BF57" s="38"/>
      <c r="BG57" s="2"/>
    </row>
    <row r="58" ht="18.75" customHeight="1">
      <c r="A58" s="48"/>
      <c r="B58" s="55"/>
      <c r="C58" s="79"/>
      <c r="D58" s="79"/>
      <c r="E58" s="79"/>
      <c r="F58" s="79"/>
      <c r="G58" s="79"/>
      <c r="H58" s="79"/>
      <c r="I58" s="79"/>
      <c r="J58" s="79"/>
      <c r="K58" s="79"/>
      <c r="L58" s="70">
        <v>1.0</v>
      </c>
      <c r="M58" s="70" t="s">
        <v>64</v>
      </c>
      <c r="N58" s="71" t="s">
        <v>68</v>
      </c>
      <c r="O58" s="72">
        <v>11.0</v>
      </c>
      <c r="P58" s="72">
        <v>50.0</v>
      </c>
      <c r="Q58" s="73" t="s">
        <v>266</v>
      </c>
      <c r="R58" s="74">
        <v>10500.0</v>
      </c>
      <c r="S58" s="75">
        <v>690.0</v>
      </c>
      <c r="T58" s="76" t="s">
        <v>557</v>
      </c>
      <c r="U58" s="76"/>
      <c r="V58" s="79"/>
      <c r="W58" s="79"/>
      <c r="X58" s="79"/>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38"/>
      <c r="BE58" s="38"/>
      <c r="BF58" s="38"/>
      <c r="BG58" s="2"/>
    </row>
    <row r="59" ht="18.75" customHeight="1">
      <c r="A59" s="48"/>
      <c r="B59" s="55"/>
      <c r="C59" s="79"/>
      <c r="D59" s="79"/>
      <c r="E59" s="79"/>
      <c r="F59" s="79"/>
      <c r="G59" s="79"/>
      <c r="H59" s="79"/>
      <c r="I59" s="79"/>
      <c r="J59" s="79"/>
      <c r="K59" s="79"/>
      <c r="L59" s="70">
        <v>1.0</v>
      </c>
      <c r="M59" s="70" t="s">
        <v>64</v>
      </c>
      <c r="N59" s="71" t="s">
        <v>70</v>
      </c>
      <c r="O59" s="72">
        <v>51.0</v>
      </c>
      <c r="P59" s="72">
        <v>100.0</v>
      </c>
      <c r="Q59" s="73" t="s">
        <v>267</v>
      </c>
      <c r="R59" s="74">
        <v>38100.0</v>
      </c>
      <c r="S59" s="75">
        <v>470.0</v>
      </c>
      <c r="T59" s="76" t="s">
        <v>557</v>
      </c>
      <c r="U59" s="76"/>
      <c r="V59" s="79"/>
      <c r="W59" s="79"/>
      <c r="X59" s="79"/>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38"/>
      <c r="BE59" s="38"/>
      <c r="BF59" s="38"/>
      <c r="BG59" s="2"/>
    </row>
    <row r="60" ht="18.75" customHeight="1">
      <c r="A60" s="48"/>
      <c r="B60" s="55"/>
      <c r="C60" s="79"/>
      <c r="D60" s="79"/>
      <c r="E60" s="79"/>
      <c r="F60" s="79"/>
      <c r="G60" s="79"/>
      <c r="H60" s="79"/>
      <c r="I60" s="79"/>
      <c r="J60" s="79"/>
      <c r="K60" s="79"/>
      <c r="L60" s="70">
        <v>1.0</v>
      </c>
      <c r="M60" s="70" t="s">
        <v>64</v>
      </c>
      <c r="N60" s="71" t="s">
        <v>72</v>
      </c>
      <c r="O60" s="72">
        <v>101.0</v>
      </c>
      <c r="P60" s="72">
        <v>200.0</v>
      </c>
      <c r="Q60" s="73" t="s">
        <v>268</v>
      </c>
      <c r="R60" s="74">
        <v>61600.0</v>
      </c>
      <c r="S60" s="75">
        <v>335.0</v>
      </c>
      <c r="T60" s="76" t="s">
        <v>557</v>
      </c>
      <c r="U60" s="76"/>
      <c r="V60" s="79"/>
      <c r="W60" s="79"/>
      <c r="X60" s="79"/>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38"/>
      <c r="BE60" s="38"/>
      <c r="BF60" s="38"/>
      <c r="BG60" s="2"/>
    </row>
    <row r="61" ht="18.75" customHeight="1">
      <c r="A61" s="48"/>
      <c r="B61" s="55"/>
      <c r="C61" s="79"/>
      <c r="D61" s="79"/>
      <c r="E61" s="79"/>
      <c r="F61" s="79"/>
      <c r="G61" s="79"/>
      <c r="H61" s="79"/>
      <c r="I61" s="79"/>
      <c r="J61" s="79"/>
      <c r="K61" s="79"/>
      <c r="L61" s="70">
        <v>1.0</v>
      </c>
      <c r="M61" s="70" t="s">
        <v>64</v>
      </c>
      <c r="N61" s="71" t="s">
        <v>74</v>
      </c>
      <c r="O61" s="72">
        <v>201.0</v>
      </c>
      <c r="P61" s="72">
        <v>500.0</v>
      </c>
      <c r="Q61" s="73" t="s">
        <v>269</v>
      </c>
      <c r="R61" s="74">
        <v>95100.0</v>
      </c>
      <c r="S61" s="75">
        <v>239.0</v>
      </c>
      <c r="T61" s="76" t="s">
        <v>557</v>
      </c>
      <c r="U61" s="76"/>
      <c r="V61" s="79"/>
      <c r="W61" s="79"/>
      <c r="X61" s="79"/>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38"/>
      <c r="BE61" s="38"/>
      <c r="BF61" s="38"/>
      <c r="BG61" s="2"/>
    </row>
    <row r="62" ht="18.75" customHeight="1">
      <c r="A62" s="48"/>
      <c r="B62" s="55"/>
      <c r="C62" s="79"/>
      <c r="D62" s="79"/>
      <c r="E62" s="79"/>
      <c r="F62" s="79"/>
      <c r="G62" s="79"/>
      <c r="H62" s="79"/>
      <c r="I62" s="79"/>
      <c r="J62" s="79"/>
      <c r="K62" s="79"/>
      <c r="L62" s="70">
        <v>1.0</v>
      </c>
      <c r="M62" s="70" t="s">
        <v>64</v>
      </c>
      <c r="N62" s="71" t="s">
        <v>76</v>
      </c>
      <c r="O62" s="72">
        <v>501.0</v>
      </c>
      <c r="P62" s="72">
        <v>1000.0</v>
      </c>
      <c r="Q62" s="73" t="s">
        <v>270</v>
      </c>
      <c r="R62" s="74">
        <v>166800.0</v>
      </c>
      <c r="S62" s="75">
        <v>182.0</v>
      </c>
      <c r="T62" s="76" t="s">
        <v>557</v>
      </c>
      <c r="U62" s="76"/>
      <c r="V62" s="79"/>
      <c r="W62" s="79"/>
      <c r="X62" s="79"/>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38"/>
      <c r="BE62" s="38"/>
      <c r="BF62" s="38"/>
      <c r="BG62" s="2"/>
    </row>
    <row r="63" ht="18.75" customHeight="1">
      <c r="A63" s="48"/>
      <c r="B63" s="55"/>
      <c r="C63" s="80"/>
      <c r="D63" s="80"/>
      <c r="E63" s="80"/>
      <c r="F63" s="80"/>
      <c r="G63" s="80"/>
      <c r="H63" s="80"/>
      <c r="I63" s="80"/>
      <c r="J63" s="80"/>
      <c r="K63" s="80"/>
      <c r="L63" s="70">
        <v>1.0</v>
      </c>
      <c r="M63" s="70" t="s">
        <v>64</v>
      </c>
      <c r="N63" s="71" t="s">
        <v>78</v>
      </c>
      <c r="O63" s="72">
        <v>1001.0</v>
      </c>
      <c r="P63" s="72">
        <v>9.999999999E9</v>
      </c>
      <c r="Q63" s="73" t="s">
        <v>271</v>
      </c>
      <c r="R63" s="74">
        <v>257800.0</v>
      </c>
      <c r="S63" s="75">
        <v>108.0</v>
      </c>
      <c r="T63" s="76" t="s">
        <v>557</v>
      </c>
      <c r="U63" s="76"/>
      <c r="V63" s="80"/>
      <c r="W63" s="80"/>
      <c r="X63" s="80"/>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38"/>
      <c r="BE63" s="38"/>
      <c r="BF63" s="38"/>
      <c r="BG63" s="2"/>
    </row>
    <row r="64" ht="18.75" customHeight="1">
      <c r="A64" s="34"/>
      <c r="B64" s="52"/>
      <c r="C64" s="36"/>
      <c r="D64" s="36"/>
      <c r="E64" s="37"/>
      <c r="F64" s="37"/>
      <c r="G64" s="37"/>
      <c r="H64" s="37"/>
      <c r="I64" s="37"/>
      <c r="J64" s="37"/>
      <c r="K64" s="37"/>
      <c r="L64" s="37"/>
      <c r="M64" s="37"/>
      <c r="N64" s="37"/>
      <c r="O64" s="37"/>
      <c r="P64" s="37"/>
      <c r="Q64" s="37"/>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38"/>
      <c r="BE64" s="38"/>
      <c r="BF64" s="38"/>
      <c r="BG64" s="53"/>
    </row>
    <row r="65" ht="18.75" customHeight="1">
      <c r="A65" s="48"/>
      <c r="B65" s="62" t="s">
        <v>558</v>
      </c>
      <c r="C65" s="57"/>
      <c r="D65" s="63"/>
      <c r="E65" s="63"/>
      <c r="F65" s="63"/>
      <c r="G65" s="63"/>
      <c r="H65" s="63"/>
      <c r="I65" s="63"/>
      <c r="J65" s="64"/>
      <c r="K65" s="63"/>
      <c r="L65" s="63"/>
      <c r="M65" s="63"/>
      <c r="N65" s="63"/>
      <c r="O65" s="63"/>
      <c r="P65" s="63"/>
      <c r="Q65" s="63"/>
      <c r="R65" s="65"/>
      <c r="S65" s="65"/>
      <c r="T65" s="65"/>
      <c r="U65" s="52"/>
      <c r="V65" s="57"/>
      <c r="W65" s="57"/>
      <c r="X65" s="5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38"/>
      <c r="BE65" s="38"/>
      <c r="BF65" s="38"/>
      <c r="BG65" s="53"/>
    </row>
    <row r="66" ht="18.75" customHeight="1">
      <c r="A66" s="48"/>
      <c r="B66" s="66" t="s">
        <v>559</v>
      </c>
      <c r="C66" s="56"/>
      <c r="D66" s="56"/>
      <c r="E66" s="57"/>
      <c r="F66" s="57"/>
      <c r="G66" s="57"/>
      <c r="H66" s="57"/>
      <c r="I66" s="57"/>
      <c r="J66" s="57"/>
      <c r="K66" s="57"/>
      <c r="L66" s="57"/>
      <c r="M66" s="57"/>
      <c r="N66" s="57"/>
      <c r="O66" s="57"/>
      <c r="P66" s="57"/>
      <c r="Q66" s="57"/>
      <c r="R66" s="52"/>
      <c r="S66" s="52"/>
      <c r="T66" s="52"/>
      <c r="U66" s="52"/>
      <c r="V66" s="57"/>
      <c r="W66" s="57"/>
      <c r="X66" s="5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38"/>
      <c r="BE66" s="38"/>
      <c r="BF66" s="38"/>
      <c r="BG66" s="2"/>
    </row>
    <row r="67" ht="18.75" customHeight="1">
      <c r="A67" s="48"/>
      <c r="B67" s="66" t="s">
        <v>560</v>
      </c>
      <c r="C67" s="56"/>
      <c r="D67" s="56"/>
      <c r="E67" s="57"/>
      <c r="F67" s="57"/>
      <c r="G67" s="57"/>
      <c r="H67" s="57"/>
      <c r="I67" s="57"/>
      <c r="J67" s="57"/>
      <c r="K67" s="57"/>
      <c r="L67" s="57"/>
      <c r="M67" s="57"/>
      <c r="N67" s="57"/>
      <c r="O67" s="57"/>
      <c r="P67" s="57"/>
      <c r="Q67" s="57"/>
      <c r="R67" s="52"/>
      <c r="S67" s="52"/>
      <c r="T67" s="52"/>
      <c r="U67" s="52"/>
      <c r="V67" s="57"/>
      <c r="W67" s="57"/>
      <c r="X67" s="5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38"/>
      <c r="BE67" s="38"/>
      <c r="BF67" s="38"/>
      <c r="BG67" s="2"/>
    </row>
    <row r="68" ht="18.75" customHeight="1">
      <c r="A68" s="34"/>
      <c r="B68" s="52"/>
      <c r="C68" s="36"/>
      <c r="D68" s="36"/>
      <c r="E68" s="37"/>
      <c r="F68" s="37"/>
      <c r="G68" s="37"/>
      <c r="H68" s="37"/>
      <c r="I68" s="37"/>
      <c r="J68" s="37"/>
      <c r="K68" s="37"/>
      <c r="L68" s="37"/>
      <c r="M68" s="37"/>
      <c r="N68" s="37"/>
      <c r="O68" s="37"/>
      <c r="P68" s="37"/>
      <c r="Q68" s="37"/>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38"/>
      <c r="BE68" s="38"/>
      <c r="BF68" s="38"/>
      <c r="BG68" s="53"/>
    </row>
    <row r="69" ht="15.75" customHeight="1">
      <c r="A69" s="48"/>
      <c r="B69" s="55"/>
      <c r="C69" s="67" t="s">
        <v>561</v>
      </c>
      <c r="D69" s="68" t="s">
        <v>562</v>
      </c>
      <c r="E69" s="68" t="s">
        <v>507</v>
      </c>
      <c r="F69" s="68" t="s">
        <v>58</v>
      </c>
      <c r="G69" s="68" t="s">
        <v>59</v>
      </c>
      <c r="H69" s="68" t="s">
        <v>520</v>
      </c>
      <c r="I69" s="68" t="s">
        <v>61</v>
      </c>
      <c r="J69" s="69" t="s">
        <v>263</v>
      </c>
      <c r="K69" s="68" t="s">
        <v>63</v>
      </c>
      <c r="L69" s="70">
        <v>1.0</v>
      </c>
      <c r="M69" s="70" t="s">
        <v>64</v>
      </c>
      <c r="N69" s="71" t="s">
        <v>65</v>
      </c>
      <c r="O69" s="71">
        <v>5.0</v>
      </c>
      <c r="P69" s="72">
        <v>10.0</v>
      </c>
      <c r="Q69" s="73" t="s">
        <v>563</v>
      </c>
      <c r="R69" s="74">
        <v>0.0</v>
      </c>
      <c r="S69" s="75">
        <v>1575.0</v>
      </c>
      <c r="T69" s="76" t="s">
        <v>564</v>
      </c>
      <c r="U69" s="76"/>
      <c r="V69" s="77"/>
      <c r="W69" s="77"/>
      <c r="X69" s="78"/>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38"/>
      <c r="BE69" s="38"/>
      <c r="BF69" s="38"/>
      <c r="BG69" s="2"/>
    </row>
    <row r="70" ht="18.75" customHeight="1">
      <c r="A70" s="48"/>
      <c r="B70" s="55"/>
      <c r="C70" s="79"/>
      <c r="D70" s="79"/>
      <c r="E70" s="79"/>
      <c r="F70" s="79"/>
      <c r="G70" s="79"/>
      <c r="H70" s="79"/>
      <c r="I70" s="79"/>
      <c r="J70" s="79"/>
      <c r="K70" s="79"/>
      <c r="L70" s="70">
        <v>1.0</v>
      </c>
      <c r="M70" s="70" t="s">
        <v>64</v>
      </c>
      <c r="N70" s="71" t="s">
        <v>68</v>
      </c>
      <c r="O70" s="72">
        <v>11.0</v>
      </c>
      <c r="P70" s="72">
        <v>50.0</v>
      </c>
      <c r="Q70" s="73" t="s">
        <v>565</v>
      </c>
      <c r="R70" s="74">
        <v>15750.0</v>
      </c>
      <c r="S70" s="75">
        <v>1035.0</v>
      </c>
      <c r="T70" s="76" t="s">
        <v>564</v>
      </c>
      <c r="U70" s="76"/>
      <c r="V70" s="79"/>
      <c r="W70" s="79"/>
      <c r="X70" s="79"/>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38"/>
      <c r="BE70" s="38"/>
      <c r="BF70" s="38"/>
      <c r="BG70" s="2"/>
    </row>
    <row r="71" ht="18.75" customHeight="1">
      <c r="A71" s="48"/>
      <c r="B71" s="55"/>
      <c r="C71" s="79"/>
      <c r="D71" s="79"/>
      <c r="E71" s="79"/>
      <c r="F71" s="79"/>
      <c r="G71" s="79"/>
      <c r="H71" s="79"/>
      <c r="I71" s="79"/>
      <c r="J71" s="79"/>
      <c r="K71" s="79"/>
      <c r="L71" s="70">
        <v>1.0</v>
      </c>
      <c r="M71" s="70" t="s">
        <v>64</v>
      </c>
      <c r="N71" s="71" t="s">
        <v>70</v>
      </c>
      <c r="O71" s="72">
        <v>51.0</v>
      </c>
      <c r="P71" s="72">
        <v>100.0</v>
      </c>
      <c r="Q71" s="73" t="s">
        <v>566</v>
      </c>
      <c r="R71" s="74">
        <v>57150.0</v>
      </c>
      <c r="S71" s="75">
        <v>705.0</v>
      </c>
      <c r="T71" s="76" t="s">
        <v>564</v>
      </c>
      <c r="U71" s="76"/>
      <c r="V71" s="79"/>
      <c r="W71" s="79"/>
      <c r="X71" s="79"/>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38"/>
      <c r="BE71" s="38"/>
      <c r="BF71" s="38"/>
      <c r="BG71" s="2"/>
    </row>
    <row r="72" ht="18.75" customHeight="1">
      <c r="A72" s="48"/>
      <c r="B72" s="55"/>
      <c r="C72" s="79"/>
      <c r="D72" s="79"/>
      <c r="E72" s="79"/>
      <c r="F72" s="79"/>
      <c r="G72" s="79"/>
      <c r="H72" s="79"/>
      <c r="I72" s="79"/>
      <c r="J72" s="79"/>
      <c r="K72" s="79"/>
      <c r="L72" s="70">
        <v>1.0</v>
      </c>
      <c r="M72" s="70" t="s">
        <v>64</v>
      </c>
      <c r="N72" s="71" t="s">
        <v>72</v>
      </c>
      <c r="O72" s="72">
        <v>101.0</v>
      </c>
      <c r="P72" s="72">
        <v>200.0</v>
      </c>
      <c r="Q72" s="73" t="s">
        <v>567</v>
      </c>
      <c r="R72" s="74">
        <v>92400.0</v>
      </c>
      <c r="S72" s="75">
        <v>503.0</v>
      </c>
      <c r="T72" s="76" t="s">
        <v>564</v>
      </c>
      <c r="U72" s="76"/>
      <c r="V72" s="79"/>
      <c r="W72" s="79"/>
      <c r="X72" s="79"/>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38"/>
      <c r="BE72" s="38"/>
      <c r="BF72" s="38"/>
      <c r="BG72" s="2"/>
    </row>
    <row r="73" ht="18.75" customHeight="1">
      <c r="A73" s="48"/>
      <c r="B73" s="55"/>
      <c r="C73" s="79"/>
      <c r="D73" s="79"/>
      <c r="E73" s="79"/>
      <c r="F73" s="79"/>
      <c r="G73" s="79"/>
      <c r="H73" s="79"/>
      <c r="I73" s="79"/>
      <c r="J73" s="79"/>
      <c r="K73" s="79"/>
      <c r="L73" s="70">
        <v>1.0</v>
      </c>
      <c r="M73" s="70" t="s">
        <v>64</v>
      </c>
      <c r="N73" s="71" t="s">
        <v>74</v>
      </c>
      <c r="O73" s="72">
        <v>201.0</v>
      </c>
      <c r="P73" s="72">
        <v>500.0</v>
      </c>
      <c r="Q73" s="73" t="s">
        <v>568</v>
      </c>
      <c r="R73" s="74">
        <v>142650.0</v>
      </c>
      <c r="S73" s="75">
        <v>359.0</v>
      </c>
      <c r="T73" s="76" t="s">
        <v>564</v>
      </c>
      <c r="U73" s="76"/>
      <c r="V73" s="79"/>
      <c r="W73" s="79"/>
      <c r="X73" s="79"/>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38"/>
      <c r="BE73" s="38"/>
      <c r="BF73" s="38"/>
      <c r="BG73" s="2"/>
    </row>
    <row r="74" ht="18.75" customHeight="1">
      <c r="A74" s="48"/>
      <c r="B74" s="55"/>
      <c r="C74" s="79"/>
      <c r="D74" s="79"/>
      <c r="E74" s="79"/>
      <c r="F74" s="79"/>
      <c r="G74" s="79"/>
      <c r="H74" s="79"/>
      <c r="I74" s="79"/>
      <c r="J74" s="79"/>
      <c r="K74" s="79"/>
      <c r="L74" s="70">
        <v>1.0</v>
      </c>
      <c r="M74" s="70" t="s">
        <v>64</v>
      </c>
      <c r="N74" s="71" t="s">
        <v>76</v>
      </c>
      <c r="O74" s="72">
        <v>501.0</v>
      </c>
      <c r="P74" s="72">
        <v>1000.0</v>
      </c>
      <c r="Q74" s="73" t="s">
        <v>569</v>
      </c>
      <c r="R74" s="74">
        <v>250200.0</v>
      </c>
      <c r="S74" s="75">
        <v>273.0</v>
      </c>
      <c r="T74" s="76" t="s">
        <v>564</v>
      </c>
      <c r="U74" s="76"/>
      <c r="V74" s="79"/>
      <c r="W74" s="79"/>
      <c r="X74" s="79"/>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38"/>
      <c r="BE74" s="38"/>
      <c r="BF74" s="38"/>
      <c r="BG74" s="2"/>
    </row>
    <row r="75" ht="18.75" customHeight="1">
      <c r="A75" s="48"/>
      <c r="B75" s="55"/>
      <c r="C75" s="80"/>
      <c r="D75" s="80"/>
      <c r="E75" s="80"/>
      <c r="F75" s="80"/>
      <c r="G75" s="80"/>
      <c r="H75" s="80"/>
      <c r="I75" s="80"/>
      <c r="J75" s="80"/>
      <c r="K75" s="80"/>
      <c r="L75" s="70">
        <v>1.0</v>
      </c>
      <c r="M75" s="70" t="s">
        <v>64</v>
      </c>
      <c r="N75" s="71" t="s">
        <v>78</v>
      </c>
      <c r="O75" s="72">
        <v>1001.0</v>
      </c>
      <c r="P75" s="72">
        <v>9.999999999E9</v>
      </c>
      <c r="Q75" s="73" t="s">
        <v>570</v>
      </c>
      <c r="R75" s="74">
        <v>386700.0</v>
      </c>
      <c r="S75" s="75">
        <v>162.0</v>
      </c>
      <c r="T75" s="76" t="s">
        <v>564</v>
      </c>
      <c r="U75" s="76"/>
      <c r="V75" s="80"/>
      <c r="W75" s="80"/>
      <c r="X75" s="80"/>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38"/>
      <c r="BE75" s="38"/>
      <c r="BF75" s="38"/>
      <c r="BG75" s="2"/>
    </row>
    <row r="76" ht="18.75" customHeight="1">
      <c r="A76" s="34"/>
      <c r="B76" s="52"/>
      <c r="C76" s="36"/>
      <c r="D76" s="36"/>
      <c r="E76" s="37"/>
      <c r="F76" s="37"/>
      <c r="G76" s="37"/>
      <c r="H76" s="37"/>
      <c r="I76" s="37"/>
      <c r="J76" s="37"/>
      <c r="K76" s="37"/>
      <c r="L76" s="37"/>
      <c r="M76" s="37"/>
      <c r="N76" s="37"/>
      <c r="O76" s="37"/>
      <c r="P76" s="37"/>
      <c r="Q76" s="37"/>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38"/>
      <c r="BE76" s="38"/>
      <c r="BF76" s="38"/>
      <c r="BG76" s="53"/>
    </row>
    <row r="77" ht="18.75" customHeight="1">
      <c r="A77" s="48"/>
      <c r="B77" s="62" t="s">
        <v>571</v>
      </c>
      <c r="C77" s="57"/>
      <c r="D77" s="63"/>
      <c r="E77" s="63"/>
      <c r="F77" s="63"/>
      <c r="G77" s="63"/>
      <c r="H77" s="63"/>
      <c r="I77" s="63"/>
      <c r="J77" s="64"/>
      <c r="K77" s="63"/>
      <c r="L77" s="63"/>
      <c r="M77" s="63"/>
      <c r="N77" s="63"/>
      <c r="O77" s="63"/>
      <c r="P77" s="63"/>
      <c r="Q77" s="63"/>
      <c r="R77" s="65"/>
      <c r="S77" s="65"/>
      <c r="T77" s="65"/>
      <c r="U77" s="52"/>
      <c r="V77" s="57"/>
      <c r="W77" s="57"/>
      <c r="X77" s="5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38"/>
      <c r="BE77" s="38"/>
      <c r="BF77" s="38"/>
      <c r="BG77" s="53"/>
    </row>
    <row r="78" ht="18.75" customHeight="1">
      <c r="A78" s="48"/>
      <c r="B78" s="66" t="s">
        <v>572</v>
      </c>
      <c r="C78" s="56"/>
      <c r="D78" s="56"/>
      <c r="E78" s="57"/>
      <c r="F78" s="57"/>
      <c r="G78" s="57"/>
      <c r="H78" s="57"/>
      <c r="I78" s="57"/>
      <c r="J78" s="57"/>
      <c r="K78" s="57"/>
      <c r="L78" s="57"/>
      <c r="M78" s="57"/>
      <c r="N78" s="57"/>
      <c r="O78" s="57"/>
      <c r="P78" s="57"/>
      <c r="Q78" s="57"/>
      <c r="R78" s="52"/>
      <c r="S78" s="52"/>
      <c r="T78" s="52"/>
      <c r="U78" s="52"/>
      <c r="V78" s="57"/>
      <c r="W78" s="57"/>
      <c r="X78" s="5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38"/>
      <c r="BE78" s="38"/>
      <c r="BF78" s="38"/>
      <c r="BG78" s="2"/>
    </row>
    <row r="79" ht="18.75" customHeight="1">
      <c r="A79" s="48"/>
      <c r="B79" s="66"/>
      <c r="C79" s="56"/>
      <c r="D79" s="56"/>
      <c r="E79" s="57"/>
      <c r="F79" s="57"/>
      <c r="G79" s="57"/>
      <c r="H79" s="57"/>
      <c r="I79" s="57"/>
      <c r="J79" s="57"/>
      <c r="K79" s="57"/>
      <c r="L79" s="57"/>
      <c r="M79" s="57"/>
      <c r="N79" s="57"/>
      <c r="O79" s="57"/>
      <c r="P79" s="57"/>
      <c r="Q79" s="57"/>
      <c r="R79" s="52"/>
      <c r="S79" s="52"/>
      <c r="T79" s="52"/>
      <c r="U79" s="52"/>
      <c r="V79" s="57"/>
      <c r="W79" s="57"/>
      <c r="X79" s="5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38"/>
      <c r="BE79" s="38"/>
      <c r="BF79" s="38"/>
      <c r="BG79" s="2"/>
    </row>
    <row r="80" ht="18.75" customHeight="1">
      <c r="A80" s="34"/>
      <c r="B80" s="52"/>
      <c r="C80" s="36"/>
      <c r="D80" s="36"/>
      <c r="E80" s="37"/>
      <c r="F80" s="37"/>
      <c r="G80" s="37"/>
      <c r="H80" s="37"/>
      <c r="I80" s="37"/>
      <c r="J80" s="37"/>
      <c r="K80" s="37"/>
      <c r="L80" s="37"/>
      <c r="M80" s="37"/>
      <c r="N80" s="37"/>
      <c r="O80" s="37"/>
      <c r="P80" s="37"/>
      <c r="Q80" s="37"/>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38"/>
      <c r="BE80" s="38"/>
      <c r="BF80" s="38"/>
      <c r="BG80" s="53"/>
    </row>
    <row r="81" ht="15.75" customHeight="1">
      <c r="A81" s="48"/>
      <c r="B81" s="55"/>
      <c r="C81" s="67" t="s">
        <v>573</v>
      </c>
      <c r="D81" s="68" t="s">
        <v>574</v>
      </c>
      <c r="E81" s="68" t="s">
        <v>507</v>
      </c>
      <c r="F81" s="68" t="s">
        <v>58</v>
      </c>
      <c r="G81" s="68" t="s">
        <v>59</v>
      </c>
      <c r="H81" s="68" t="s">
        <v>60</v>
      </c>
      <c r="I81" s="68" t="s">
        <v>532</v>
      </c>
      <c r="J81" s="69" t="s">
        <v>263</v>
      </c>
      <c r="K81" s="68" t="s">
        <v>63</v>
      </c>
      <c r="L81" s="70">
        <v>1.0</v>
      </c>
      <c r="M81" s="70" t="s">
        <v>64</v>
      </c>
      <c r="N81" s="71" t="s">
        <v>65</v>
      </c>
      <c r="O81" s="71">
        <v>5.0</v>
      </c>
      <c r="P81" s="72">
        <v>10.0</v>
      </c>
      <c r="Q81" s="73" t="s">
        <v>575</v>
      </c>
      <c r="R81" s="74">
        <v>0.0</v>
      </c>
      <c r="S81" s="75">
        <v>520.0</v>
      </c>
      <c r="T81" s="76" t="s">
        <v>572</v>
      </c>
      <c r="U81" s="76"/>
      <c r="V81" s="77"/>
      <c r="W81" s="77"/>
      <c r="X81" s="78"/>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38"/>
      <c r="BE81" s="38"/>
      <c r="BF81" s="38"/>
      <c r="BG81" s="2"/>
    </row>
    <row r="82" ht="18.75" customHeight="1">
      <c r="A82" s="48"/>
      <c r="B82" s="55"/>
      <c r="C82" s="79"/>
      <c r="D82" s="79"/>
      <c r="E82" s="79"/>
      <c r="F82" s="79"/>
      <c r="G82" s="79"/>
      <c r="H82" s="79"/>
      <c r="I82" s="79"/>
      <c r="J82" s="79"/>
      <c r="K82" s="79"/>
      <c r="L82" s="70">
        <v>1.0</v>
      </c>
      <c r="M82" s="70" t="s">
        <v>64</v>
      </c>
      <c r="N82" s="71" t="s">
        <v>68</v>
      </c>
      <c r="O82" s="72">
        <v>11.0</v>
      </c>
      <c r="P82" s="72">
        <v>50.0</v>
      </c>
      <c r="Q82" s="73" t="s">
        <v>576</v>
      </c>
      <c r="R82" s="74">
        <v>5198.0</v>
      </c>
      <c r="S82" s="75">
        <v>342.0</v>
      </c>
      <c r="T82" s="76" t="s">
        <v>572</v>
      </c>
      <c r="U82" s="76"/>
      <c r="V82" s="79"/>
      <c r="W82" s="79"/>
      <c r="X82" s="79"/>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38"/>
      <c r="BE82" s="38"/>
      <c r="BF82" s="38"/>
      <c r="BG82" s="2"/>
    </row>
    <row r="83" ht="18.75" customHeight="1">
      <c r="A83" s="48"/>
      <c r="B83" s="55"/>
      <c r="C83" s="79"/>
      <c r="D83" s="79"/>
      <c r="E83" s="79"/>
      <c r="F83" s="79"/>
      <c r="G83" s="79"/>
      <c r="H83" s="79"/>
      <c r="I83" s="79"/>
      <c r="J83" s="79"/>
      <c r="K83" s="79"/>
      <c r="L83" s="70">
        <v>1.0</v>
      </c>
      <c r="M83" s="70" t="s">
        <v>64</v>
      </c>
      <c r="N83" s="71" t="s">
        <v>70</v>
      </c>
      <c r="O83" s="72">
        <v>51.0</v>
      </c>
      <c r="P83" s="72">
        <v>100.0</v>
      </c>
      <c r="Q83" s="73" t="s">
        <v>577</v>
      </c>
      <c r="R83" s="74">
        <v>18860.0</v>
      </c>
      <c r="S83" s="75">
        <v>233.0</v>
      </c>
      <c r="T83" s="76" t="s">
        <v>572</v>
      </c>
      <c r="U83" s="76"/>
      <c r="V83" s="79"/>
      <c r="W83" s="79"/>
      <c r="X83" s="79"/>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38"/>
      <c r="BE83" s="38"/>
      <c r="BF83" s="38"/>
      <c r="BG83" s="2"/>
    </row>
    <row r="84" ht="18.75" customHeight="1">
      <c r="A84" s="48"/>
      <c r="B84" s="55"/>
      <c r="C84" s="79"/>
      <c r="D84" s="79"/>
      <c r="E84" s="79"/>
      <c r="F84" s="79"/>
      <c r="G84" s="79"/>
      <c r="H84" s="79"/>
      <c r="I84" s="79"/>
      <c r="J84" s="79"/>
      <c r="K84" s="79"/>
      <c r="L84" s="70">
        <v>1.0</v>
      </c>
      <c r="M84" s="70" t="s">
        <v>64</v>
      </c>
      <c r="N84" s="71" t="s">
        <v>72</v>
      </c>
      <c r="O84" s="72">
        <v>101.0</v>
      </c>
      <c r="P84" s="72">
        <v>200.0</v>
      </c>
      <c r="Q84" s="73" t="s">
        <v>578</v>
      </c>
      <c r="R84" s="74">
        <v>30492.0</v>
      </c>
      <c r="S84" s="75">
        <v>166.0</v>
      </c>
      <c r="T84" s="76" t="s">
        <v>572</v>
      </c>
      <c r="U84" s="76"/>
      <c r="V84" s="79"/>
      <c r="W84" s="79"/>
      <c r="X84" s="79"/>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38"/>
      <c r="BE84" s="38"/>
      <c r="BF84" s="38"/>
      <c r="BG84" s="2"/>
    </row>
    <row r="85" ht="18.75" customHeight="1">
      <c r="A85" s="48"/>
      <c r="B85" s="55"/>
      <c r="C85" s="79"/>
      <c r="D85" s="79"/>
      <c r="E85" s="79"/>
      <c r="F85" s="79"/>
      <c r="G85" s="79"/>
      <c r="H85" s="79"/>
      <c r="I85" s="79"/>
      <c r="J85" s="79"/>
      <c r="K85" s="79"/>
      <c r="L85" s="70">
        <v>1.0</v>
      </c>
      <c r="M85" s="70" t="s">
        <v>64</v>
      </c>
      <c r="N85" s="71" t="s">
        <v>74</v>
      </c>
      <c r="O85" s="72">
        <v>201.0</v>
      </c>
      <c r="P85" s="72">
        <v>500.0</v>
      </c>
      <c r="Q85" s="73" t="s">
        <v>579</v>
      </c>
      <c r="R85" s="74">
        <v>47075.0</v>
      </c>
      <c r="S85" s="75">
        <v>118.0</v>
      </c>
      <c r="T85" s="76" t="s">
        <v>572</v>
      </c>
      <c r="U85" s="76"/>
      <c r="V85" s="79"/>
      <c r="W85" s="79"/>
      <c r="X85" s="79"/>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38"/>
      <c r="BE85" s="38"/>
      <c r="BF85" s="38"/>
      <c r="BG85" s="2"/>
    </row>
    <row r="86" ht="18.75" customHeight="1">
      <c r="A86" s="48"/>
      <c r="B86" s="55"/>
      <c r="C86" s="79"/>
      <c r="D86" s="79"/>
      <c r="E86" s="79"/>
      <c r="F86" s="79"/>
      <c r="G86" s="79"/>
      <c r="H86" s="79"/>
      <c r="I86" s="79"/>
      <c r="J86" s="79"/>
      <c r="K86" s="79"/>
      <c r="L86" s="70">
        <v>1.0</v>
      </c>
      <c r="M86" s="70" t="s">
        <v>64</v>
      </c>
      <c r="N86" s="71" t="s">
        <v>76</v>
      </c>
      <c r="O86" s="72">
        <v>501.0</v>
      </c>
      <c r="P86" s="72">
        <v>1000.0</v>
      </c>
      <c r="Q86" s="73" t="s">
        <v>580</v>
      </c>
      <c r="R86" s="74">
        <v>82566.0</v>
      </c>
      <c r="S86" s="75">
        <v>90.0</v>
      </c>
      <c r="T86" s="76" t="s">
        <v>572</v>
      </c>
      <c r="U86" s="76"/>
      <c r="V86" s="79"/>
      <c r="W86" s="79"/>
      <c r="X86" s="79"/>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38"/>
      <c r="BE86" s="38"/>
      <c r="BF86" s="38"/>
      <c r="BG86" s="2"/>
    </row>
    <row r="87" ht="18.75" customHeight="1">
      <c r="A87" s="48"/>
      <c r="B87" s="55"/>
      <c r="C87" s="80"/>
      <c r="D87" s="80"/>
      <c r="E87" s="80"/>
      <c r="F87" s="80"/>
      <c r="G87" s="80"/>
      <c r="H87" s="80"/>
      <c r="I87" s="80"/>
      <c r="J87" s="80"/>
      <c r="K87" s="80"/>
      <c r="L87" s="70">
        <v>1.0</v>
      </c>
      <c r="M87" s="70" t="s">
        <v>64</v>
      </c>
      <c r="N87" s="71" t="s">
        <v>78</v>
      </c>
      <c r="O87" s="72">
        <v>1001.0</v>
      </c>
      <c r="P87" s="72">
        <v>9.999999999E9</v>
      </c>
      <c r="Q87" s="73" t="s">
        <v>581</v>
      </c>
      <c r="R87" s="74">
        <v>127611.0</v>
      </c>
      <c r="S87" s="75">
        <v>53.0</v>
      </c>
      <c r="T87" s="76" t="s">
        <v>572</v>
      </c>
      <c r="U87" s="76"/>
      <c r="V87" s="80"/>
      <c r="W87" s="80"/>
      <c r="X87" s="80"/>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38"/>
      <c r="BE87" s="38"/>
      <c r="BF87" s="38"/>
      <c r="BG87" s="2"/>
    </row>
    <row r="88" ht="18.75" customHeight="1">
      <c r="A88" s="34"/>
      <c r="B88" s="52"/>
      <c r="C88" s="36"/>
      <c r="D88" s="36"/>
      <c r="E88" s="37"/>
      <c r="F88" s="37"/>
      <c r="G88" s="37"/>
      <c r="H88" s="37"/>
      <c r="I88" s="37"/>
      <c r="J88" s="37"/>
      <c r="K88" s="37"/>
      <c r="L88" s="37"/>
      <c r="M88" s="37"/>
      <c r="N88" s="37"/>
      <c r="O88" s="37"/>
      <c r="P88" s="37"/>
      <c r="Q88" s="37"/>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38"/>
      <c r="BE88" s="38"/>
      <c r="BF88" s="38"/>
      <c r="BG88" s="53"/>
    </row>
    <row r="89" ht="18.75" customHeight="1">
      <c r="A89" s="48"/>
      <c r="B89" s="62" t="s">
        <v>582</v>
      </c>
      <c r="C89" s="57"/>
      <c r="D89" s="63"/>
      <c r="E89" s="63"/>
      <c r="F89" s="63"/>
      <c r="G89" s="63"/>
      <c r="H89" s="63"/>
      <c r="I89" s="63"/>
      <c r="J89" s="64"/>
      <c r="K89" s="63"/>
      <c r="L89" s="63"/>
      <c r="M89" s="63"/>
      <c r="N89" s="63"/>
      <c r="O89" s="63"/>
      <c r="P89" s="63"/>
      <c r="Q89" s="63"/>
      <c r="R89" s="65"/>
      <c r="S89" s="65"/>
      <c r="T89" s="65"/>
      <c r="U89" s="52"/>
      <c r="V89" s="57"/>
      <c r="W89" s="57"/>
      <c r="X89" s="5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38"/>
      <c r="BE89" s="38"/>
      <c r="BF89" s="38"/>
      <c r="BG89" s="53"/>
    </row>
    <row r="90" ht="18.75" customHeight="1">
      <c r="A90" s="48"/>
      <c r="B90" s="66" t="s">
        <v>583</v>
      </c>
      <c r="C90" s="56"/>
      <c r="D90" s="56"/>
      <c r="E90" s="57"/>
      <c r="F90" s="57"/>
      <c r="G90" s="57"/>
      <c r="H90" s="57"/>
      <c r="I90" s="57"/>
      <c r="J90" s="57"/>
      <c r="K90" s="57"/>
      <c r="L90" s="57"/>
      <c r="M90" s="57"/>
      <c r="N90" s="57"/>
      <c r="O90" s="57"/>
      <c r="P90" s="57"/>
      <c r="Q90" s="57"/>
      <c r="R90" s="52"/>
      <c r="S90" s="52"/>
      <c r="T90" s="52"/>
      <c r="U90" s="52"/>
      <c r="V90" s="57"/>
      <c r="W90" s="57"/>
      <c r="X90" s="5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38"/>
      <c r="BE90" s="38"/>
      <c r="BF90" s="38"/>
      <c r="BG90" s="2"/>
    </row>
    <row r="91" ht="18.75" customHeight="1">
      <c r="A91" s="48"/>
      <c r="B91" s="66"/>
      <c r="C91" s="56"/>
      <c r="D91" s="56"/>
      <c r="E91" s="57"/>
      <c r="F91" s="57"/>
      <c r="G91" s="57"/>
      <c r="H91" s="57"/>
      <c r="I91" s="57"/>
      <c r="J91" s="57"/>
      <c r="K91" s="57"/>
      <c r="L91" s="57"/>
      <c r="M91" s="57"/>
      <c r="N91" s="57"/>
      <c r="O91" s="57"/>
      <c r="P91" s="57"/>
      <c r="Q91" s="57"/>
      <c r="R91" s="52"/>
      <c r="S91" s="52"/>
      <c r="T91" s="52"/>
      <c r="U91" s="52"/>
      <c r="V91" s="57"/>
      <c r="W91" s="57"/>
      <c r="X91" s="5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38"/>
      <c r="BE91" s="38"/>
      <c r="BF91" s="38"/>
      <c r="BG91" s="2"/>
    </row>
    <row r="92" ht="18.75" customHeight="1">
      <c r="A92" s="34"/>
      <c r="B92" s="52"/>
      <c r="C92" s="36"/>
      <c r="D92" s="36"/>
      <c r="E92" s="37"/>
      <c r="F92" s="37"/>
      <c r="G92" s="37"/>
      <c r="H92" s="37"/>
      <c r="I92" s="37"/>
      <c r="J92" s="37"/>
      <c r="K92" s="37"/>
      <c r="L92" s="37"/>
      <c r="M92" s="37"/>
      <c r="N92" s="37"/>
      <c r="O92" s="37"/>
      <c r="P92" s="37"/>
      <c r="Q92" s="37"/>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38"/>
      <c r="BE92" s="38"/>
      <c r="BF92" s="38"/>
      <c r="BG92" s="53"/>
    </row>
    <row r="93" ht="18.75" customHeight="1">
      <c r="A93" s="48"/>
      <c r="B93" s="55"/>
      <c r="C93" s="94" t="s">
        <v>584</v>
      </c>
      <c r="D93" s="95" t="s">
        <v>582</v>
      </c>
      <c r="E93" s="95" t="s">
        <v>507</v>
      </c>
      <c r="F93" s="95" t="s">
        <v>58</v>
      </c>
      <c r="G93" s="95" t="s">
        <v>59</v>
      </c>
      <c r="H93" s="95" t="s">
        <v>60</v>
      </c>
      <c r="I93" s="95" t="s">
        <v>61</v>
      </c>
      <c r="J93" s="96" t="s">
        <v>167</v>
      </c>
      <c r="K93" s="95" t="s">
        <v>63</v>
      </c>
      <c r="L93" s="70">
        <v>1.0</v>
      </c>
      <c r="M93" s="70" t="s">
        <v>168</v>
      </c>
      <c r="N93" s="71"/>
      <c r="O93" s="71"/>
      <c r="P93" s="72"/>
      <c r="Q93" s="73">
        <v>3665.0</v>
      </c>
      <c r="R93" s="74"/>
      <c r="S93" s="75">
        <v>3665.0</v>
      </c>
      <c r="T93" s="76" t="s">
        <v>583</v>
      </c>
      <c r="U93" s="93"/>
      <c r="V93" s="86"/>
      <c r="W93" s="86"/>
      <c r="X93" s="97"/>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38"/>
      <c r="BE93" s="38"/>
      <c r="BF93" s="38"/>
      <c r="BG93" s="2"/>
    </row>
    <row r="94" ht="18.75" customHeight="1">
      <c r="A94" s="34"/>
      <c r="B94" s="52"/>
      <c r="C94" s="36"/>
      <c r="D94" s="36"/>
      <c r="E94" s="37"/>
      <c r="F94" s="37"/>
      <c r="G94" s="37"/>
      <c r="H94" s="37"/>
      <c r="I94" s="37"/>
      <c r="J94" s="37"/>
      <c r="K94" s="37"/>
      <c r="L94" s="37"/>
      <c r="M94" s="37"/>
      <c r="N94" s="37"/>
      <c r="O94" s="37"/>
      <c r="P94" s="37"/>
      <c r="Q94" s="37"/>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38"/>
      <c r="BE94" s="38"/>
      <c r="BF94" s="38"/>
      <c r="BG94" s="53"/>
    </row>
    <row r="95" ht="18.75" customHeight="1">
      <c r="A95" s="34"/>
      <c r="B95" s="92" t="s">
        <v>585</v>
      </c>
      <c r="C95" s="57"/>
      <c r="D95" s="63"/>
      <c r="E95" s="63"/>
      <c r="F95" s="63"/>
      <c r="G95" s="63"/>
      <c r="H95" s="63"/>
      <c r="I95" s="63"/>
      <c r="J95" s="63"/>
      <c r="K95" s="63"/>
      <c r="L95" s="63"/>
      <c r="M95" s="63"/>
      <c r="N95" s="63"/>
      <c r="O95" s="63"/>
      <c r="P95" s="63"/>
      <c r="Q95" s="63"/>
      <c r="R95" s="65"/>
      <c r="S95" s="65"/>
      <c r="T95" s="65"/>
      <c r="U95" s="52"/>
      <c r="V95" s="57"/>
      <c r="W95" s="57"/>
      <c r="X95" s="5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53"/>
    </row>
    <row r="96" ht="18.75" customHeight="1">
      <c r="A96" s="34"/>
      <c r="B96" s="66" t="s">
        <v>586</v>
      </c>
      <c r="C96" s="56"/>
      <c r="D96" s="56"/>
      <c r="E96" s="57"/>
      <c r="F96" s="57"/>
      <c r="G96" s="57"/>
      <c r="H96" s="57"/>
      <c r="I96" s="57"/>
      <c r="J96" s="57"/>
      <c r="K96" s="57"/>
      <c r="L96" s="57"/>
      <c r="M96" s="57"/>
      <c r="N96" s="57"/>
      <c r="O96" s="57"/>
      <c r="P96" s="57"/>
      <c r="Q96" s="57"/>
      <c r="R96" s="52"/>
      <c r="S96" s="52"/>
      <c r="T96" s="52"/>
      <c r="U96" s="52"/>
      <c r="V96" s="57"/>
      <c r="W96" s="57"/>
      <c r="X96" s="5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row>
    <row r="97" ht="18.75" customHeight="1">
      <c r="A97" s="34"/>
      <c r="B97" s="66" t="s">
        <v>587</v>
      </c>
      <c r="C97" s="56"/>
      <c r="D97" s="56"/>
      <c r="E97" s="57"/>
      <c r="F97" s="57"/>
      <c r="G97" s="57"/>
      <c r="H97" s="57"/>
      <c r="I97" s="57"/>
      <c r="J97" s="57"/>
      <c r="K97" s="57"/>
      <c r="L97" s="57"/>
      <c r="M97" s="57"/>
      <c r="N97" s="57"/>
      <c r="O97" s="57"/>
      <c r="P97" s="57"/>
      <c r="Q97" s="57"/>
      <c r="R97" s="52"/>
      <c r="S97" s="52"/>
      <c r="T97" s="52"/>
      <c r="U97" s="52"/>
      <c r="V97" s="57"/>
      <c r="W97" s="57"/>
      <c r="X97" s="5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row>
    <row r="98" ht="18.75" customHeight="1">
      <c r="A98" s="34"/>
      <c r="B98" s="52"/>
      <c r="C98" s="36"/>
      <c r="D98" s="36"/>
      <c r="E98" s="37"/>
      <c r="F98" s="37"/>
      <c r="G98" s="37"/>
      <c r="H98" s="37"/>
      <c r="I98" s="37"/>
      <c r="J98" s="37"/>
      <c r="K98" s="37"/>
      <c r="L98" s="37"/>
      <c r="M98" s="37"/>
      <c r="N98" s="37"/>
      <c r="O98" s="37"/>
      <c r="P98" s="37"/>
      <c r="Q98" s="37"/>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53"/>
    </row>
    <row r="99" ht="15.75" customHeight="1">
      <c r="A99" s="34"/>
      <c r="B99" s="82"/>
      <c r="C99" s="69" t="s">
        <v>588</v>
      </c>
      <c r="D99" s="69" t="s">
        <v>585</v>
      </c>
      <c r="E99" s="69" t="s">
        <v>507</v>
      </c>
      <c r="F99" s="69" t="s">
        <v>58</v>
      </c>
      <c r="G99" s="69" t="s">
        <v>59</v>
      </c>
      <c r="H99" s="69" t="s">
        <v>60</v>
      </c>
      <c r="I99" s="69" t="s">
        <v>61</v>
      </c>
      <c r="J99" s="69" t="s">
        <v>167</v>
      </c>
      <c r="K99" s="69"/>
      <c r="L99" s="86">
        <v>1.0</v>
      </c>
      <c r="M99" s="86" t="s">
        <v>64</v>
      </c>
      <c r="N99" s="86" t="s">
        <v>65</v>
      </c>
      <c r="O99" s="86">
        <v>500.0</v>
      </c>
      <c r="P99" s="87">
        <v>1000.0</v>
      </c>
      <c r="Q99" s="73" t="s">
        <v>589</v>
      </c>
      <c r="R99" s="74">
        <v>0.0</v>
      </c>
      <c r="S99" s="75">
        <v>6.5</v>
      </c>
      <c r="T99" s="93" t="s">
        <v>590</v>
      </c>
      <c r="U99" s="93"/>
      <c r="V99" s="77"/>
      <c r="W99" s="77"/>
      <c r="X99" s="78"/>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row>
    <row r="100" ht="18.75" customHeight="1">
      <c r="A100" s="34"/>
      <c r="B100" s="82"/>
      <c r="C100" s="79"/>
      <c r="D100" s="79"/>
      <c r="E100" s="79"/>
      <c r="F100" s="79"/>
      <c r="G100" s="79"/>
      <c r="H100" s="79"/>
      <c r="I100" s="79"/>
      <c r="J100" s="79"/>
      <c r="K100" s="79"/>
      <c r="L100" s="86">
        <v>1.0</v>
      </c>
      <c r="M100" s="86" t="s">
        <v>64</v>
      </c>
      <c r="N100" s="86" t="s">
        <v>68</v>
      </c>
      <c r="O100" s="87">
        <v>1001.0</v>
      </c>
      <c r="P100" s="87">
        <v>5000.0</v>
      </c>
      <c r="Q100" s="73" t="s">
        <v>591</v>
      </c>
      <c r="R100" s="74">
        <v>6500.0</v>
      </c>
      <c r="S100" s="75">
        <v>3.25</v>
      </c>
      <c r="T100" s="93" t="s">
        <v>590</v>
      </c>
      <c r="U100" s="93"/>
      <c r="V100" s="79"/>
      <c r="W100" s="79"/>
      <c r="X100" s="79"/>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row>
    <row r="101" ht="18.75" customHeight="1">
      <c r="A101" s="34"/>
      <c r="B101" s="82"/>
      <c r="C101" s="79"/>
      <c r="D101" s="79"/>
      <c r="E101" s="79"/>
      <c r="F101" s="79"/>
      <c r="G101" s="79"/>
      <c r="H101" s="79"/>
      <c r="I101" s="79"/>
      <c r="J101" s="79"/>
      <c r="K101" s="79"/>
      <c r="L101" s="86">
        <v>1.0</v>
      </c>
      <c r="M101" s="86" t="s">
        <v>64</v>
      </c>
      <c r="N101" s="86" t="s">
        <v>70</v>
      </c>
      <c r="O101" s="87">
        <v>5001.0</v>
      </c>
      <c r="P101" s="87">
        <v>10000.0</v>
      </c>
      <c r="Q101" s="73" t="s">
        <v>592</v>
      </c>
      <c r="R101" s="74">
        <v>19500.0</v>
      </c>
      <c r="S101" s="75">
        <v>1.75</v>
      </c>
      <c r="T101" s="93" t="s">
        <v>590</v>
      </c>
      <c r="U101" s="93"/>
      <c r="V101" s="79"/>
      <c r="W101" s="79"/>
      <c r="X101" s="79"/>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row>
    <row r="102" ht="18.75" customHeight="1">
      <c r="A102" s="34"/>
      <c r="B102" s="82"/>
      <c r="C102" s="79"/>
      <c r="D102" s="79"/>
      <c r="E102" s="79"/>
      <c r="F102" s="79"/>
      <c r="G102" s="79"/>
      <c r="H102" s="79"/>
      <c r="I102" s="79"/>
      <c r="J102" s="79"/>
      <c r="K102" s="79"/>
      <c r="L102" s="86">
        <v>1.0</v>
      </c>
      <c r="M102" s="86" t="s">
        <v>64</v>
      </c>
      <c r="N102" s="86" t="s">
        <v>72</v>
      </c>
      <c r="O102" s="87">
        <v>10001.0</v>
      </c>
      <c r="P102" s="87">
        <v>20000.0</v>
      </c>
      <c r="Q102" s="73" t="s">
        <v>593</v>
      </c>
      <c r="R102" s="74">
        <v>28250.0</v>
      </c>
      <c r="S102" s="75">
        <v>1.0</v>
      </c>
      <c r="T102" s="93" t="s">
        <v>590</v>
      </c>
      <c r="U102" s="93"/>
      <c r="V102" s="79"/>
      <c r="W102" s="79"/>
      <c r="X102" s="79"/>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row>
    <row r="103" ht="18.75" customHeight="1">
      <c r="A103" s="34"/>
      <c r="B103" s="82"/>
      <c r="C103" s="79"/>
      <c r="D103" s="79"/>
      <c r="E103" s="79"/>
      <c r="F103" s="79"/>
      <c r="G103" s="79"/>
      <c r="H103" s="79"/>
      <c r="I103" s="79"/>
      <c r="J103" s="79"/>
      <c r="K103" s="79"/>
      <c r="L103" s="86">
        <v>1.0</v>
      </c>
      <c r="M103" s="86" t="s">
        <v>64</v>
      </c>
      <c r="N103" s="86" t="s">
        <v>74</v>
      </c>
      <c r="O103" s="87">
        <v>20001.0</v>
      </c>
      <c r="P103" s="87">
        <v>50000.0</v>
      </c>
      <c r="Q103" s="73" t="s">
        <v>594</v>
      </c>
      <c r="R103" s="74">
        <v>38250.0</v>
      </c>
      <c r="S103" s="75">
        <v>0.81</v>
      </c>
      <c r="T103" s="93" t="s">
        <v>590</v>
      </c>
      <c r="U103" s="93"/>
      <c r="V103" s="79"/>
      <c r="W103" s="79"/>
      <c r="X103" s="79"/>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row>
    <row r="104" ht="18.75" customHeight="1">
      <c r="A104" s="34"/>
      <c r="B104" s="82"/>
      <c r="C104" s="79"/>
      <c r="D104" s="79"/>
      <c r="E104" s="79"/>
      <c r="F104" s="79"/>
      <c r="G104" s="79"/>
      <c r="H104" s="79"/>
      <c r="I104" s="79"/>
      <c r="J104" s="79"/>
      <c r="K104" s="79"/>
      <c r="L104" s="86">
        <v>1.0</v>
      </c>
      <c r="M104" s="86" t="s">
        <v>64</v>
      </c>
      <c r="N104" s="86" t="s">
        <v>76</v>
      </c>
      <c r="O104" s="87">
        <v>50001.0</v>
      </c>
      <c r="P104" s="87">
        <v>100000.0</v>
      </c>
      <c r="Q104" s="73" t="s">
        <v>595</v>
      </c>
      <c r="R104" s="74">
        <v>62550.0</v>
      </c>
      <c r="S104" s="75">
        <v>0.69</v>
      </c>
      <c r="T104" s="93" t="s">
        <v>590</v>
      </c>
      <c r="U104" s="93"/>
      <c r="V104" s="79"/>
      <c r="W104" s="79"/>
      <c r="X104" s="79"/>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row>
    <row r="105" ht="18.75" customHeight="1">
      <c r="A105" s="34"/>
      <c r="B105" s="82"/>
      <c r="C105" s="80"/>
      <c r="D105" s="80"/>
      <c r="E105" s="80"/>
      <c r="F105" s="80"/>
      <c r="G105" s="80"/>
      <c r="H105" s="80"/>
      <c r="I105" s="80"/>
      <c r="J105" s="80"/>
      <c r="K105" s="80"/>
      <c r="L105" s="86">
        <v>1.0</v>
      </c>
      <c r="M105" s="86" t="s">
        <v>64</v>
      </c>
      <c r="N105" s="86" t="s">
        <v>78</v>
      </c>
      <c r="O105" s="87">
        <v>100001.0</v>
      </c>
      <c r="P105" s="87">
        <v>9.999999999E9</v>
      </c>
      <c r="Q105" s="73" t="s">
        <v>596</v>
      </c>
      <c r="R105" s="74">
        <v>97050.0</v>
      </c>
      <c r="S105" s="75">
        <v>0.63</v>
      </c>
      <c r="T105" s="93" t="s">
        <v>590</v>
      </c>
      <c r="U105" s="93"/>
      <c r="V105" s="80"/>
      <c r="W105" s="80"/>
      <c r="X105" s="80"/>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row>
    <row r="106" ht="18.75" customHeight="1">
      <c r="A106" s="34"/>
      <c r="B106" s="52"/>
      <c r="C106" s="36"/>
      <c r="D106" s="36"/>
      <c r="E106" s="37"/>
      <c r="F106" s="37"/>
      <c r="G106" s="37"/>
      <c r="H106" s="37"/>
      <c r="I106" s="37"/>
      <c r="J106" s="37"/>
      <c r="K106" s="37"/>
      <c r="L106" s="37"/>
      <c r="M106" s="37"/>
      <c r="N106" s="37"/>
      <c r="O106" s="37"/>
      <c r="P106" s="37"/>
      <c r="Q106" s="37"/>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38"/>
      <c r="BE106" s="38"/>
      <c r="BF106" s="38"/>
      <c r="BG106" s="53"/>
    </row>
    <row r="107" ht="18.75" customHeight="1">
      <c r="A107" s="54" t="s">
        <v>166</v>
      </c>
      <c r="B107" s="55"/>
      <c r="C107" s="56"/>
      <c r="D107" s="56"/>
      <c r="E107" s="56"/>
      <c r="F107" s="56"/>
      <c r="G107" s="56"/>
      <c r="H107" s="56"/>
      <c r="I107" s="56"/>
      <c r="J107" s="56"/>
      <c r="K107" s="56"/>
      <c r="L107" s="57"/>
      <c r="M107" s="57"/>
      <c r="N107" s="57"/>
      <c r="O107" s="57"/>
      <c r="P107" s="57"/>
      <c r="Q107" s="57"/>
      <c r="R107" s="52"/>
      <c r="S107" s="52"/>
      <c r="T107" s="52"/>
      <c r="U107" s="52"/>
      <c r="V107" s="57"/>
      <c r="W107" s="57"/>
      <c r="X107" s="5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38"/>
      <c r="BE107" s="38"/>
      <c r="BF107" s="38"/>
      <c r="BG107" s="2"/>
    </row>
    <row r="108" ht="18.75" customHeight="1">
      <c r="A108" s="48"/>
      <c r="B108" s="55"/>
      <c r="C108" s="56"/>
      <c r="D108" s="56"/>
      <c r="E108" s="56"/>
      <c r="F108" s="56"/>
      <c r="G108" s="56"/>
      <c r="H108" s="56"/>
      <c r="I108" s="56"/>
      <c r="J108" s="56"/>
      <c r="K108" s="56"/>
      <c r="L108" s="57"/>
      <c r="M108" s="57"/>
      <c r="N108" s="58"/>
      <c r="O108" s="59"/>
      <c r="P108" s="59"/>
      <c r="Q108" s="57"/>
      <c r="R108" s="60"/>
      <c r="S108" s="60"/>
      <c r="T108" s="61"/>
      <c r="U108" s="52"/>
      <c r="V108" s="57"/>
      <c r="W108" s="57"/>
      <c r="X108" s="5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38"/>
      <c r="BE108" s="38"/>
      <c r="BF108" s="38"/>
      <c r="BG108" s="2"/>
    </row>
    <row r="109" ht="18.75" customHeight="1">
      <c r="A109" s="48"/>
      <c r="B109" s="62" t="s">
        <v>166</v>
      </c>
      <c r="C109" s="57"/>
      <c r="D109" s="63"/>
      <c r="E109" s="63"/>
      <c r="F109" s="63"/>
      <c r="G109" s="63"/>
      <c r="H109" s="63"/>
      <c r="I109" s="63"/>
      <c r="J109" s="64"/>
      <c r="K109" s="63"/>
      <c r="L109" s="63"/>
      <c r="M109" s="63"/>
      <c r="N109" s="63"/>
      <c r="O109" s="63"/>
      <c r="P109" s="63"/>
      <c r="Q109" s="63"/>
      <c r="R109" s="65"/>
      <c r="S109" s="65"/>
      <c r="T109" s="65"/>
      <c r="U109" s="52"/>
      <c r="V109" s="57"/>
      <c r="W109" s="57"/>
      <c r="X109" s="5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38"/>
      <c r="BE109" s="38"/>
      <c r="BF109" s="38"/>
      <c r="BG109" s="2"/>
    </row>
    <row r="110" ht="18.75" customHeight="1">
      <c r="A110" s="48"/>
      <c r="B110" s="66" t="s">
        <v>597</v>
      </c>
      <c r="C110" s="56"/>
      <c r="D110" s="56"/>
      <c r="E110" s="57"/>
      <c r="F110" s="57"/>
      <c r="G110" s="57"/>
      <c r="H110" s="57"/>
      <c r="I110" s="57"/>
      <c r="J110" s="57"/>
      <c r="K110" s="57"/>
      <c r="L110" s="57"/>
      <c r="M110" s="57"/>
      <c r="N110" s="57"/>
      <c r="O110" s="57"/>
      <c r="P110" s="57"/>
      <c r="Q110" s="57"/>
      <c r="R110" s="52"/>
      <c r="S110" s="52"/>
      <c r="T110" s="52"/>
      <c r="U110" s="52"/>
      <c r="V110" s="57"/>
      <c r="W110" s="57"/>
      <c r="X110" s="5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38"/>
      <c r="BE110" s="38"/>
      <c r="BF110" s="38"/>
      <c r="BG110" s="2"/>
    </row>
    <row r="111" ht="18.75" customHeight="1">
      <c r="A111" s="48"/>
      <c r="B111" s="66"/>
      <c r="C111" s="56"/>
      <c r="D111" s="56"/>
      <c r="E111" s="57"/>
      <c r="F111" s="57"/>
      <c r="G111" s="57"/>
      <c r="H111" s="57"/>
      <c r="I111" s="57"/>
      <c r="J111" s="57"/>
      <c r="K111" s="57"/>
      <c r="L111" s="57"/>
      <c r="M111" s="57"/>
      <c r="N111" s="57"/>
      <c r="O111" s="57"/>
      <c r="P111" s="57"/>
      <c r="Q111" s="57"/>
      <c r="R111" s="52"/>
      <c r="S111" s="52"/>
      <c r="T111" s="52"/>
      <c r="U111" s="52"/>
      <c r="V111" s="57"/>
      <c r="W111" s="57"/>
      <c r="X111" s="5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38"/>
      <c r="BE111" s="38"/>
      <c r="BF111" s="38"/>
      <c r="BG111" s="2"/>
    </row>
    <row r="112" ht="18.75" customHeight="1">
      <c r="A112" s="34"/>
      <c r="B112" s="52"/>
      <c r="C112" s="36"/>
      <c r="D112" s="36"/>
      <c r="E112" s="37"/>
      <c r="F112" s="37"/>
      <c r="G112" s="37"/>
      <c r="H112" s="37"/>
      <c r="I112" s="37"/>
      <c r="J112" s="37"/>
      <c r="K112" s="37"/>
      <c r="L112" s="37"/>
      <c r="M112" s="37"/>
      <c r="N112" s="37"/>
      <c r="O112" s="37"/>
      <c r="P112" s="37"/>
      <c r="Q112" s="37"/>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38"/>
      <c r="BE112" s="38"/>
      <c r="BF112" s="38"/>
      <c r="BG112" s="53"/>
    </row>
    <row r="113" ht="15.75" customHeight="1">
      <c r="A113" s="48"/>
      <c r="B113" s="55"/>
      <c r="C113" s="142" t="s">
        <v>598</v>
      </c>
      <c r="D113" s="68" t="s">
        <v>599</v>
      </c>
      <c r="E113" s="68" t="s">
        <v>166</v>
      </c>
      <c r="F113" s="68" t="s">
        <v>58</v>
      </c>
      <c r="G113" s="68" t="s">
        <v>59</v>
      </c>
      <c r="H113" s="68" t="s">
        <v>60</v>
      </c>
      <c r="I113" s="68" t="s">
        <v>61</v>
      </c>
      <c r="J113" s="69" t="s">
        <v>167</v>
      </c>
      <c r="K113" s="68" t="s">
        <v>63</v>
      </c>
      <c r="L113" s="70">
        <v>1.0</v>
      </c>
      <c r="M113" s="70" t="s">
        <v>64</v>
      </c>
      <c r="N113" s="71" t="s">
        <v>65</v>
      </c>
      <c r="O113" s="71">
        <v>500.0</v>
      </c>
      <c r="P113" s="72">
        <v>1000.0</v>
      </c>
      <c r="Q113" s="129" t="s">
        <v>222</v>
      </c>
      <c r="R113" s="130">
        <v>0.0</v>
      </c>
      <c r="S113" s="131">
        <v>37.0</v>
      </c>
      <c r="T113" s="76" t="s">
        <v>597</v>
      </c>
      <c r="U113" s="76"/>
      <c r="V113" s="77"/>
      <c r="W113" s="77"/>
      <c r="X113" s="78"/>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38"/>
      <c r="BE113" s="38"/>
      <c r="BF113" s="38"/>
      <c r="BG113" s="2"/>
    </row>
    <row r="114" ht="18.75" customHeight="1">
      <c r="A114" s="48"/>
      <c r="B114" s="55"/>
      <c r="C114" s="79"/>
      <c r="D114" s="79"/>
      <c r="E114" s="79"/>
      <c r="F114" s="79"/>
      <c r="G114" s="79"/>
      <c r="H114" s="79"/>
      <c r="I114" s="79"/>
      <c r="J114" s="79"/>
      <c r="K114" s="79"/>
      <c r="L114" s="70">
        <v>1.0</v>
      </c>
      <c r="M114" s="70" t="s">
        <v>64</v>
      </c>
      <c r="N114" s="71" t="s">
        <v>68</v>
      </c>
      <c r="O114" s="72">
        <v>1001.0</v>
      </c>
      <c r="P114" s="72">
        <v>5000.0</v>
      </c>
      <c r="Q114" s="129" t="s">
        <v>224</v>
      </c>
      <c r="R114" s="130">
        <v>37000.0</v>
      </c>
      <c r="S114" s="131">
        <v>17.97</v>
      </c>
      <c r="T114" s="76" t="s">
        <v>597</v>
      </c>
      <c r="U114" s="76"/>
      <c r="V114" s="79"/>
      <c r="W114" s="79"/>
      <c r="X114" s="79"/>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38"/>
      <c r="BE114" s="38"/>
      <c r="BF114" s="38"/>
      <c r="BG114" s="2"/>
    </row>
    <row r="115" ht="18.75" customHeight="1">
      <c r="A115" s="48"/>
      <c r="B115" s="55"/>
      <c r="C115" s="79"/>
      <c r="D115" s="79"/>
      <c r="E115" s="79"/>
      <c r="F115" s="79"/>
      <c r="G115" s="79"/>
      <c r="H115" s="79"/>
      <c r="I115" s="79"/>
      <c r="J115" s="79"/>
      <c r="K115" s="79"/>
      <c r="L115" s="70">
        <v>1.0</v>
      </c>
      <c r="M115" s="70" t="s">
        <v>64</v>
      </c>
      <c r="N115" s="71" t="s">
        <v>70</v>
      </c>
      <c r="O115" s="72">
        <v>5001.0</v>
      </c>
      <c r="P115" s="72">
        <v>10000.0</v>
      </c>
      <c r="Q115" s="129" t="s">
        <v>225</v>
      </c>
      <c r="R115" s="130">
        <v>108880.0</v>
      </c>
      <c r="S115" s="131">
        <v>10.57</v>
      </c>
      <c r="T115" s="76" t="s">
        <v>597</v>
      </c>
      <c r="U115" s="76"/>
      <c r="V115" s="79"/>
      <c r="W115" s="79"/>
      <c r="X115" s="79"/>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38"/>
      <c r="BE115" s="38"/>
      <c r="BF115" s="38"/>
      <c r="BG115" s="2"/>
    </row>
    <row r="116" ht="18.75" customHeight="1">
      <c r="A116" s="48"/>
      <c r="B116" s="55"/>
      <c r="C116" s="79"/>
      <c r="D116" s="79"/>
      <c r="E116" s="79"/>
      <c r="F116" s="79"/>
      <c r="G116" s="79"/>
      <c r="H116" s="79"/>
      <c r="I116" s="79"/>
      <c r="J116" s="79"/>
      <c r="K116" s="79"/>
      <c r="L116" s="70">
        <v>1.0</v>
      </c>
      <c r="M116" s="70" t="s">
        <v>64</v>
      </c>
      <c r="N116" s="71" t="s">
        <v>72</v>
      </c>
      <c r="O116" s="72">
        <v>10001.0</v>
      </c>
      <c r="P116" s="72">
        <v>20000.0</v>
      </c>
      <c r="Q116" s="129" t="s">
        <v>226</v>
      </c>
      <c r="R116" s="130">
        <v>161730.0</v>
      </c>
      <c r="S116" s="131">
        <v>5.81</v>
      </c>
      <c r="T116" s="76" t="s">
        <v>597</v>
      </c>
      <c r="U116" s="76"/>
      <c r="V116" s="79"/>
      <c r="W116" s="79"/>
      <c r="X116" s="79"/>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38"/>
      <c r="BE116" s="38"/>
      <c r="BF116" s="38"/>
      <c r="BG116" s="2"/>
    </row>
    <row r="117" ht="18.75" customHeight="1">
      <c r="A117" s="48"/>
      <c r="B117" s="55"/>
      <c r="C117" s="79"/>
      <c r="D117" s="79"/>
      <c r="E117" s="79"/>
      <c r="F117" s="79"/>
      <c r="G117" s="79"/>
      <c r="H117" s="79"/>
      <c r="I117" s="79"/>
      <c r="J117" s="79"/>
      <c r="K117" s="79"/>
      <c r="L117" s="70">
        <v>1.0</v>
      </c>
      <c r="M117" s="70" t="s">
        <v>64</v>
      </c>
      <c r="N117" s="71" t="s">
        <v>74</v>
      </c>
      <c r="O117" s="72">
        <v>20001.0</v>
      </c>
      <c r="P117" s="72">
        <v>50000.0</v>
      </c>
      <c r="Q117" s="129" t="s">
        <v>227</v>
      </c>
      <c r="R117" s="130">
        <v>219830.0</v>
      </c>
      <c r="S117" s="131">
        <v>3.96</v>
      </c>
      <c r="T117" s="76" t="s">
        <v>597</v>
      </c>
      <c r="U117" s="76"/>
      <c r="V117" s="79"/>
      <c r="W117" s="79"/>
      <c r="X117" s="79"/>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38"/>
      <c r="BE117" s="38"/>
      <c r="BF117" s="38"/>
      <c r="BG117" s="2"/>
    </row>
    <row r="118" ht="18.75" customHeight="1">
      <c r="A118" s="48"/>
      <c r="B118" s="55"/>
      <c r="C118" s="79"/>
      <c r="D118" s="79"/>
      <c r="E118" s="79"/>
      <c r="F118" s="79"/>
      <c r="G118" s="79"/>
      <c r="H118" s="79"/>
      <c r="I118" s="79"/>
      <c r="J118" s="79"/>
      <c r="K118" s="79"/>
      <c r="L118" s="70">
        <v>1.0</v>
      </c>
      <c r="M118" s="70" t="s">
        <v>64</v>
      </c>
      <c r="N118" s="71" t="s">
        <v>76</v>
      </c>
      <c r="O118" s="72">
        <v>50001.0</v>
      </c>
      <c r="P118" s="72">
        <v>100000.0</v>
      </c>
      <c r="Q118" s="129" t="s">
        <v>228</v>
      </c>
      <c r="R118" s="130">
        <v>338630.0</v>
      </c>
      <c r="S118" s="131">
        <v>3.44</v>
      </c>
      <c r="T118" s="76" t="s">
        <v>597</v>
      </c>
      <c r="U118" s="76"/>
      <c r="V118" s="79"/>
      <c r="W118" s="79"/>
      <c r="X118" s="79"/>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38"/>
      <c r="BE118" s="38"/>
      <c r="BF118" s="38"/>
      <c r="BG118" s="2"/>
    </row>
    <row r="119" ht="18.75" customHeight="1">
      <c r="A119" s="48"/>
      <c r="B119" s="55"/>
      <c r="C119" s="80"/>
      <c r="D119" s="80"/>
      <c r="E119" s="80"/>
      <c r="F119" s="80"/>
      <c r="G119" s="80"/>
      <c r="H119" s="80"/>
      <c r="I119" s="80"/>
      <c r="J119" s="80"/>
      <c r="K119" s="80"/>
      <c r="L119" s="70">
        <v>1.0</v>
      </c>
      <c r="M119" s="70" t="s">
        <v>64</v>
      </c>
      <c r="N119" s="71" t="s">
        <v>78</v>
      </c>
      <c r="O119" s="72">
        <v>100001.0</v>
      </c>
      <c r="P119" s="72">
        <v>9.999999999E9</v>
      </c>
      <c r="Q119" s="129" t="s">
        <v>229</v>
      </c>
      <c r="R119" s="130">
        <v>510630.0</v>
      </c>
      <c r="S119" s="131">
        <v>3.17</v>
      </c>
      <c r="T119" s="76" t="s">
        <v>597</v>
      </c>
      <c r="U119" s="76"/>
      <c r="V119" s="80"/>
      <c r="W119" s="80"/>
      <c r="X119" s="80"/>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38"/>
      <c r="BE119" s="38"/>
      <c r="BF119" s="38"/>
      <c r="BG119" s="2"/>
    </row>
    <row r="120" ht="18.75" customHeight="1">
      <c r="A120" s="34"/>
      <c r="B120" s="52"/>
      <c r="C120" s="36"/>
      <c r="D120" s="36"/>
      <c r="E120" s="37"/>
      <c r="F120" s="37"/>
      <c r="G120" s="37"/>
      <c r="H120" s="37"/>
      <c r="I120" s="37"/>
      <c r="J120" s="37"/>
      <c r="K120" s="37"/>
      <c r="L120" s="37"/>
      <c r="M120" s="37"/>
      <c r="N120" s="37"/>
      <c r="O120" s="37"/>
      <c r="P120" s="37"/>
      <c r="Q120" s="37"/>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38"/>
      <c r="BE120" s="38"/>
      <c r="BF120" s="38"/>
      <c r="BG120" s="53"/>
    </row>
    <row r="121" ht="18.75" customHeight="1">
      <c r="A121" s="48"/>
      <c r="B121" s="62" t="s">
        <v>600</v>
      </c>
      <c r="C121" s="57"/>
      <c r="D121" s="63"/>
      <c r="E121" s="63"/>
      <c r="F121" s="63"/>
      <c r="G121" s="63"/>
      <c r="H121" s="63"/>
      <c r="I121" s="63"/>
      <c r="J121" s="64"/>
      <c r="K121" s="63"/>
      <c r="L121" s="63"/>
      <c r="M121" s="63"/>
      <c r="N121" s="63"/>
      <c r="O121" s="63"/>
      <c r="P121" s="63"/>
      <c r="Q121" s="63"/>
      <c r="R121" s="65"/>
      <c r="S121" s="65"/>
      <c r="T121" s="65"/>
      <c r="U121" s="52"/>
      <c r="V121" s="57"/>
      <c r="W121" s="57"/>
      <c r="X121" s="5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38"/>
      <c r="BE121" s="38"/>
      <c r="BF121" s="38"/>
      <c r="BG121" s="53"/>
    </row>
    <row r="122" ht="18.75" customHeight="1">
      <c r="A122" s="48"/>
      <c r="B122" s="66" t="s">
        <v>601</v>
      </c>
      <c r="C122" s="56"/>
      <c r="D122" s="56"/>
      <c r="E122" s="57"/>
      <c r="F122" s="57"/>
      <c r="G122" s="57"/>
      <c r="H122" s="57"/>
      <c r="I122" s="57"/>
      <c r="J122" s="57"/>
      <c r="K122" s="57"/>
      <c r="L122" s="57"/>
      <c r="M122" s="57"/>
      <c r="N122" s="57"/>
      <c r="O122" s="57"/>
      <c r="P122" s="57"/>
      <c r="Q122" s="57"/>
      <c r="R122" s="52"/>
      <c r="S122" s="52"/>
      <c r="T122" s="52"/>
      <c r="U122" s="52"/>
      <c r="V122" s="57"/>
      <c r="W122" s="57"/>
      <c r="X122" s="5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38"/>
      <c r="BE122" s="38"/>
      <c r="BF122" s="38"/>
      <c r="BG122" s="2"/>
    </row>
    <row r="123" ht="18.75" customHeight="1">
      <c r="A123" s="48"/>
      <c r="B123" s="66"/>
      <c r="C123" s="56"/>
      <c r="D123" s="56"/>
      <c r="E123" s="57"/>
      <c r="F123" s="57"/>
      <c r="G123" s="57"/>
      <c r="H123" s="57"/>
      <c r="I123" s="57"/>
      <c r="J123" s="57"/>
      <c r="K123" s="57"/>
      <c r="L123" s="57"/>
      <c r="M123" s="57"/>
      <c r="N123" s="57"/>
      <c r="O123" s="57"/>
      <c r="P123" s="57"/>
      <c r="Q123" s="57"/>
      <c r="R123" s="52"/>
      <c r="S123" s="52"/>
      <c r="T123" s="52"/>
      <c r="U123" s="52"/>
      <c r="V123" s="57"/>
      <c r="W123" s="57"/>
      <c r="X123" s="5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38"/>
      <c r="BE123" s="38"/>
      <c r="BF123" s="38"/>
      <c r="BG123" s="2"/>
    </row>
    <row r="124" ht="18.75" customHeight="1">
      <c r="A124" s="34"/>
      <c r="B124" s="52"/>
      <c r="C124" s="36"/>
      <c r="D124" s="36"/>
      <c r="E124" s="37"/>
      <c r="F124" s="37"/>
      <c r="G124" s="37"/>
      <c r="H124" s="37"/>
      <c r="I124" s="37"/>
      <c r="J124" s="37"/>
      <c r="K124" s="37"/>
      <c r="L124" s="37"/>
      <c r="M124" s="37"/>
      <c r="N124" s="37"/>
      <c r="O124" s="37"/>
      <c r="P124" s="37"/>
      <c r="Q124" s="37"/>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38"/>
      <c r="BE124" s="38"/>
      <c r="BF124" s="38"/>
      <c r="BG124" s="53"/>
    </row>
    <row r="125" ht="15.75" customHeight="1">
      <c r="A125" s="48"/>
      <c r="B125" s="55"/>
      <c r="C125" s="67" t="s">
        <v>602</v>
      </c>
      <c r="D125" s="68" t="s">
        <v>603</v>
      </c>
      <c r="E125" s="68" t="s">
        <v>166</v>
      </c>
      <c r="F125" s="68" t="s">
        <v>58</v>
      </c>
      <c r="G125" s="68" t="s">
        <v>59</v>
      </c>
      <c r="H125" s="68" t="s">
        <v>520</v>
      </c>
      <c r="I125" s="68" t="s">
        <v>61</v>
      </c>
      <c r="J125" s="69" t="s">
        <v>167</v>
      </c>
      <c r="K125" s="68" t="s">
        <v>63</v>
      </c>
      <c r="L125" s="70" t="s">
        <v>375</v>
      </c>
      <c r="M125" s="70" t="s">
        <v>64</v>
      </c>
      <c r="N125" s="71" t="s">
        <v>65</v>
      </c>
      <c r="O125" s="71">
        <v>500.0</v>
      </c>
      <c r="P125" s="72">
        <v>1000.0</v>
      </c>
      <c r="Q125" s="73" t="s">
        <v>604</v>
      </c>
      <c r="R125" s="74">
        <v>0.0</v>
      </c>
      <c r="S125" s="75">
        <v>52.5</v>
      </c>
      <c r="T125" s="76" t="s">
        <v>601</v>
      </c>
      <c r="U125" s="76"/>
      <c r="V125" s="77"/>
      <c r="W125" s="77"/>
      <c r="X125" s="78"/>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38"/>
      <c r="BE125" s="38"/>
      <c r="BF125" s="38"/>
      <c r="BG125" s="2"/>
    </row>
    <row r="126" ht="18.75" customHeight="1">
      <c r="A126" s="48"/>
      <c r="B126" s="55"/>
      <c r="C126" s="79"/>
      <c r="D126" s="79"/>
      <c r="E126" s="79"/>
      <c r="F126" s="79"/>
      <c r="G126" s="79"/>
      <c r="H126" s="79"/>
      <c r="I126" s="79"/>
      <c r="J126" s="79"/>
      <c r="K126" s="79"/>
      <c r="L126" s="70" t="s">
        <v>375</v>
      </c>
      <c r="M126" s="70" t="s">
        <v>64</v>
      </c>
      <c r="N126" s="71" t="s">
        <v>68</v>
      </c>
      <c r="O126" s="72">
        <v>1001.0</v>
      </c>
      <c r="P126" s="72">
        <v>5000.0</v>
      </c>
      <c r="Q126" s="73" t="s">
        <v>605</v>
      </c>
      <c r="R126" s="74">
        <v>52500.0</v>
      </c>
      <c r="S126" s="75">
        <v>25.5</v>
      </c>
      <c r="T126" s="76" t="s">
        <v>601</v>
      </c>
      <c r="U126" s="76"/>
      <c r="V126" s="79"/>
      <c r="W126" s="79"/>
      <c r="X126" s="79"/>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38"/>
      <c r="BE126" s="38"/>
      <c r="BF126" s="38"/>
      <c r="BG126" s="2"/>
    </row>
    <row r="127" ht="18.75" customHeight="1">
      <c r="A127" s="48"/>
      <c r="B127" s="55"/>
      <c r="C127" s="79"/>
      <c r="D127" s="79"/>
      <c r="E127" s="79"/>
      <c r="F127" s="79"/>
      <c r="G127" s="79"/>
      <c r="H127" s="79"/>
      <c r="I127" s="79"/>
      <c r="J127" s="79"/>
      <c r="K127" s="79"/>
      <c r="L127" s="70" t="s">
        <v>375</v>
      </c>
      <c r="M127" s="70" t="s">
        <v>64</v>
      </c>
      <c r="N127" s="71" t="s">
        <v>70</v>
      </c>
      <c r="O127" s="72">
        <v>5001.0</v>
      </c>
      <c r="P127" s="72">
        <v>10000.0</v>
      </c>
      <c r="Q127" s="73" t="s">
        <v>606</v>
      </c>
      <c r="R127" s="74">
        <v>154500.0</v>
      </c>
      <c r="S127" s="75">
        <v>15.0</v>
      </c>
      <c r="T127" s="76" t="s">
        <v>601</v>
      </c>
      <c r="U127" s="76"/>
      <c r="V127" s="79"/>
      <c r="W127" s="79"/>
      <c r="X127" s="79"/>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38"/>
      <c r="BE127" s="38"/>
      <c r="BF127" s="38"/>
      <c r="BG127" s="2"/>
    </row>
    <row r="128" ht="18.75" customHeight="1">
      <c r="A128" s="48"/>
      <c r="B128" s="55"/>
      <c r="C128" s="79"/>
      <c r="D128" s="79"/>
      <c r="E128" s="79"/>
      <c r="F128" s="79"/>
      <c r="G128" s="79"/>
      <c r="H128" s="79"/>
      <c r="I128" s="79"/>
      <c r="J128" s="79"/>
      <c r="K128" s="79"/>
      <c r="L128" s="70" t="s">
        <v>375</v>
      </c>
      <c r="M128" s="70" t="s">
        <v>64</v>
      </c>
      <c r="N128" s="71" t="s">
        <v>72</v>
      </c>
      <c r="O128" s="72">
        <v>10001.0</v>
      </c>
      <c r="P128" s="72">
        <v>20000.0</v>
      </c>
      <c r="Q128" s="73" t="s">
        <v>607</v>
      </c>
      <c r="R128" s="74">
        <v>229500.0</v>
      </c>
      <c r="S128" s="75">
        <v>8.27</v>
      </c>
      <c r="T128" s="76" t="s">
        <v>601</v>
      </c>
      <c r="U128" s="76"/>
      <c r="V128" s="79"/>
      <c r="W128" s="79"/>
      <c r="X128" s="79"/>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38"/>
      <c r="BE128" s="38"/>
      <c r="BF128" s="38"/>
      <c r="BG128" s="2"/>
    </row>
    <row r="129" ht="18.75" customHeight="1">
      <c r="A129" s="48"/>
      <c r="B129" s="55"/>
      <c r="C129" s="79"/>
      <c r="D129" s="79"/>
      <c r="E129" s="79"/>
      <c r="F129" s="79"/>
      <c r="G129" s="79"/>
      <c r="H129" s="79"/>
      <c r="I129" s="79"/>
      <c r="J129" s="79"/>
      <c r="K129" s="79"/>
      <c r="L129" s="70" t="s">
        <v>375</v>
      </c>
      <c r="M129" s="70" t="s">
        <v>64</v>
      </c>
      <c r="N129" s="71" t="s">
        <v>74</v>
      </c>
      <c r="O129" s="72">
        <v>20001.0</v>
      </c>
      <c r="P129" s="72">
        <v>50000.0</v>
      </c>
      <c r="Q129" s="73" t="s">
        <v>608</v>
      </c>
      <c r="R129" s="74">
        <v>312200.0</v>
      </c>
      <c r="S129" s="75">
        <v>5.63</v>
      </c>
      <c r="T129" s="76" t="s">
        <v>601</v>
      </c>
      <c r="U129" s="76"/>
      <c r="V129" s="79"/>
      <c r="W129" s="79"/>
      <c r="X129" s="79"/>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38"/>
      <c r="BE129" s="38"/>
      <c r="BF129" s="38"/>
      <c r="BG129" s="2"/>
    </row>
    <row r="130" ht="18.75" customHeight="1">
      <c r="A130" s="48"/>
      <c r="B130" s="55"/>
      <c r="C130" s="79"/>
      <c r="D130" s="79"/>
      <c r="E130" s="79"/>
      <c r="F130" s="79"/>
      <c r="G130" s="79"/>
      <c r="H130" s="79"/>
      <c r="I130" s="79"/>
      <c r="J130" s="79"/>
      <c r="K130" s="79"/>
      <c r="L130" s="70" t="s">
        <v>375</v>
      </c>
      <c r="M130" s="70" t="s">
        <v>64</v>
      </c>
      <c r="N130" s="71" t="s">
        <v>76</v>
      </c>
      <c r="O130" s="72">
        <v>50001.0</v>
      </c>
      <c r="P130" s="72">
        <v>100000.0</v>
      </c>
      <c r="Q130" s="73" t="s">
        <v>609</v>
      </c>
      <c r="R130" s="74">
        <v>481100.0</v>
      </c>
      <c r="S130" s="75">
        <v>4.87</v>
      </c>
      <c r="T130" s="76" t="s">
        <v>601</v>
      </c>
      <c r="U130" s="76"/>
      <c r="V130" s="79"/>
      <c r="W130" s="79"/>
      <c r="X130" s="79"/>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38"/>
      <c r="BE130" s="38"/>
      <c r="BF130" s="38"/>
      <c r="BG130" s="2"/>
    </row>
    <row r="131" ht="18.75" customHeight="1">
      <c r="A131" s="48"/>
      <c r="B131" s="55"/>
      <c r="C131" s="80"/>
      <c r="D131" s="80"/>
      <c r="E131" s="80"/>
      <c r="F131" s="80"/>
      <c r="G131" s="80"/>
      <c r="H131" s="80"/>
      <c r="I131" s="80"/>
      <c r="J131" s="80"/>
      <c r="K131" s="80"/>
      <c r="L131" s="70" t="s">
        <v>375</v>
      </c>
      <c r="M131" s="70" t="s">
        <v>64</v>
      </c>
      <c r="N131" s="71" t="s">
        <v>78</v>
      </c>
      <c r="O131" s="72">
        <v>100001.0</v>
      </c>
      <c r="P131" s="72">
        <v>9.999999999E9</v>
      </c>
      <c r="Q131" s="73" t="s">
        <v>610</v>
      </c>
      <c r="R131" s="74">
        <v>724600.0</v>
      </c>
      <c r="S131" s="75">
        <v>4.5</v>
      </c>
      <c r="T131" s="76" t="s">
        <v>601</v>
      </c>
      <c r="U131" s="76"/>
      <c r="V131" s="80"/>
      <c r="W131" s="80"/>
      <c r="X131" s="80"/>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38"/>
      <c r="BE131" s="38"/>
      <c r="BF131" s="38"/>
      <c r="BG131" s="2"/>
    </row>
    <row r="132" ht="18.75" customHeight="1">
      <c r="A132" s="34"/>
      <c r="B132" s="52"/>
      <c r="C132" s="36"/>
      <c r="D132" s="36"/>
      <c r="E132" s="37"/>
      <c r="F132" s="37"/>
      <c r="G132" s="37"/>
      <c r="H132" s="37"/>
      <c r="I132" s="37"/>
      <c r="J132" s="37"/>
      <c r="K132" s="37"/>
      <c r="L132" s="37"/>
      <c r="M132" s="37"/>
      <c r="N132" s="37"/>
      <c r="O132" s="37"/>
      <c r="P132" s="37"/>
      <c r="Q132" s="37"/>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38"/>
      <c r="BE132" s="38"/>
      <c r="BF132" s="38"/>
      <c r="BG132" s="53"/>
    </row>
    <row r="133" ht="18.75" customHeight="1">
      <c r="A133" s="48"/>
      <c r="B133" s="62" t="s">
        <v>611</v>
      </c>
      <c r="C133" s="57"/>
      <c r="D133" s="63"/>
      <c r="E133" s="63"/>
      <c r="F133" s="63"/>
      <c r="G133" s="63"/>
      <c r="H133" s="63"/>
      <c r="I133" s="63"/>
      <c r="J133" s="64"/>
      <c r="K133" s="63"/>
      <c r="L133" s="63"/>
      <c r="M133" s="63"/>
      <c r="N133" s="63"/>
      <c r="O133" s="63"/>
      <c r="P133" s="63"/>
      <c r="Q133" s="63"/>
      <c r="R133" s="65"/>
      <c r="S133" s="65"/>
      <c r="T133" s="65"/>
      <c r="U133" s="52"/>
      <c r="V133" s="57"/>
      <c r="W133" s="57"/>
      <c r="X133" s="5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38"/>
      <c r="BE133" s="38"/>
      <c r="BF133" s="38"/>
      <c r="BG133" s="53"/>
    </row>
    <row r="134" ht="18.75" customHeight="1">
      <c r="A134" s="48"/>
      <c r="B134" s="66" t="s">
        <v>612</v>
      </c>
      <c r="C134" s="56"/>
      <c r="D134" s="56"/>
      <c r="E134" s="57"/>
      <c r="F134" s="57"/>
      <c r="G134" s="57"/>
      <c r="H134" s="57"/>
      <c r="I134" s="57"/>
      <c r="J134" s="57"/>
      <c r="K134" s="57"/>
      <c r="L134" s="57"/>
      <c r="M134" s="57"/>
      <c r="N134" s="57"/>
      <c r="O134" s="57"/>
      <c r="P134" s="57"/>
      <c r="Q134" s="57"/>
      <c r="R134" s="52"/>
      <c r="S134" s="52"/>
      <c r="T134" s="52"/>
      <c r="U134" s="52"/>
      <c r="V134" s="57"/>
      <c r="W134" s="57"/>
      <c r="X134" s="5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38"/>
      <c r="BE134" s="38"/>
      <c r="BF134" s="38"/>
      <c r="BG134" s="2"/>
    </row>
    <row r="135" ht="18.75" customHeight="1">
      <c r="A135" s="48"/>
      <c r="B135" s="66"/>
      <c r="C135" s="56"/>
      <c r="D135" s="56"/>
      <c r="E135" s="57"/>
      <c r="F135" s="57"/>
      <c r="G135" s="57"/>
      <c r="H135" s="57"/>
      <c r="I135" s="57"/>
      <c r="J135" s="57"/>
      <c r="K135" s="57"/>
      <c r="L135" s="57"/>
      <c r="M135" s="57"/>
      <c r="N135" s="57"/>
      <c r="O135" s="57"/>
      <c r="P135" s="57"/>
      <c r="Q135" s="57"/>
      <c r="R135" s="52"/>
      <c r="S135" s="52"/>
      <c r="T135" s="52"/>
      <c r="U135" s="52"/>
      <c r="V135" s="57"/>
      <c r="W135" s="57"/>
      <c r="X135" s="5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38"/>
      <c r="BE135" s="38"/>
      <c r="BF135" s="38"/>
      <c r="BG135" s="2"/>
    </row>
    <row r="136" ht="18.75" customHeight="1">
      <c r="A136" s="34"/>
      <c r="B136" s="52"/>
      <c r="C136" s="36"/>
      <c r="D136" s="36"/>
      <c r="E136" s="37"/>
      <c r="F136" s="37"/>
      <c r="G136" s="37"/>
      <c r="H136" s="37"/>
      <c r="I136" s="37"/>
      <c r="J136" s="37"/>
      <c r="K136" s="37"/>
      <c r="L136" s="37"/>
      <c r="M136" s="37"/>
      <c r="N136" s="37"/>
      <c r="O136" s="37"/>
      <c r="P136" s="37"/>
      <c r="Q136" s="37"/>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38"/>
      <c r="BE136" s="38"/>
      <c r="BF136" s="38"/>
      <c r="BG136" s="53"/>
    </row>
    <row r="137" ht="15.75" customHeight="1">
      <c r="A137" s="48"/>
      <c r="B137" s="55"/>
      <c r="C137" s="67" t="s">
        <v>613</v>
      </c>
      <c r="D137" s="68" t="s">
        <v>614</v>
      </c>
      <c r="E137" s="68" t="s">
        <v>166</v>
      </c>
      <c r="F137" s="68" t="s">
        <v>58</v>
      </c>
      <c r="G137" s="68" t="s">
        <v>59</v>
      </c>
      <c r="H137" s="68" t="s">
        <v>60</v>
      </c>
      <c r="I137" s="68" t="s">
        <v>532</v>
      </c>
      <c r="J137" s="69" t="s">
        <v>167</v>
      </c>
      <c r="K137" s="68" t="s">
        <v>63</v>
      </c>
      <c r="L137" s="70">
        <v>1.0</v>
      </c>
      <c r="M137" s="70" t="s">
        <v>64</v>
      </c>
      <c r="N137" s="71" t="s">
        <v>65</v>
      </c>
      <c r="O137" s="71">
        <v>500.0</v>
      </c>
      <c r="P137" s="72">
        <v>1000.0</v>
      </c>
      <c r="Q137" s="73" t="s">
        <v>615</v>
      </c>
      <c r="R137" s="74">
        <v>0.0</v>
      </c>
      <c r="S137" s="75">
        <v>17.33</v>
      </c>
      <c r="T137" s="76" t="s">
        <v>612</v>
      </c>
      <c r="U137" s="76"/>
      <c r="V137" s="77"/>
      <c r="W137" s="77"/>
      <c r="X137" s="78"/>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38"/>
      <c r="BE137" s="38"/>
      <c r="BF137" s="38"/>
      <c r="BG137" s="2"/>
    </row>
    <row r="138" ht="18.75" customHeight="1">
      <c r="A138" s="48"/>
      <c r="B138" s="55"/>
      <c r="C138" s="79"/>
      <c r="D138" s="79"/>
      <c r="E138" s="79"/>
      <c r="F138" s="79"/>
      <c r="G138" s="79"/>
      <c r="H138" s="79"/>
      <c r="I138" s="79"/>
      <c r="J138" s="79"/>
      <c r="K138" s="79"/>
      <c r="L138" s="70">
        <v>1.0</v>
      </c>
      <c r="M138" s="70" t="s">
        <v>64</v>
      </c>
      <c r="N138" s="71" t="s">
        <v>68</v>
      </c>
      <c r="O138" s="72">
        <v>1001.0</v>
      </c>
      <c r="P138" s="72">
        <v>5000.0</v>
      </c>
      <c r="Q138" s="73" t="s">
        <v>616</v>
      </c>
      <c r="R138" s="74">
        <v>17330.0</v>
      </c>
      <c r="S138" s="75">
        <v>8.42</v>
      </c>
      <c r="T138" s="76" t="s">
        <v>612</v>
      </c>
      <c r="U138" s="76"/>
      <c r="V138" s="79"/>
      <c r="W138" s="79"/>
      <c r="X138" s="79"/>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38"/>
      <c r="BE138" s="38"/>
      <c r="BF138" s="38"/>
      <c r="BG138" s="2"/>
    </row>
    <row r="139" ht="18.75" customHeight="1">
      <c r="A139" s="48"/>
      <c r="B139" s="55"/>
      <c r="C139" s="79"/>
      <c r="D139" s="79"/>
      <c r="E139" s="79"/>
      <c r="F139" s="79"/>
      <c r="G139" s="79"/>
      <c r="H139" s="79"/>
      <c r="I139" s="79"/>
      <c r="J139" s="79"/>
      <c r="K139" s="79"/>
      <c r="L139" s="70">
        <v>1.0</v>
      </c>
      <c r="M139" s="70" t="s">
        <v>64</v>
      </c>
      <c r="N139" s="71" t="s">
        <v>70</v>
      </c>
      <c r="O139" s="72">
        <v>5001.0</v>
      </c>
      <c r="P139" s="72">
        <v>10000.0</v>
      </c>
      <c r="Q139" s="73" t="s">
        <v>617</v>
      </c>
      <c r="R139" s="74">
        <v>51010.0</v>
      </c>
      <c r="S139" s="75">
        <v>4.95</v>
      </c>
      <c r="T139" s="76" t="s">
        <v>612</v>
      </c>
      <c r="U139" s="76"/>
      <c r="V139" s="79"/>
      <c r="W139" s="79"/>
      <c r="X139" s="79"/>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38"/>
      <c r="BE139" s="38"/>
      <c r="BF139" s="38"/>
      <c r="BG139" s="2"/>
    </row>
    <row r="140" ht="18.75" customHeight="1">
      <c r="A140" s="48"/>
      <c r="B140" s="55"/>
      <c r="C140" s="79"/>
      <c r="D140" s="79"/>
      <c r="E140" s="79"/>
      <c r="F140" s="79"/>
      <c r="G140" s="79"/>
      <c r="H140" s="79"/>
      <c r="I140" s="79"/>
      <c r="J140" s="79"/>
      <c r="K140" s="79"/>
      <c r="L140" s="70">
        <v>1.0</v>
      </c>
      <c r="M140" s="70" t="s">
        <v>64</v>
      </c>
      <c r="N140" s="71" t="s">
        <v>72</v>
      </c>
      <c r="O140" s="72">
        <v>10001.0</v>
      </c>
      <c r="P140" s="72">
        <v>20000.0</v>
      </c>
      <c r="Q140" s="73" t="s">
        <v>618</v>
      </c>
      <c r="R140" s="74">
        <v>75760.0</v>
      </c>
      <c r="S140" s="75">
        <v>2.73</v>
      </c>
      <c r="T140" s="76" t="s">
        <v>612</v>
      </c>
      <c r="U140" s="76"/>
      <c r="V140" s="79"/>
      <c r="W140" s="79"/>
      <c r="X140" s="79"/>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38"/>
      <c r="BE140" s="38"/>
      <c r="BF140" s="38"/>
      <c r="BG140" s="2"/>
    </row>
    <row r="141" ht="18.75" customHeight="1">
      <c r="A141" s="48"/>
      <c r="B141" s="55"/>
      <c r="C141" s="79"/>
      <c r="D141" s="79"/>
      <c r="E141" s="79"/>
      <c r="F141" s="79"/>
      <c r="G141" s="79"/>
      <c r="H141" s="79"/>
      <c r="I141" s="79"/>
      <c r="J141" s="79"/>
      <c r="K141" s="79"/>
      <c r="L141" s="70">
        <v>1.0</v>
      </c>
      <c r="M141" s="70" t="s">
        <v>64</v>
      </c>
      <c r="N141" s="71" t="s">
        <v>74</v>
      </c>
      <c r="O141" s="72">
        <v>20001.0</v>
      </c>
      <c r="P141" s="72">
        <v>50000.0</v>
      </c>
      <c r="Q141" s="73" t="s">
        <v>619</v>
      </c>
      <c r="R141" s="74">
        <v>103060.0</v>
      </c>
      <c r="S141" s="75">
        <v>1.86</v>
      </c>
      <c r="T141" s="76" t="s">
        <v>612</v>
      </c>
      <c r="U141" s="76"/>
      <c r="V141" s="79"/>
      <c r="W141" s="79"/>
      <c r="X141" s="79"/>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38"/>
      <c r="BE141" s="38"/>
      <c r="BF141" s="38"/>
      <c r="BG141" s="2"/>
    </row>
    <row r="142" ht="18.75" customHeight="1">
      <c r="A142" s="48"/>
      <c r="B142" s="55"/>
      <c r="C142" s="79"/>
      <c r="D142" s="79"/>
      <c r="E142" s="79"/>
      <c r="F142" s="79"/>
      <c r="G142" s="79"/>
      <c r="H142" s="79"/>
      <c r="I142" s="79"/>
      <c r="J142" s="79"/>
      <c r="K142" s="79"/>
      <c r="L142" s="70">
        <v>1.0</v>
      </c>
      <c r="M142" s="70" t="s">
        <v>64</v>
      </c>
      <c r="N142" s="71" t="s">
        <v>76</v>
      </c>
      <c r="O142" s="72">
        <v>50001.0</v>
      </c>
      <c r="P142" s="72">
        <v>100000.0</v>
      </c>
      <c r="Q142" s="73" t="s">
        <v>620</v>
      </c>
      <c r="R142" s="74">
        <v>158860.0</v>
      </c>
      <c r="S142" s="75">
        <v>1.61</v>
      </c>
      <c r="T142" s="76" t="s">
        <v>612</v>
      </c>
      <c r="U142" s="76"/>
      <c r="V142" s="79"/>
      <c r="W142" s="79"/>
      <c r="X142" s="79"/>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38"/>
      <c r="BE142" s="38"/>
      <c r="BF142" s="38"/>
      <c r="BG142" s="2"/>
    </row>
    <row r="143" ht="18.75" customHeight="1">
      <c r="A143" s="48"/>
      <c r="B143" s="55"/>
      <c r="C143" s="80"/>
      <c r="D143" s="80"/>
      <c r="E143" s="80"/>
      <c r="F143" s="80"/>
      <c r="G143" s="80"/>
      <c r="H143" s="80"/>
      <c r="I143" s="80"/>
      <c r="J143" s="80"/>
      <c r="K143" s="80"/>
      <c r="L143" s="70">
        <v>1.0</v>
      </c>
      <c r="M143" s="70" t="s">
        <v>64</v>
      </c>
      <c r="N143" s="71" t="s">
        <v>78</v>
      </c>
      <c r="O143" s="72">
        <v>100001.0</v>
      </c>
      <c r="P143" s="72">
        <v>9.999999999E9</v>
      </c>
      <c r="Q143" s="73" t="s">
        <v>621</v>
      </c>
      <c r="R143" s="74">
        <v>239360.0</v>
      </c>
      <c r="S143" s="75">
        <v>1.49</v>
      </c>
      <c r="T143" s="76" t="s">
        <v>612</v>
      </c>
      <c r="U143" s="76"/>
      <c r="V143" s="80"/>
      <c r="W143" s="80"/>
      <c r="X143" s="80"/>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38"/>
      <c r="BE143" s="38"/>
      <c r="BF143" s="38"/>
      <c r="BG143" s="2"/>
    </row>
    <row r="144" ht="18.75" customHeight="1">
      <c r="A144" s="34"/>
      <c r="B144" s="52"/>
      <c r="C144" s="36"/>
      <c r="D144" s="36"/>
      <c r="E144" s="37"/>
      <c r="F144" s="37"/>
      <c r="G144" s="37"/>
      <c r="H144" s="37"/>
      <c r="I144" s="37"/>
      <c r="J144" s="37"/>
      <c r="K144" s="37"/>
      <c r="L144" s="37"/>
      <c r="M144" s="37"/>
      <c r="N144" s="37"/>
      <c r="O144" s="37"/>
      <c r="P144" s="37"/>
      <c r="Q144" s="37"/>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38"/>
      <c r="BE144" s="38"/>
      <c r="BF144" s="38"/>
      <c r="BG144" s="53"/>
    </row>
    <row r="145" ht="18.75" customHeight="1">
      <c r="A145" s="48"/>
      <c r="B145" s="62" t="s">
        <v>622</v>
      </c>
      <c r="C145" s="57"/>
      <c r="D145" s="63"/>
      <c r="E145" s="63"/>
      <c r="F145" s="63"/>
      <c r="G145" s="63"/>
      <c r="H145" s="63"/>
      <c r="I145" s="63"/>
      <c r="J145" s="64"/>
      <c r="K145" s="63"/>
      <c r="L145" s="63"/>
      <c r="M145" s="63"/>
      <c r="N145" s="63"/>
      <c r="O145" s="63"/>
      <c r="P145" s="63"/>
      <c r="Q145" s="63"/>
      <c r="R145" s="65"/>
      <c r="S145" s="65"/>
      <c r="T145" s="65"/>
      <c r="U145" s="52"/>
      <c r="V145" s="57"/>
      <c r="W145" s="57"/>
      <c r="X145" s="5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38"/>
      <c r="BE145" s="38"/>
      <c r="BF145" s="38"/>
      <c r="BG145" s="53"/>
    </row>
    <row r="146" ht="18.75" customHeight="1">
      <c r="A146" s="48"/>
      <c r="B146" s="66" t="s">
        <v>623</v>
      </c>
      <c r="C146" s="56"/>
      <c r="D146" s="56"/>
      <c r="E146" s="57"/>
      <c r="F146" s="57"/>
      <c r="G146" s="57"/>
      <c r="H146" s="57"/>
      <c r="I146" s="57"/>
      <c r="J146" s="57"/>
      <c r="K146" s="57"/>
      <c r="L146" s="57"/>
      <c r="M146" s="57"/>
      <c r="N146" s="57"/>
      <c r="O146" s="57"/>
      <c r="P146" s="57"/>
      <c r="Q146" s="57"/>
      <c r="R146" s="52"/>
      <c r="S146" s="52"/>
      <c r="T146" s="52"/>
      <c r="U146" s="52"/>
      <c r="V146" s="57"/>
      <c r="W146" s="57"/>
      <c r="X146" s="5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38"/>
      <c r="BE146" s="38"/>
      <c r="BF146" s="38"/>
      <c r="BG146" s="2"/>
    </row>
    <row r="147" ht="18.75" customHeight="1">
      <c r="A147" s="48"/>
      <c r="B147" s="66"/>
      <c r="C147" s="56"/>
      <c r="D147" s="56"/>
      <c r="E147" s="57"/>
      <c r="F147" s="57"/>
      <c r="G147" s="57"/>
      <c r="H147" s="57"/>
      <c r="I147" s="57"/>
      <c r="J147" s="57"/>
      <c r="K147" s="57"/>
      <c r="L147" s="57"/>
      <c r="M147" s="57"/>
      <c r="N147" s="57"/>
      <c r="O147" s="57"/>
      <c r="P147" s="57"/>
      <c r="Q147" s="57"/>
      <c r="R147" s="52"/>
      <c r="S147" s="52"/>
      <c r="T147" s="52"/>
      <c r="U147" s="52"/>
      <c r="V147" s="57"/>
      <c r="W147" s="57"/>
      <c r="X147" s="5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38"/>
      <c r="BE147" s="38"/>
      <c r="BF147" s="38"/>
      <c r="BG147" s="2"/>
    </row>
    <row r="148" ht="18.75" customHeight="1">
      <c r="A148" s="34"/>
      <c r="B148" s="52"/>
      <c r="C148" s="36"/>
      <c r="D148" s="36"/>
      <c r="E148" s="37"/>
      <c r="F148" s="37"/>
      <c r="G148" s="37"/>
      <c r="H148" s="37"/>
      <c r="I148" s="37"/>
      <c r="J148" s="37"/>
      <c r="K148" s="37"/>
      <c r="L148" s="37"/>
      <c r="M148" s="37"/>
      <c r="N148" s="37"/>
      <c r="O148" s="37"/>
      <c r="P148" s="37"/>
      <c r="Q148" s="37"/>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38"/>
      <c r="BE148" s="38"/>
      <c r="BF148" s="38"/>
      <c r="BG148" s="53"/>
    </row>
    <row r="149" ht="18.75" customHeight="1">
      <c r="A149" s="48"/>
      <c r="B149" s="55"/>
      <c r="C149" s="94" t="s">
        <v>624</v>
      </c>
      <c r="D149" s="95" t="s">
        <v>625</v>
      </c>
      <c r="E149" s="95" t="s">
        <v>166</v>
      </c>
      <c r="F149" s="95" t="s">
        <v>58</v>
      </c>
      <c r="G149" s="95" t="s">
        <v>59</v>
      </c>
      <c r="H149" s="95" t="s">
        <v>172</v>
      </c>
      <c r="I149" s="95" t="s">
        <v>61</v>
      </c>
      <c r="J149" s="96"/>
      <c r="K149" s="95" t="s">
        <v>63</v>
      </c>
      <c r="L149" s="70">
        <v>1.0</v>
      </c>
      <c r="M149" s="70" t="s">
        <v>168</v>
      </c>
      <c r="N149" s="71"/>
      <c r="O149" s="71"/>
      <c r="P149" s="72"/>
      <c r="Q149" s="73">
        <v>0.0</v>
      </c>
      <c r="R149" s="74"/>
      <c r="S149" s="75">
        <v>0.0</v>
      </c>
      <c r="T149" s="76" t="s">
        <v>626</v>
      </c>
      <c r="U149" s="93"/>
      <c r="V149" s="86"/>
      <c r="W149" s="86"/>
      <c r="X149" s="97"/>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38"/>
      <c r="BE149" s="38"/>
      <c r="BF149" s="38"/>
      <c r="BG149" s="2"/>
    </row>
    <row r="150" ht="18.75" customHeight="1">
      <c r="A150" s="48"/>
      <c r="B150" s="55"/>
      <c r="C150" s="94" t="s">
        <v>627</v>
      </c>
      <c r="D150" s="95" t="s">
        <v>628</v>
      </c>
      <c r="E150" s="95" t="s">
        <v>166</v>
      </c>
      <c r="F150" s="95" t="s">
        <v>58</v>
      </c>
      <c r="G150" s="95" t="s">
        <v>59</v>
      </c>
      <c r="H150" s="95" t="s">
        <v>172</v>
      </c>
      <c r="I150" s="95" t="s">
        <v>61</v>
      </c>
      <c r="J150" s="96"/>
      <c r="K150" s="95" t="s">
        <v>63</v>
      </c>
      <c r="L150" s="70">
        <v>1.0</v>
      </c>
      <c r="M150" s="70" t="s">
        <v>168</v>
      </c>
      <c r="N150" s="71"/>
      <c r="O150" s="71"/>
      <c r="P150" s="72"/>
      <c r="Q150" s="73">
        <v>10000.0</v>
      </c>
      <c r="R150" s="74"/>
      <c r="S150" s="75">
        <v>10000.0</v>
      </c>
      <c r="T150" s="76" t="s">
        <v>629</v>
      </c>
      <c r="U150" s="93"/>
      <c r="V150" s="86"/>
      <c r="W150" s="86"/>
      <c r="X150" s="97"/>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38"/>
      <c r="BE150" s="38"/>
      <c r="BF150" s="38"/>
      <c r="BG150" s="2"/>
    </row>
    <row r="151" ht="18.75" customHeight="1">
      <c r="A151" s="48"/>
      <c r="B151" s="55"/>
      <c r="C151" s="94" t="s">
        <v>630</v>
      </c>
      <c r="D151" s="95" t="s">
        <v>625</v>
      </c>
      <c r="E151" s="95" t="s">
        <v>166</v>
      </c>
      <c r="F151" s="95" t="s">
        <v>58</v>
      </c>
      <c r="G151" s="95" t="s">
        <v>59</v>
      </c>
      <c r="H151" s="95" t="s">
        <v>172</v>
      </c>
      <c r="I151" s="95" t="s">
        <v>61</v>
      </c>
      <c r="J151" s="96"/>
      <c r="K151" s="95" t="s">
        <v>63</v>
      </c>
      <c r="L151" s="70">
        <v>1.0</v>
      </c>
      <c r="M151" s="70" t="s">
        <v>168</v>
      </c>
      <c r="N151" s="71"/>
      <c r="O151" s="71"/>
      <c r="P151" s="72"/>
      <c r="Q151" s="73">
        <v>0.0</v>
      </c>
      <c r="R151" s="74"/>
      <c r="S151" s="75">
        <v>0.0</v>
      </c>
      <c r="T151" s="76" t="s">
        <v>631</v>
      </c>
      <c r="U151" s="93"/>
      <c r="V151" s="86"/>
      <c r="W151" s="86"/>
      <c r="X151" s="97"/>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38"/>
      <c r="BE151" s="38"/>
      <c r="BF151" s="38"/>
      <c r="BG151" s="2"/>
    </row>
    <row r="152" ht="18.75" customHeight="1">
      <c r="A152" s="48"/>
      <c r="B152" s="55"/>
      <c r="C152" s="94" t="s">
        <v>632</v>
      </c>
      <c r="D152" s="95" t="s">
        <v>628</v>
      </c>
      <c r="E152" s="95" t="s">
        <v>166</v>
      </c>
      <c r="F152" s="95" t="s">
        <v>58</v>
      </c>
      <c r="G152" s="95" t="s">
        <v>59</v>
      </c>
      <c r="H152" s="95" t="s">
        <v>172</v>
      </c>
      <c r="I152" s="95" t="s">
        <v>61</v>
      </c>
      <c r="J152" s="96"/>
      <c r="K152" s="95" t="s">
        <v>63</v>
      </c>
      <c r="L152" s="70">
        <v>1.0</v>
      </c>
      <c r="M152" s="70" t="s">
        <v>168</v>
      </c>
      <c r="N152" s="71"/>
      <c r="O152" s="71"/>
      <c r="P152" s="72"/>
      <c r="Q152" s="73">
        <v>10000.0</v>
      </c>
      <c r="R152" s="74"/>
      <c r="S152" s="75">
        <v>10000.0</v>
      </c>
      <c r="T152" s="76" t="s">
        <v>633</v>
      </c>
      <c r="U152" s="93"/>
      <c r="V152" s="86"/>
      <c r="W152" s="86"/>
      <c r="X152" s="97"/>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38"/>
      <c r="BE152" s="38"/>
      <c r="BF152" s="38"/>
      <c r="BG152" s="2"/>
    </row>
    <row r="153" ht="18.75" customHeight="1">
      <c r="A153" s="34"/>
      <c r="B153" s="52"/>
      <c r="C153" s="36"/>
      <c r="D153" s="36"/>
      <c r="E153" s="37"/>
      <c r="F153" s="37"/>
      <c r="G153" s="37"/>
      <c r="H153" s="37"/>
      <c r="I153" s="37"/>
      <c r="J153" s="37"/>
      <c r="K153" s="37"/>
      <c r="L153" s="37"/>
      <c r="M153" s="37"/>
      <c r="N153" s="37"/>
      <c r="O153" s="37"/>
      <c r="P153" s="37"/>
      <c r="Q153" s="37"/>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38"/>
      <c r="BE153" s="38"/>
      <c r="BF153" s="38"/>
      <c r="BG153" s="53"/>
    </row>
    <row r="154" ht="18.75" customHeight="1">
      <c r="A154" s="48"/>
      <c r="B154" s="62" t="s">
        <v>634</v>
      </c>
      <c r="C154" s="57"/>
      <c r="D154" s="63"/>
      <c r="E154" s="63"/>
      <c r="F154" s="63"/>
      <c r="G154" s="63"/>
      <c r="H154" s="63"/>
      <c r="I154" s="63"/>
      <c r="J154" s="64"/>
      <c r="K154" s="63"/>
      <c r="L154" s="63"/>
      <c r="M154" s="63"/>
      <c r="N154" s="63"/>
      <c r="O154" s="63"/>
      <c r="P154" s="63"/>
      <c r="Q154" s="63"/>
      <c r="R154" s="65"/>
      <c r="S154" s="65"/>
      <c r="T154" s="65"/>
      <c r="U154" s="52"/>
      <c r="V154" s="57"/>
      <c r="W154" s="57"/>
      <c r="X154" s="5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38"/>
      <c r="BE154" s="38"/>
      <c r="BF154" s="38"/>
      <c r="BG154" s="53"/>
    </row>
    <row r="155" ht="18.75" customHeight="1">
      <c r="A155" s="48"/>
      <c r="B155" s="66" t="s">
        <v>635</v>
      </c>
      <c r="C155" s="56"/>
      <c r="D155" s="56"/>
      <c r="E155" s="57"/>
      <c r="F155" s="57"/>
      <c r="G155" s="57"/>
      <c r="H155" s="57"/>
      <c r="I155" s="57"/>
      <c r="J155" s="57"/>
      <c r="K155" s="57"/>
      <c r="L155" s="57"/>
      <c r="M155" s="57"/>
      <c r="N155" s="57"/>
      <c r="O155" s="57"/>
      <c r="P155" s="57"/>
      <c r="Q155" s="57"/>
      <c r="R155" s="52"/>
      <c r="S155" s="52"/>
      <c r="T155" s="52"/>
      <c r="U155" s="52"/>
      <c r="V155" s="57"/>
      <c r="W155" s="57"/>
      <c r="X155" s="5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38"/>
      <c r="BE155" s="38"/>
      <c r="BF155" s="38"/>
      <c r="BG155" s="2"/>
    </row>
    <row r="156" ht="18.75" customHeight="1">
      <c r="A156" s="48"/>
      <c r="B156" s="66" t="s">
        <v>636</v>
      </c>
      <c r="C156" s="56"/>
      <c r="D156" s="56"/>
      <c r="E156" s="57"/>
      <c r="F156" s="57"/>
      <c r="G156" s="57"/>
      <c r="H156" s="57"/>
      <c r="I156" s="57"/>
      <c r="J156" s="57"/>
      <c r="K156" s="57"/>
      <c r="L156" s="57"/>
      <c r="M156" s="57"/>
      <c r="N156" s="57"/>
      <c r="O156" s="57"/>
      <c r="P156" s="57"/>
      <c r="Q156" s="57"/>
      <c r="R156" s="52"/>
      <c r="S156" s="52"/>
      <c r="T156" s="52"/>
      <c r="U156" s="52"/>
      <c r="V156" s="57"/>
      <c r="W156" s="57"/>
      <c r="X156" s="5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38"/>
      <c r="BE156" s="38"/>
      <c r="BF156" s="38"/>
      <c r="BG156" s="2"/>
    </row>
    <row r="157" ht="18.75" customHeight="1">
      <c r="A157" s="34"/>
      <c r="B157" s="52"/>
      <c r="C157" s="36"/>
      <c r="D157" s="36"/>
      <c r="E157" s="37"/>
      <c r="F157" s="37"/>
      <c r="G157" s="37"/>
      <c r="H157" s="37"/>
      <c r="I157" s="37"/>
      <c r="J157" s="37"/>
      <c r="K157" s="37"/>
      <c r="L157" s="37"/>
      <c r="M157" s="37"/>
      <c r="N157" s="37"/>
      <c r="O157" s="37"/>
      <c r="P157" s="37"/>
      <c r="Q157" s="37"/>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38"/>
      <c r="BE157" s="38"/>
      <c r="BF157" s="38"/>
      <c r="BG157" s="53"/>
    </row>
    <row r="158" ht="15.75" customHeight="1">
      <c r="A158" s="48"/>
      <c r="B158" s="55"/>
      <c r="C158" s="67" t="s">
        <v>637</v>
      </c>
      <c r="D158" s="68" t="s">
        <v>634</v>
      </c>
      <c r="E158" s="68" t="s">
        <v>166</v>
      </c>
      <c r="F158" s="68" t="s">
        <v>58</v>
      </c>
      <c r="G158" s="68" t="s">
        <v>59</v>
      </c>
      <c r="H158" s="68" t="s">
        <v>60</v>
      </c>
      <c r="I158" s="68" t="s">
        <v>61</v>
      </c>
      <c r="J158" s="69" t="s">
        <v>263</v>
      </c>
      <c r="K158" s="68" t="s">
        <v>63</v>
      </c>
      <c r="L158" s="70">
        <v>1.0</v>
      </c>
      <c r="M158" s="70" t="s">
        <v>64</v>
      </c>
      <c r="N158" s="71" t="s">
        <v>65</v>
      </c>
      <c r="O158" s="71">
        <v>5.0</v>
      </c>
      <c r="P158" s="72">
        <v>10.0</v>
      </c>
      <c r="Q158" s="73" t="s">
        <v>264</v>
      </c>
      <c r="R158" s="74">
        <v>0.0</v>
      </c>
      <c r="S158" s="75">
        <v>1050.0</v>
      </c>
      <c r="T158" s="76" t="s">
        <v>638</v>
      </c>
      <c r="U158" s="76"/>
      <c r="V158" s="77"/>
      <c r="W158" s="77"/>
      <c r="X158" s="78"/>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38"/>
      <c r="BE158" s="38"/>
      <c r="BF158" s="38"/>
      <c r="BG158" s="2"/>
    </row>
    <row r="159" ht="18.75" customHeight="1">
      <c r="A159" s="48"/>
      <c r="B159" s="55"/>
      <c r="C159" s="79"/>
      <c r="D159" s="79"/>
      <c r="E159" s="79"/>
      <c r="F159" s="79"/>
      <c r="G159" s="79"/>
      <c r="H159" s="79"/>
      <c r="I159" s="79"/>
      <c r="J159" s="79"/>
      <c r="K159" s="79"/>
      <c r="L159" s="70">
        <v>1.0</v>
      </c>
      <c r="M159" s="70" t="s">
        <v>64</v>
      </c>
      <c r="N159" s="71" t="s">
        <v>68</v>
      </c>
      <c r="O159" s="72">
        <v>11.0</v>
      </c>
      <c r="P159" s="72">
        <v>50.0</v>
      </c>
      <c r="Q159" s="73" t="s">
        <v>266</v>
      </c>
      <c r="R159" s="74">
        <v>10500.0</v>
      </c>
      <c r="S159" s="75">
        <v>690.0</v>
      </c>
      <c r="T159" s="76" t="s">
        <v>638</v>
      </c>
      <c r="U159" s="76"/>
      <c r="V159" s="79"/>
      <c r="W159" s="79"/>
      <c r="X159" s="79"/>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38"/>
      <c r="BE159" s="38"/>
      <c r="BF159" s="38"/>
      <c r="BG159" s="2"/>
    </row>
    <row r="160" ht="18.75" customHeight="1">
      <c r="A160" s="48"/>
      <c r="B160" s="55"/>
      <c r="C160" s="79"/>
      <c r="D160" s="79"/>
      <c r="E160" s="79"/>
      <c r="F160" s="79"/>
      <c r="G160" s="79"/>
      <c r="H160" s="79"/>
      <c r="I160" s="79"/>
      <c r="J160" s="79"/>
      <c r="K160" s="79"/>
      <c r="L160" s="70">
        <v>1.0</v>
      </c>
      <c r="M160" s="70" t="s">
        <v>64</v>
      </c>
      <c r="N160" s="71" t="s">
        <v>70</v>
      </c>
      <c r="O160" s="72">
        <v>51.0</v>
      </c>
      <c r="P160" s="72">
        <v>100.0</v>
      </c>
      <c r="Q160" s="73" t="s">
        <v>267</v>
      </c>
      <c r="R160" s="74">
        <v>38100.0</v>
      </c>
      <c r="S160" s="75">
        <v>470.0</v>
      </c>
      <c r="T160" s="76" t="s">
        <v>638</v>
      </c>
      <c r="U160" s="76"/>
      <c r="V160" s="79"/>
      <c r="W160" s="79"/>
      <c r="X160" s="79"/>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38"/>
      <c r="BE160" s="38"/>
      <c r="BF160" s="38"/>
      <c r="BG160" s="2"/>
    </row>
    <row r="161" ht="18.75" customHeight="1">
      <c r="A161" s="48"/>
      <c r="B161" s="55"/>
      <c r="C161" s="79"/>
      <c r="D161" s="79"/>
      <c r="E161" s="79"/>
      <c r="F161" s="79"/>
      <c r="G161" s="79"/>
      <c r="H161" s="79"/>
      <c r="I161" s="79"/>
      <c r="J161" s="79"/>
      <c r="K161" s="79"/>
      <c r="L161" s="70">
        <v>1.0</v>
      </c>
      <c r="M161" s="70" t="s">
        <v>64</v>
      </c>
      <c r="N161" s="71" t="s">
        <v>72</v>
      </c>
      <c r="O161" s="72">
        <v>101.0</v>
      </c>
      <c r="P161" s="72">
        <v>200.0</v>
      </c>
      <c r="Q161" s="73" t="s">
        <v>268</v>
      </c>
      <c r="R161" s="74">
        <v>61600.0</v>
      </c>
      <c r="S161" s="75">
        <v>335.0</v>
      </c>
      <c r="T161" s="76" t="s">
        <v>638</v>
      </c>
      <c r="U161" s="76"/>
      <c r="V161" s="79"/>
      <c r="W161" s="79"/>
      <c r="X161" s="79"/>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38"/>
      <c r="BE161" s="38"/>
      <c r="BF161" s="38"/>
      <c r="BG161" s="2"/>
    </row>
    <row r="162" ht="18.75" customHeight="1">
      <c r="A162" s="48"/>
      <c r="B162" s="55"/>
      <c r="C162" s="79"/>
      <c r="D162" s="79"/>
      <c r="E162" s="79"/>
      <c r="F162" s="79"/>
      <c r="G162" s="79"/>
      <c r="H162" s="79"/>
      <c r="I162" s="79"/>
      <c r="J162" s="79"/>
      <c r="K162" s="79"/>
      <c r="L162" s="70">
        <v>1.0</v>
      </c>
      <c r="M162" s="70" t="s">
        <v>64</v>
      </c>
      <c r="N162" s="71" t="s">
        <v>74</v>
      </c>
      <c r="O162" s="72">
        <v>201.0</v>
      </c>
      <c r="P162" s="72">
        <v>500.0</v>
      </c>
      <c r="Q162" s="73" t="s">
        <v>269</v>
      </c>
      <c r="R162" s="74">
        <v>95100.0</v>
      </c>
      <c r="S162" s="75">
        <v>239.0</v>
      </c>
      <c r="T162" s="76" t="s">
        <v>638</v>
      </c>
      <c r="U162" s="76"/>
      <c r="V162" s="79"/>
      <c r="W162" s="79"/>
      <c r="X162" s="79"/>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38"/>
      <c r="BE162" s="38"/>
      <c r="BF162" s="38"/>
      <c r="BG162" s="2"/>
    </row>
    <row r="163" ht="18.75" customHeight="1">
      <c r="A163" s="48"/>
      <c r="B163" s="55"/>
      <c r="C163" s="79"/>
      <c r="D163" s="79"/>
      <c r="E163" s="79"/>
      <c r="F163" s="79"/>
      <c r="G163" s="79"/>
      <c r="H163" s="79"/>
      <c r="I163" s="79"/>
      <c r="J163" s="79"/>
      <c r="K163" s="79"/>
      <c r="L163" s="70">
        <v>1.0</v>
      </c>
      <c r="M163" s="70" t="s">
        <v>64</v>
      </c>
      <c r="N163" s="71" t="s">
        <v>76</v>
      </c>
      <c r="O163" s="72">
        <v>501.0</v>
      </c>
      <c r="P163" s="72">
        <v>1000.0</v>
      </c>
      <c r="Q163" s="73" t="s">
        <v>270</v>
      </c>
      <c r="R163" s="74">
        <v>166800.0</v>
      </c>
      <c r="S163" s="75">
        <v>182.0</v>
      </c>
      <c r="T163" s="76" t="s">
        <v>638</v>
      </c>
      <c r="U163" s="76"/>
      <c r="V163" s="79"/>
      <c r="W163" s="79"/>
      <c r="X163" s="79"/>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38"/>
      <c r="BE163" s="38"/>
      <c r="BF163" s="38"/>
      <c r="BG163" s="2"/>
    </row>
    <row r="164" ht="18.75" customHeight="1">
      <c r="A164" s="48"/>
      <c r="B164" s="55"/>
      <c r="C164" s="80"/>
      <c r="D164" s="80"/>
      <c r="E164" s="80"/>
      <c r="F164" s="80"/>
      <c r="G164" s="80"/>
      <c r="H164" s="80"/>
      <c r="I164" s="80"/>
      <c r="J164" s="80"/>
      <c r="K164" s="80"/>
      <c r="L164" s="70">
        <v>1.0</v>
      </c>
      <c r="M164" s="70" t="s">
        <v>64</v>
      </c>
      <c r="N164" s="71" t="s">
        <v>78</v>
      </c>
      <c r="O164" s="72">
        <v>1001.0</v>
      </c>
      <c r="P164" s="72">
        <v>9.999999999E9</v>
      </c>
      <c r="Q164" s="73" t="s">
        <v>271</v>
      </c>
      <c r="R164" s="74">
        <v>257800.0</v>
      </c>
      <c r="S164" s="75">
        <v>108.0</v>
      </c>
      <c r="T164" s="76" t="s">
        <v>638</v>
      </c>
      <c r="U164" s="76"/>
      <c r="V164" s="80"/>
      <c r="W164" s="80"/>
      <c r="X164" s="80"/>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38"/>
      <c r="BE164" s="38"/>
      <c r="BF164" s="38"/>
      <c r="BG164" s="2"/>
    </row>
    <row r="165" ht="18.75" customHeight="1">
      <c r="A165" s="34"/>
      <c r="B165" s="52"/>
      <c r="C165" s="36"/>
      <c r="D165" s="36"/>
      <c r="E165" s="37"/>
      <c r="F165" s="37"/>
      <c r="G165" s="37"/>
      <c r="H165" s="37"/>
      <c r="I165" s="37"/>
      <c r="J165" s="37"/>
      <c r="K165" s="37"/>
      <c r="L165" s="37"/>
      <c r="M165" s="37"/>
      <c r="N165" s="37"/>
      <c r="O165" s="37"/>
      <c r="P165" s="37"/>
      <c r="Q165" s="37"/>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38"/>
      <c r="BE165" s="38"/>
      <c r="BF165" s="38"/>
      <c r="BG165" s="53"/>
    </row>
    <row r="166" ht="18.75" customHeight="1">
      <c r="A166" s="48"/>
      <c r="B166" s="62" t="s">
        <v>639</v>
      </c>
      <c r="C166" s="57"/>
      <c r="D166" s="63"/>
      <c r="E166" s="63"/>
      <c r="F166" s="63"/>
      <c r="G166" s="63"/>
      <c r="H166" s="63"/>
      <c r="I166" s="63"/>
      <c r="J166" s="64"/>
      <c r="K166" s="63"/>
      <c r="L166" s="63"/>
      <c r="M166" s="63"/>
      <c r="N166" s="63"/>
      <c r="O166" s="63"/>
      <c r="P166" s="63"/>
      <c r="Q166" s="63"/>
      <c r="R166" s="65"/>
      <c r="S166" s="65"/>
      <c r="T166" s="65"/>
      <c r="U166" s="52"/>
      <c r="V166" s="57"/>
      <c r="W166" s="57"/>
      <c r="X166" s="5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38"/>
      <c r="BE166" s="38"/>
      <c r="BF166" s="38"/>
      <c r="BG166" s="53"/>
    </row>
    <row r="167" ht="18.75" customHeight="1">
      <c r="A167" s="48"/>
      <c r="B167" s="66" t="s">
        <v>640</v>
      </c>
      <c r="C167" s="56"/>
      <c r="D167" s="56"/>
      <c r="E167" s="57"/>
      <c r="F167" s="57"/>
      <c r="G167" s="57"/>
      <c r="H167" s="57"/>
      <c r="I167" s="57"/>
      <c r="J167" s="57"/>
      <c r="K167" s="57"/>
      <c r="L167" s="57"/>
      <c r="M167" s="57"/>
      <c r="N167" s="57"/>
      <c r="O167" s="57"/>
      <c r="P167" s="57"/>
      <c r="Q167" s="57"/>
      <c r="R167" s="52"/>
      <c r="S167" s="52"/>
      <c r="T167" s="52"/>
      <c r="U167" s="52"/>
      <c r="V167" s="57"/>
      <c r="W167" s="57"/>
      <c r="X167" s="5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38"/>
      <c r="BE167" s="38"/>
      <c r="BF167" s="38"/>
      <c r="BG167" s="2"/>
    </row>
    <row r="168" ht="18.75" customHeight="1">
      <c r="A168" s="48"/>
      <c r="B168" s="66"/>
      <c r="C168" s="56"/>
      <c r="D168" s="56"/>
      <c r="E168" s="57"/>
      <c r="F168" s="57"/>
      <c r="G168" s="57"/>
      <c r="H168" s="57"/>
      <c r="I168" s="57"/>
      <c r="J168" s="57"/>
      <c r="K168" s="57"/>
      <c r="L168" s="57"/>
      <c r="M168" s="57"/>
      <c r="N168" s="57"/>
      <c r="O168" s="57"/>
      <c r="P168" s="57"/>
      <c r="Q168" s="57"/>
      <c r="R168" s="52"/>
      <c r="S168" s="52"/>
      <c r="T168" s="52"/>
      <c r="U168" s="52"/>
      <c r="V168" s="57"/>
      <c r="W168" s="57"/>
      <c r="X168" s="5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38"/>
      <c r="BE168" s="38"/>
      <c r="BF168" s="38"/>
      <c r="BG168" s="2"/>
    </row>
    <row r="169" ht="18.75" customHeight="1">
      <c r="A169" s="34"/>
      <c r="B169" s="52"/>
      <c r="C169" s="36"/>
      <c r="D169" s="36"/>
      <c r="E169" s="37"/>
      <c r="F169" s="37"/>
      <c r="G169" s="37"/>
      <c r="H169" s="37"/>
      <c r="I169" s="37"/>
      <c r="J169" s="37"/>
      <c r="K169" s="37"/>
      <c r="L169" s="37"/>
      <c r="M169" s="37"/>
      <c r="N169" s="37"/>
      <c r="O169" s="37"/>
      <c r="P169" s="37"/>
      <c r="Q169" s="37"/>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38"/>
      <c r="BE169" s="38"/>
      <c r="BF169" s="38"/>
      <c r="BG169" s="53"/>
    </row>
    <row r="170" ht="15.75" customHeight="1">
      <c r="A170" s="48"/>
      <c r="B170" s="55"/>
      <c r="C170" s="67" t="s">
        <v>641</v>
      </c>
      <c r="D170" s="68" t="s">
        <v>642</v>
      </c>
      <c r="E170" s="68" t="s">
        <v>166</v>
      </c>
      <c r="F170" s="68" t="s">
        <v>58</v>
      </c>
      <c r="G170" s="68" t="s">
        <v>59</v>
      </c>
      <c r="H170" s="68" t="s">
        <v>520</v>
      </c>
      <c r="I170" s="68" t="s">
        <v>61</v>
      </c>
      <c r="J170" s="69" t="s">
        <v>263</v>
      </c>
      <c r="K170" s="68" t="s">
        <v>63</v>
      </c>
      <c r="L170" s="70">
        <v>1.0</v>
      </c>
      <c r="M170" s="70" t="s">
        <v>64</v>
      </c>
      <c r="N170" s="71" t="s">
        <v>65</v>
      </c>
      <c r="O170" s="71">
        <v>5.0</v>
      </c>
      <c r="P170" s="72">
        <v>10.0</v>
      </c>
      <c r="Q170" s="73" t="s">
        <v>563</v>
      </c>
      <c r="R170" s="74">
        <v>0.0</v>
      </c>
      <c r="S170" s="75">
        <v>1575.0</v>
      </c>
      <c r="T170" s="76" t="s">
        <v>640</v>
      </c>
      <c r="U170" s="76"/>
      <c r="V170" s="77"/>
      <c r="W170" s="77"/>
      <c r="X170" s="78"/>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38"/>
      <c r="BE170" s="38"/>
      <c r="BF170" s="38"/>
      <c r="BG170" s="2"/>
    </row>
    <row r="171" ht="18.75" customHeight="1">
      <c r="A171" s="48"/>
      <c r="B171" s="55"/>
      <c r="C171" s="79"/>
      <c r="D171" s="79"/>
      <c r="E171" s="79"/>
      <c r="F171" s="79"/>
      <c r="G171" s="79"/>
      <c r="H171" s="79"/>
      <c r="I171" s="79"/>
      <c r="J171" s="79"/>
      <c r="K171" s="79"/>
      <c r="L171" s="70">
        <v>1.0</v>
      </c>
      <c r="M171" s="70" t="s">
        <v>64</v>
      </c>
      <c r="N171" s="71" t="s">
        <v>68</v>
      </c>
      <c r="O171" s="72">
        <v>11.0</v>
      </c>
      <c r="P171" s="72">
        <v>50.0</v>
      </c>
      <c r="Q171" s="73" t="s">
        <v>565</v>
      </c>
      <c r="R171" s="74">
        <v>15750.0</v>
      </c>
      <c r="S171" s="75">
        <v>1035.0</v>
      </c>
      <c r="T171" s="76" t="s">
        <v>640</v>
      </c>
      <c r="U171" s="76"/>
      <c r="V171" s="79"/>
      <c r="W171" s="79"/>
      <c r="X171" s="79"/>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38"/>
      <c r="BE171" s="38"/>
      <c r="BF171" s="38"/>
      <c r="BG171" s="2"/>
    </row>
    <row r="172" ht="18.75" customHeight="1">
      <c r="A172" s="48"/>
      <c r="B172" s="55"/>
      <c r="C172" s="79"/>
      <c r="D172" s="79"/>
      <c r="E172" s="79"/>
      <c r="F172" s="79"/>
      <c r="G172" s="79"/>
      <c r="H172" s="79"/>
      <c r="I172" s="79"/>
      <c r="J172" s="79"/>
      <c r="K172" s="79"/>
      <c r="L172" s="70">
        <v>1.0</v>
      </c>
      <c r="M172" s="70" t="s">
        <v>64</v>
      </c>
      <c r="N172" s="71" t="s">
        <v>70</v>
      </c>
      <c r="O172" s="72">
        <v>51.0</v>
      </c>
      <c r="P172" s="72">
        <v>100.0</v>
      </c>
      <c r="Q172" s="73" t="s">
        <v>566</v>
      </c>
      <c r="R172" s="74">
        <v>57150.0</v>
      </c>
      <c r="S172" s="75">
        <v>705.0</v>
      </c>
      <c r="T172" s="76" t="s">
        <v>640</v>
      </c>
      <c r="U172" s="76"/>
      <c r="V172" s="79"/>
      <c r="W172" s="79"/>
      <c r="X172" s="79"/>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38"/>
      <c r="BE172" s="38"/>
      <c r="BF172" s="38"/>
      <c r="BG172" s="2"/>
    </row>
    <row r="173" ht="18.75" customHeight="1">
      <c r="A173" s="48"/>
      <c r="B173" s="55"/>
      <c r="C173" s="79"/>
      <c r="D173" s="79"/>
      <c r="E173" s="79"/>
      <c r="F173" s="79"/>
      <c r="G173" s="79"/>
      <c r="H173" s="79"/>
      <c r="I173" s="79"/>
      <c r="J173" s="79"/>
      <c r="K173" s="79"/>
      <c r="L173" s="70">
        <v>1.0</v>
      </c>
      <c r="M173" s="70" t="s">
        <v>64</v>
      </c>
      <c r="N173" s="71" t="s">
        <v>72</v>
      </c>
      <c r="O173" s="72">
        <v>101.0</v>
      </c>
      <c r="P173" s="72">
        <v>200.0</v>
      </c>
      <c r="Q173" s="73" t="s">
        <v>567</v>
      </c>
      <c r="R173" s="74">
        <v>92400.0</v>
      </c>
      <c r="S173" s="75">
        <v>503.0</v>
      </c>
      <c r="T173" s="76" t="s">
        <v>640</v>
      </c>
      <c r="U173" s="76"/>
      <c r="V173" s="79"/>
      <c r="W173" s="79"/>
      <c r="X173" s="79"/>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38"/>
      <c r="BE173" s="38"/>
      <c r="BF173" s="38"/>
      <c r="BG173" s="2"/>
    </row>
    <row r="174" ht="18.75" customHeight="1">
      <c r="A174" s="48"/>
      <c r="B174" s="55"/>
      <c r="C174" s="79"/>
      <c r="D174" s="79"/>
      <c r="E174" s="79"/>
      <c r="F174" s="79"/>
      <c r="G174" s="79"/>
      <c r="H174" s="79"/>
      <c r="I174" s="79"/>
      <c r="J174" s="79"/>
      <c r="K174" s="79"/>
      <c r="L174" s="70">
        <v>1.0</v>
      </c>
      <c r="M174" s="70" t="s">
        <v>64</v>
      </c>
      <c r="N174" s="71" t="s">
        <v>74</v>
      </c>
      <c r="O174" s="72">
        <v>201.0</v>
      </c>
      <c r="P174" s="72">
        <v>500.0</v>
      </c>
      <c r="Q174" s="73" t="s">
        <v>643</v>
      </c>
      <c r="R174" s="74">
        <v>142700.0</v>
      </c>
      <c r="S174" s="75">
        <v>359.0</v>
      </c>
      <c r="T174" s="76" t="s">
        <v>640</v>
      </c>
      <c r="U174" s="76"/>
      <c r="V174" s="79"/>
      <c r="W174" s="79"/>
      <c r="X174" s="79"/>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38"/>
      <c r="BE174" s="38"/>
      <c r="BF174" s="38"/>
      <c r="BG174" s="2"/>
    </row>
    <row r="175" ht="18.75" customHeight="1">
      <c r="A175" s="48"/>
      <c r="B175" s="55"/>
      <c r="C175" s="79"/>
      <c r="D175" s="79"/>
      <c r="E175" s="79"/>
      <c r="F175" s="79"/>
      <c r="G175" s="79"/>
      <c r="H175" s="79"/>
      <c r="I175" s="79"/>
      <c r="J175" s="79"/>
      <c r="K175" s="79"/>
      <c r="L175" s="70">
        <v>1.0</v>
      </c>
      <c r="M175" s="70" t="s">
        <v>64</v>
      </c>
      <c r="N175" s="71" t="s">
        <v>76</v>
      </c>
      <c r="O175" s="72">
        <v>501.0</v>
      </c>
      <c r="P175" s="72">
        <v>1000.0</v>
      </c>
      <c r="Q175" s="73" t="s">
        <v>644</v>
      </c>
      <c r="R175" s="74">
        <v>253400.0</v>
      </c>
      <c r="S175" s="75">
        <v>273.0</v>
      </c>
      <c r="T175" s="76" t="s">
        <v>640</v>
      </c>
      <c r="U175" s="76"/>
      <c r="V175" s="79"/>
      <c r="W175" s="79"/>
      <c r="X175" s="79"/>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38"/>
      <c r="BE175" s="38"/>
      <c r="BF175" s="38"/>
      <c r="BG175" s="2"/>
    </row>
    <row r="176" ht="18.75" customHeight="1">
      <c r="A176" s="48"/>
      <c r="B176" s="55"/>
      <c r="C176" s="80"/>
      <c r="D176" s="80"/>
      <c r="E176" s="80"/>
      <c r="F176" s="80"/>
      <c r="G176" s="80"/>
      <c r="H176" s="80"/>
      <c r="I176" s="80"/>
      <c r="J176" s="80"/>
      <c r="K176" s="80"/>
      <c r="L176" s="70">
        <v>1.0</v>
      </c>
      <c r="M176" s="70" t="s">
        <v>64</v>
      </c>
      <c r="N176" s="71" t="s">
        <v>78</v>
      </c>
      <c r="O176" s="72">
        <v>1001.0</v>
      </c>
      <c r="P176" s="72">
        <v>9.999999999E9</v>
      </c>
      <c r="Q176" s="73" t="s">
        <v>645</v>
      </c>
      <c r="R176" s="74">
        <v>389900.0</v>
      </c>
      <c r="S176" s="75">
        <v>162.0</v>
      </c>
      <c r="T176" s="76" t="s">
        <v>640</v>
      </c>
      <c r="U176" s="76"/>
      <c r="V176" s="80"/>
      <c r="W176" s="80"/>
      <c r="X176" s="80"/>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38"/>
      <c r="BE176" s="38"/>
      <c r="BF176" s="38"/>
      <c r="BG176" s="2"/>
    </row>
    <row r="177" ht="18.75" customHeight="1">
      <c r="A177" s="34"/>
      <c r="B177" s="52"/>
      <c r="C177" s="36"/>
      <c r="D177" s="36"/>
      <c r="E177" s="37"/>
      <c r="F177" s="37"/>
      <c r="G177" s="37"/>
      <c r="H177" s="37"/>
      <c r="I177" s="37"/>
      <c r="J177" s="37"/>
      <c r="K177" s="37"/>
      <c r="L177" s="37"/>
      <c r="M177" s="37"/>
      <c r="N177" s="37"/>
      <c r="O177" s="37"/>
      <c r="P177" s="37"/>
      <c r="Q177" s="37"/>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38"/>
      <c r="BE177" s="38"/>
      <c r="BF177" s="38"/>
      <c r="BG177" s="53"/>
    </row>
    <row r="178" ht="18.75" customHeight="1">
      <c r="A178" s="48"/>
      <c r="B178" s="62" t="s">
        <v>646</v>
      </c>
      <c r="C178" s="57"/>
      <c r="D178" s="63"/>
      <c r="E178" s="63"/>
      <c r="F178" s="63"/>
      <c r="G178" s="63"/>
      <c r="H178" s="63"/>
      <c r="I178" s="63"/>
      <c r="J178" s="64"/>
      <c r="K178" s="63"/>
      <c r="L178" s="63"/>
      <c r="M178" s="63"/>
      <c r="N178" s="63"/>
      <c r="O178" s="63"/>
      <c r="P178" s="63"/>
      <c r="Q178" s="63"/>
      <c r="R178" s="65"/>
      <c r="S178" s="65"/>
      <c r="T178" s="65"/>
      <c r="U178" s="52"/>
      <c r="V178" s="57"/>
      <c r="W178" s="57"/>
      <c r="X178" s="5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38"/>
      <c r="BE178" s="38"/>
      <c r="BF178" s="38"/>
      <c r="BG178" s="53"/>
    </row>
    <row r="179" ht="18.75" customHeight="1">
      <c r="A179" s="48"/>
      <c r="B179" s="66" t="s">
        <v>647</v>
      </c>
      <c r="C179" s="56"/>
      <c r="D179" s="56"/>
      <c r="E179" s="57"/>
      <c r="F179" s="57"/>
      <c r="G179" s="57"/>
      <c r="H179" s="57"/>
      <c r="I179" s="57"/>
      <c r="J179" s="57"/>
      <c r="K179" s="57"/>
      <c r="L179" s="57"/>
      <c r="M179" s="57"/>
      <c r="N179" s="57"/>
      <c r="O179" s="57"/>
      <c r="P179" s="57"/>
      <c r="Q179" s="57"/>
      <c r="R179" s="52"/>
      <c r="S179" s="52"/>
      <c r="T179" s="52"/>
      <c r="U179" s="52"/>
      <c r="V179" s="57"/>
      <c r="W179" s="57"/>
      <c r="X179" s="5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38"/>
      <c r="BE179" s="38"/>
      <c r="BF179" s="38"/>
      <c r="BG179" s="2"/>
    </row>
    <row r="180" ht="18.75" customHeight="1">
      <c r="A180" s="48"/>
      <c r="B180" s="66"/>
      <c r="C180" s="56"/>
      <c r="D180" s="56"/>
      <c r="E180" s="57"/>
      <c r="F180" s="57"/>
      <c r="G180" s="57"/>
      <c r="H180" s="57"/>
      <c r="I180" s="57"/>
      <c r="J180" s="57"/>
      <c r="K180" s="57"/>
      <c r="L180" s="57"/>
      <c r="M180" s="57"/>
      <c r="N180" s="57"/>
      <c r="O180" s="57"/>
      <c r="P180" s="57"/>
      <c r="Q180" s="57"/>
      <c r="R180" s="52"/>
      <c r="S180" s="52"/>
      <c r="T180" s="52"/>
      <c r="U180" s="52"/>
      <c r="V180" s="57"/>
      <c r="W180" s="57"/>
      <c r="X180" s="5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38"/>
      <c r="BE180" s="38"/>
      <c r="BF180" s="38"/>
      <c r="BG180" s="2"/>
    </row>
    <row r="181" ht="18.75" customHeight="1">
      <c r="A181" s="34"/>
      <c r="B181" s="52"/>
      <c r="C181" s="36"/>
      <c r="D181" s="36"/>
      <c r="E181" s="37"/>
      <c r="F181" s="37"/>
      <c r="G181" s="37"/>
      <c r="H181" s="37"/>
      <c r="I181" s="37"/>
      <c r="J181" s="37"/>
      <c r="K181" s="37"/>
      <c r="L181" s="37"/>
      <c r="M181" s="37"/>
      <c r="N181" s="37"/>
      <c r="O181" s="37"/>
      <c r="P181" s="37"/>
      <c r="Q181" s="37"/>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38"/>
      <c r="BE181" s="38"/>
      <c r="BF181" s="38"/>
      <c r="BG181" s="53"/>
    </row>
    <row r="182" ht="15.75" customHeight="1">
      <c r="A182" s="48"/>
      <c r="B182" s="55"/>
      <c r="C182" s="67" t="s">
        <v>648</v>
      </c>
      <c r="D182" s="68" t="s">
        <v>649</v>
      </c>
      <c r="E182" s="68" t="s">
        <v>166</v>
      </c>
      <c r="F182" s="68" t="s">
        <v>58</v>
      </c>
      <c r="G182" s="68" t="s">
        <v>59</v>
      </c>
      <c r="H182" s="68" t="s">
        <v>60</v>
      </c>
      <c r="I182" s="68" t="s">
        <v>532</v>
      </c>
      <c r="J182" s="69" t="s">
        <v>263</v>
      </c>
      <c r="K182" s="68" t="s">
        <v>63</v>
      </c>
      <c r="L182" s="70">
        <v>1.0</v>
      </c>
      <c r="M182" s="70" t="s">
        <v>64</v>
      </c>
      <c r="N182" s="71" t="s">
        <v>65</v>
      </c>
      <c r="O182" s="71">
        <v>5.0</v>
      </c>
      <c r="P182" s="72">
        <v>10.0</v>
      </c>
      <c r="Q182" s="73" t="s">
        <v>575</v>
      </c>
      <c r="R182" s="74">
        <v>0.0</v>
      </c>
      <c r="S182" s="75">
        <v>520.0</v>
      </c>
      <c r="T182" s="76" t="s">
        <v>647</v>
      </c>
      <c r="U182" s="76"/>
      <c r="V182" s="77"/>
      <c r="W182" s="77"/>
      <c r="X182" s="78"/>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38"/>
      <c r="BE182" s="38"/>
      <c r="BF182" s="38"/>
      <c r="BG182" s="2"/>
    </row>
    <row r="183" ht="18.75" customHeight="1">
      <c r="A183" s="48"/>
      <c r="B183" s="55"/>
      <c r="C183" s="79"/>
      <c r="D183" s="79"/>
      <c r="E183" s="79"/>
      <c r="F183" s="79"/>
      <c r="G183" s="79"/>
      <c r="H183" s="79"/>
      <c r="I183" s="79"/>
      <c r="J183" s="79"/>
      <c r="K183" s="79"/>
      <c r="L183" s="70">
        <v>1.0</v>
      </c>
      <c r="M183" s="70" t="s">
        <v>64</v>
      </c>
      <c r="N183" s="71" t="s">
        <v>68</v>
      </c>
      <c r="O183" s="72">
        <v>11.0</v>
      </c>
      <c r="P183" s="72">
        <v>50.0</v>
      </c>
      <c r="Q183" s="73" t="s">
        <v>650</v>
      </c>
      <c r="R183" s="74">
        <v>5200.0</v>
      </c>
      <c r="S183" s="75">
        <v>342.0</v>
      </c>
      <c r="T183" s="76" t="s">
        <v>647</v>
      </c>
      <c r="U183" s="76"/>
      <c r="V183" s="79"/>
      <c r="W183" s="79"/>
      <c r="X183" s="79"/>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38"/>
      <c r="BE183" s="38"/>
      <c r="BF183" s="38"/>
      <c r="BG183" s="2"/>
    </row>
    <row r="184" ht="18.75" customHeight="1">
      <c r="A184" s="48"/>
      <c r="B184" s="55"/>
      <c r="C184" s="79"/>
      <c r="D184" s="79"/>
      <c r="E184" s="79"/>
      <c r="F184" s="79"/>
      <c r="G184" s="79"/>
      <c r="H184" s="79"/>
      <c r="I184" s="79"/>
      <c r="J184" s="79"/>
      <c r="K184" s="79"/>
      <c r="L184" s="70">
        <v>1.0</v>
      </c>
      <c r="M184" s="70" t="s">
        <v>64</v>
      </c>
      <c r="N184" s="71" t="s">
        <v>70</v>
      </c>
      <c r="O184" s="72">
        <v>51.0</v>
      </c>
      <c r="P184" s="72">
        <v>100.0</v>
      </c>
      <c r="Q184" s="73" t="s">
        <v>651</v>
      </c>
      <c r="R184" s="74">
        <v>18880.0</v>
      </c>
      <c r="S184" s="75">
        <v>233.0</v>
      </c>
      <c r="T184" s="76" t="s">
        <v>647</v>
      </c>
      <c r="U184" s="76"/>
      <c r="V184" s="79"/>
      <c r="W184" s="79"/>
      <c r="X184" s="79"/>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38"/>
      <c r="BE184" s="38"/>
      <c r="BF184" s="38"/>
      <c r="BG184" s="2"/>
    </row>
    <row r="185" ht="18.75" customHeight="1">
      <c r="A185" s="48"/>
      <c r="B185" s="55"/>
      <c r="C185" s="79"/>
      <c r="D185" s="79"/>
      <c r="E185" s="79"/>
      <c r="F185" s="79"/>
      <c r="G185" s="79"/>
      <c r="H185" s="79"/>
      <c r="I185" s="79"/>
      <c r="J185" s="79"/>
      <c r="K185" s="79"/>
      <c r="L185" s="70">
        <v>1.0</v>
      </c>
      <c r="M185" s="70" t="s">
        <v>64</v>
      </c>
      <c r="N185" s="71" t="s">
        <v>72</v>
      </c>
      <c r="O185" s="72">
        <v>101.0</v>
      </c>
      <c r="P185" s="72">
        <v>200.0</v>
      </c>
      <c r="Q185" s="73" t="s">
        <v>652</v>
      </c>
      <c r="R185" s="74">
        <v>30530.0</v>
      </c>
      <c r="S185" s="75">
        <v>166.0</v>
      </c>
      <c r="T185" s="76" t="s">
        <v>647</v>
      </c>
      <c r="U185" s="76"/>
      <c r="V185" s="79"/>
      <c r="W185" s="79"/>
      <c r="X185" s="79"/>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38"/>
      <c r="BE185" s="38"/>
      <c r="BF185" s="38"/>
      <c r="BG185" s="2"/>
    </row>
    <row r="186" ht="18.75" customHeight="1">
      <c r="A186" s="48"/>
      <c r="B186" s="55"/>
      <c r="C186" s="79"/>
      <c r="D186" s="79"/>
      <c r="E186" s="79"/>
      <c r="F186" s="79"/>
      <c r="G186" s="79"/>
      <c r="H186" s="79"/>
      <c r="I186" s="79"/>
      <c r="J186" s="79"/>
      <c r="K186" s="79"/>
      <c r="L186" s="70">
        <v>1.0</v>
      </c>
      <c r="M186" s="70" t="s">
        <v>64</v>
      </c>
      <c r="N186" s="71" t="s">
        <v>74</v>
      </c>
      <c r="O186" s="72">
        <v>201.0</v>
      </c>
      <c r="P186" s="72">
        <v>500.0</v>
      </c>
      <c r="Q186" s="73" t="s">
        <v>653</v>
      </c>
      <c r="R186" s="74">
        <v>47130.0</v>
      </c>
      <c r="S186" s="75">
        <v>118.0</v>
      </c>
      <c r="T186" s="76" t="s">
        <v>647</v>
      </c>
      <c r="U186" s="76"/>
      <c r="V186" s="79"/>
      <c r="W186" s="79"/>
      <c r="X186" s="79"/>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38"/>
      <c r="BE186" s="38"/>
      <c r="BF186" s="38"/>
      <c r="BG186" s="2"/>
    </row>
    <row r="187" ht="18.75" customHeight="1">
      <c r="A187" s="48"/>
      <c r="B187" s="55"/>
      <c r="C187" s="79"/>
      <c r="D187" s="79"/>
      <c r="E187" s="79"/>
      <c r="F187" s="79"/>
      <c r="G187" s="79"/>
      <c r="H187" s="79"/>
      <c r="I187" s="79"/>
      <c r="J187" s="79"/>
      <c r="K187" s="79"/>
      <c r="L187" s="70">
        <v>1.0</v>
      </c>
      <c r="M187" s="70" t="s">
        <v>64</v>
      </c>
      <c r="N187" s="71" t="s">
        <v>76</v>
      </c>
      <c r="O187" s="72">
        <v>501.0</v>
      </c>
      <c r="P187" s="72">
        <v>1000.0</v>
      </c>
      <c r="Q187" s="73" t="s">
        <v>654</v>
      </c>
      <c r="R187" s="74">
        <v>82530.0</v>
      </c>
      <c r="S187" s="75">
        <v>90.0</v>
      </c>
      <c r="T187" s="76" t="s">
        <v>647</v>
      </c>
      <c r="U187" s="76"/>
      <c r="V187" s="79"/>
      <c r="W187" s="79"/>
      <c r="X187" s="79"/>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38"/>
      <c r="BE187" s="38"/>
      <c r="BF187" s="38"/>
      <c r="BG187" s="2"/>
    </row>
    <row r="188" ht="18.75" customHeight="1">
      <c r="A188" s="48"/>
      <c r="B188" s="55"/>
      <c r="C188" s="80"/>
      <c r="D188" s="80"/>
      <c r="E188" s="80"/>
      <c r="F188" s="80"/>
      <c r="G188" s="80"/>
      <c r="H188" s="80"/>
      <c r="I188" s="80"/>
      <c r="J188" s="80"/>
      <c r="K188" s="80"/>
      <c r="L188" s="70">
        <v>1.0</v>
      </c>
      <c r="M188" s="70" t="s">
        <v>64</v>
      </c>
      <c r="N188" s="71" t="s">
        <v>78</v>
      </c>
      <c r="O188" s="72">
        <v>1001.0</v>
      </c>
      <c r="P188" s="72">
        <v>9.999999999E9</v>
      </c>
      <c r="Q188" s="73" t="s">
        <v>655</v>
      </c>
      <c r="R188" s="74">
        <v>127530.0</v>
      </c>
      <c r="S188" s="75">
        <v>53.0</v>
      </c>
      <c r="T188" s="76" t="s">
        <v>647</v>
      </c>
      <c r="U188" s="76"/>
      <c r="V188" s="80"/>
      <c r="W188" s="80"/>
      <c r="X188" s="80"/>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38"/>
      <c r="BE188" s="38"/>
      <c r="BF188" s="38"/>
      <c r="BG188" s="2"/>
    </row>
    <row r="189" ht="18.75" customHeight="1">
      <c r="A189" s="34"/>
      <c r="B189" s="52"/>
      <c r="C189" s="36"/>
      <c r="D189" s="36"/>
      <c r="E189" s="37"/>
      <c r="F189" s="37"/>
      <c r="G189" s="37"/>
      <c r="H189" s="37"/>
      <c r="I189" s="37"/>
      <c r="J189" s="37"/>
      <c r="K189" s="37"/>
      <c r="L189" s="37"/>
      <c r="M189" s="37"/>
      <c r="N189" s="37"/>
      <c r="O189" s="37"/>
      <c r="P189" s="37"/>
      <c r="Q189" s="37"/>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38"/>
      <c r="BE189" s="38"/>
      <c r="BF189" s="38"/>
      <c r="BG189" s="53"/>
    </row>
    <row r="190" ht="18.75" customHeight="1">
      <c r="A190" s="48"/>
      <c r="B190" s="62" t="s">
        <v>656</v>
      </c>
      <c r="C190" s="57"/>
      <c r="D190" s="63"/>
      <c r="E190" s="63"/>
      <c r="F190" s="63"/>
      <c r="G190" s="63"/>
      <c r="H190" s="63"/>
      <c r="I190" s="63"/>
      <c r="J190" s="64"/>
      <c r="K190" s="63"/>
      <c r="L190" s="63"/>
      <c r="M190" s="63"/>
      <c r="N190" s="63"/>
      <c r="O190" s="63"/>
      <c r="P190" s="63"/>
      <c r="Q190" s="63"/>
      <c r="R190" s="65"/>
      <c r="S190" s="65"/>
      <c r="T190" s="65"/>
      <c r="U190" s="52"/>
      <c r="V190" s="57"/>
      <c r="W190" s="57"/>
      <c r="X190" s="5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38"/>
      <c r="BE190" s="38"/>
      <c r="BF190" s="38"/>
      <c r="BG190" s="53"/>
    </row>
    <row r="191" ht="18.75" customHeight="1">
      <c r="A191" s="48"/>
      <c r="B191" s="66" t="s">
        <v>657</v>
      </c>
      <c r="C191" s="56"/>
      <c r="D191" s="56"/>
      <c r="E191" s="57"/>
      <c r="F191" s="57"/>
      <c r="G191" s="57"/>
      <c r="H191" s="57"/>
      <c r="I191" s="57"/>
      <c r="J191" s="57"/>
      <c r="K191" s="57"/>
      <c r="L191" s="57"/>
      <c r="M191" s="57"/>
      <c r="N191" s="57"/>
      <c r="O191" s="57"/>
      <c r="P191" s="57"/>
      <c r="Q191" s="57"/>
      <c r="R191" s="52"/>
      <c r="S191" s="52"/>
      <c r="T191" s="52"/>
      <c r="U191" s="52"/>
      <c r="V191" s="57"/>
      <c r="W191" s="57"/>
      <c r="X191" s="5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38"/>
      <c r="BE191" s="38"/>
      <c r="BF191" s="38"/>
      <c r="BG191" s="2"/>
    </row>
    <row r="192" ht="18.75" customHeight="1">
      <c r="A192" s="48"/>
      <c r="B192" s="66"/>
      <c r="C192" s="56"/>
      <c r="D192" s="56"/>
      <c r="E192" s="57"/>
      <c r="F192" s="57"/>
      <c r="G192" s="57"/>
      <c r="H192" s="57"/>
      <c r="I192" s="57"/>
      <c r="J192" s="57"/>
      <c r="K192" s="57"/>
      <c r="L192" s="57"/>
      <c r="M192" s="57"/>
      <c r="N192" s="57"/>
      <c r="O192" s="57"/>
      <c r="P192" s="57"/>
      <c r="Q192" s="57"/>
      <c r="R192" s="52"/>
      <c r="S192" s="52"/>
      <c r="T192" s="52"/>
      <c r="U192" s="52"/>
      <c r="V192" s="57"/>
      <c r="W192" s="57"/>
      <c r="X192" s="5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38"/>
      <c r="BE192" s="38"/>
      <c r="BF192" s="38"/>
      <c r="BG192" s="2"/>
    </row>
    <row r="193" ht="18.75" customHeight="1">
      <c r="A193" s="34"/>
      <c r="B193" s="52"/>
      <c r="C193" s="36"/>
      <c r="D193" s="36"/>
      <c r="E193" s="37"/>
      <c r="F193" s="37"/>
      <c r="G193" s="37"/>
      <c r="H193" s="37"/>
      <c r="I193" s="37"/>
      <c r="J193" s="37"/>
      <c r="K193" s="37"/>
      <c r="L193" s="37"/>
      <c r="M193" s="37"/>
      <c r="N193" s="37"/>
      <c r="O193" s="37"/>
      <c r="P193" s="37"/>
      <c r="Q193" s="37"/>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38"/>
      <c r="BE193" s="38"/>
      <c r="BF193" s="38"/>
      <c r="BG193" s="53"/>
    </row>
    <row r="194" ht="18.75" customHeight="1">
      <c r="A194" s="48"/>
      <c r="B194" s="55"/>
      <c r="C194" s="94" t="s">
        <v>658</v>
      </c>
      <c r="D194" s="95" t="s">
        <v>656</v>
      </c>
      <c r="E194" s="95" t="s">
        <v>166</v>
      </c>
      <c r="F194" s="95" t="s">
        <v>58</v>
      </c>
      <c r="G194" s="95" t="s">
        <v>59</v>
      </c>
      <c r="H194" s="95" t="s">
        <v>60</v>
      </c>
      <c r="I194" s="95" t="s">
        <v>61</v>
      </c>
      <c r="J194" s="96" t="s">
        <v>167</v>
      </c>
      <c r="K194" s="95" t="s">
        <v>63</v>
      </c>
      <c r="L194" s="70">
        <v>1.0</v>
      </c>
      <c r="M194" s="70" t="s">
        <v>168</v>
      </c>
      <c r="N194" s="71"/>
      <c r="O194" s="71"/>
      <c r="P194" s="72"/>
      <c r="Q194" s="73">
        <v>4240.0</v>
      </c>
      <c r="R194" s="74"/>
      <c r="S194" s="75">
        <v>4240.0</v>
      </c>
      <c r="T194" s="76" t="s">
        <v>657</v>
      </c>
      <c r="U194" s="93"/>
      <c r="V194" s="86"/>
      <c r="W194" s="86"/>
      <c r="X194" s="97"/>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38"/>
      <c r="BE194" s="38"/>
      <c r="BF194" s="38"/>
      <c r="BG194" s="2"/>
    </row>
    <row r="195" ht="18.75" customHeight="1">
      <c r="A195" s="34"/>
      <c r="B195" s="52"/>
      <c r="C195" s="36"/>
      <c r="D195" s="36"/>
      <c r="E195" s="37"/>
      <c r="F195" s="37"/>
      <c r="G195" s="37"/>
      <c r="H195" s="37"/>
      <c r="I195" s="37"/>
      <c r="J195" s="37"/>
      <c r="K195" s="37"/>
      <c r="L195" s="37"/>
      <c r="M195" s="37"/>
      <c r="N195" s="37"/>
      <c r="O195" s="37"/>
      <c r="P195" s="37"/>
      <c r="Q195" s="37"/>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38"/>
      <c r="BE195" s="38"/>
      <c r="BF195" s="38"/>
      <c r="BG195" s="53"/>
    </row>
    <row r="196" ht="18.75" customHeight="1">
      <c r="A196" s="34"/>
      <c r="B196" s="92" t="s">
        <v>585</v>
      </c>
      <c r="C196" s="57"/>
      <c r="D196" s="63"/>
      <c r="E196" s="63"/>
      <c r="F196" s="63"/>
      <c r="G196" s="63"/>
      <c r="H196" s="63"/>
      <c r="I196" s="63"/>
      <c r="J196" s="63"/>
      <c r="K196" s="63"/>
      <c r="L196" s="63"/>
      <c r="M196" s="63"/>
      <c r="N196" s="63"/>
      <c r="O196" s="63"/>
      <c r="P196" s="63"/>
      <c r="Q196" s="63"/>
      <c r="R196" s="65"/>
      <c r="S196" s="65"/>
      <c r="T196" s="65"/>
      <c r="U196" s="52"/>
      <c r="V196" s="57"/>
      <c r="W196" s="57"/>
      <c r="X196" s="5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53"/>
    </row>
    <row r="197" ht="18.75" customHeight="1">
      <c r="A197" s="34"/>
      <c r="B197" s="66" t="s">
        <v>659</v>
      </c>
      <c r="C197" s="56"/>
      <c r="D197" s="56"/>
      <c r="E197" s="57"/>
      <c r="F197" s="57"/>
      <c r="G197" s="57"/>
      <c r="H197" s="57"/>
      <c r="I197" s="57"/>
      <c r="J197" s="57"/>
      <c r="K197" s="57"/>
      <c r="L197" s="57"/>
      <c r="M197" s="57"/>
      <c r="N197" s="57"/>
      <c r="O197" s="57"/>
      <c r="P197" s="57"/>
      <c r="Q197" s="57"/>
      <c r="R197" s="52"/>
      <c r="S197" s="52"/>
      <c r="T197" s="52"/>
      <c r="U197" s="52"/>
      <c r="V197" s="57"/>
      <c r="W197" s="57"/>
      <c r="X197" s="5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ht="18.75" customHeight="1">
      <c r="A198" s="34"/>
      <c r="B198" s="66" t="s">
        <v>660</v>
      </c>
      <c r="C198" s="56"/>
      <c r="D198" s="56"/>
      <c r="E198" s="57"/>
      <c r="F198" s="57"/>
      <c r="G198" s="57"/>
      <c r="H198" s="57"/>
      <c r="I198" s="57"/>
      <c r="J198" s="57"/>
      <c r="K198" s="57"/>
      <c r="L198" s="57"/>
      <c r="M198" s="57"/>
      <c r="N198" s="57"/>
      <c r="O198" s="57"/>
      <c r="P198" s="57"/>
      <c r="Q198" s="57"/>
      <c r="R198" s="52"/>
      <c r="S198" s="52"/>
      <c r="T198" s="52"/>
      <c r="U198" s="52"/>
      <c r="V198" s="57"/>
      <c r="W198" s="57"/>
      <c r="X198" s="5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ht="18.75" customHeight="1">
      <c r="A199" s="34"/>
      <c r="B199" s="52"/>
      <c r="C199" s="36"/>
      <c r="D199" s="36"/>
      <c r="E199" s="37"/>
      <c r="F199" s="37"/>
      <c r="G199" s="37"/>
      <c r="H199" s="37"/>
      <c r="I199" s="37"/>
      <c r="J199" s="37"/>
      <c r="K199" s="37"/>
      <c r="L199" s="37"/>
      <c r="M199" s="37"/>
      <c r="N199" s="37"/>
      <c r="O199" s="37"/>
      <c r="P199" s="37"/>
      <c r="Q199" s="37"/>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53"/>
    </row>
    <row r="200" ht="15.75" customHeight="1">
      <c r="A200" s="34"/>
      <c r="B200" s="82"/>
      <c r="C200" s="69" t="s">
        <v>661</v>
      </c>
      <c r="D200" s="69" t="s">
        <v>662</v>
      </c>
      <c r="E200" s="69" t="s">
        <v>166</v>
      </c>
      <c r="F200" s="69" t="s">
        <v>58</v>
      </c>
      <c r="G200" s="69" t="s">
        <v>59</v>
      </c>
      <c r="H200" s="69" t="s">
        <v>60</v>
      </c>
      <c r="I200" s="69" t="s">
        <v>61</v>
      </c>
      <c r="J200" s="69" t="s">
        <v>167</v>
      </c>
      <c r="K200" s="69"/>
      <c r="L200" s="86">
        <v>1.0</v>
      </c>
      <c r="M200" s="86" t="s">
        <v>64</v>
      </c>
      <c r="N200" s="86" t="s">
        <v>65</v>
      </c>
      <c r="O200" s="86">
        <v>500.0</v>
      </c>
      <c r="P200" s="87">
        <v>1000.0</v>
      </c>
      <c r="Q200" s="73" t="s">
        <v>663</v>
      </c>
      <c r="R200" s="74">
        <v>0.0</v>
      </c>
      <c r="S200" s="75">
        <v>8.75</v>
      </c>
      <c r="T200" s="93" t="s">
        <v>664</v>
      </c>
      <c r="U200" s="93"/>
      <c r="V200" s="77"/>
      <c r="W200" s="77"/>
      <c r="X200" s="78"/>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row>
    <row r="201" ht="18.75" customHeight="1">
      <c r="A201" s="34"/>
      <c r="B201" s="82"/>
      <c r="C201" s="79"/>
      <c r="D201" s="79"/>
      <c r="E201" s="79"/>
      <c r="F201" s="79"/>
      <c r="G201" s="79"/>
      <c r="H201" s="79"/>
      <c r="I201" s="79"/>
      <c r="J201" s="79"/>
      <c r="K201" s="79"/>
      <c r="L201" s="86">
        <v>1.0</v>
      </c>
      <c r="M201" s="86" t="s">
        <v>64</v>
      </c>
      <c r="N201" s="86" t="s">
        <v>68</v>
      </c>
      <c r="O201" s="87">
        <v>1001.0</v>
      </c>
      <c r="P201" s="87">
        <v>5000.0</v>
      </c>
      <c r="Q201" s="73" t="s">
        <v>665</v>
      </c>
      <c r="R201" s="74">
        <v>8750.0</v>
      </c>
      <c r="S201" s="75">
        <v>4.25</v>
      </c>
      <c r="T201" s="93" t="s">
        <v>664</v>
      </c>
      <c r="U201" s="93"/>
      <c r="V201" s="79"/>
      <c r="W201" s="79"/>
      <c r="X201" s="79"/>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row>
    <row r="202" ht="18.75" customHeight="1">
      <c r="A202" s="34"/>
      <c r="B202" s="82"/>
      <c r="C202" s="79"/>
      <c r="D202" s="79"/>
      <c r="E202" s="79"/>
      <c r="F202" s="79"/>
      <c r="G202" s="79"/>
      <c r="H202" s="79"/>
      <c r="I202" s="79"/>
      <c r="J202" s="79"/>
      <c r="K202" s="79"/>
      <c r="L202" s="86">
        <v>1.0</v>
      </c>
      <c r="M202" s="86" t="s">
        <v>64</v>
      </c>
      <c r="N202" s="86" t="s">
        <v>70</v>
      </c>
      <c r="O202" s="87">
        <v>5001.0</v>
      </c>
      <c r="P202" s="87">
        <v>10000.0</v>
      </c>
      <c r="Q202" s="73" t="s">
        <v>666</v>
      </c>
      <c r="R202" s="74">
        <v>25750.0</v>
      </c>
      <c r="S202" s="75">
        <v>2.5</v>
      </c>
      <c r="T202" s="93" t="s">
        <v>664</v>
      </c>
      <c r="U202" s="93"/>
      <c r="V202" s="79"/>
      <c r="W202" s="79"/>
      <c r="X202" s="79"/>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row>
    <row r="203" ht="18.75" customHeight="1">
      <c r="A203" s="34"/>
      <c r="B203" s="82"/>
      <c r="C203" s="79"/>
      <c r="D203" s="79"/>
      <c r="E203" s="79"/>
      <c r="F203" s="79"/>
      <c r="G203" s="79"/>
      <c r="H203" s="79"/>
      <c r="I203" s="79"/>
      <c r="J203" s="79"/>
      <c r="K203" s="79"/>
      <c r="L203" s="86">
        <v>1.0</v>
      </c>
      <c r="M203" s="86" t="s">
        <v>64</v>
      </c>
      <c r="N203" s="86" t="s">
        <v>72</v>
      </c>
      <c r="O203" s="87">
        <v>10001.0</v>
      </c>
      <c r="P203" s="87">
        <v>20000.0</v>
      </c>
      <c r="Q203" s="73" t="s">
        <v>667</v>
      </c>
      <c r="R203" s="74">
        <v>38250.0</v>
      </c>
      <c r="S203" s="75">
        <v>1.38</v>
      </c>
      <c r="T203" s="93" t="s">
        <v>664</v>
      </c>
      <c r="U203" s="93"/>
      <c r="V203" s="79"/>
      <c r="W203" s="79"/>
      <c r="X203" s="79"/>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row>
    <row r="204" ht="18.75" customHeight="1">
      <c r="A204" s="34"/>
      <c r="B204" s="82"/>
      <c r="C204" s="79"/>
      <c r="D204" s="79"/>
      <c r="E204" s="79"/>
      <c r="F204" s="79"/>
      <c r="G204" s="79"/>
      <c r="H204" s="79"/>
      <c r="I204" s="79"/>
      <c r="J204" s="79"/>
      <c r="K204" s="79"/>
      <c r="L204" s="86">
        <v>1.0</v>
      </c>
      <c r="M204" s="86" t="s">
        <v>64</v>
      </c>
      <c r="N204" s="86" t="s">
        <v>74</v>
      </c>
      <c r="O204" s="87">
        <v>20001.0</v>
      </c>
      <c r="P204" s="87">
        <v>50000.0</v>
      </c>
      <c r="Q204" s="73" t="s">
        <v>668</v>
      </c>
      <c r="R204" s="74">
        <v>52050.0</v>
      </c>
      <c r="S204" s="75">
        <v>0.94</v>
      </c>
      <c r="T204" s="93" t="s">
        <v>664</v>
      </c>
      <c r="U204" s="93"/>
      <c r="V204" s="79"/>
      <c r="W204" s="79"/>
      <c r="X204" s="79"/>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row>
    <row r="205" ht="18.75" customHeight="1">
      <c r="A205" s="34"/>
      <c r="B205" s="82"/>
      <c r="C205" s="79"/>
      <c r="D205" s="79"/>
      <c r="E205" s="79"/>
      <c r="F205" s="79"/>
      <c r="G205" s="79"/>
      <c r="H205" s="79"/>
      <c r="I205" s="79"/>
      <c r="J205" s="79"/>
      <c r="K205" s="79"/>
      <c r="L205" s="86">
        <v>1.0</v>
      </c>
      <c r="M205" s="86" t="s">
        <v>64</v>
      </c>
      <c r="N205" s="86" t="s">
        <v>76</v>
      </c>
      <c r="O205" s="87">
        <v>50001.0</v>
      </c>
      <c r="P205" s="87">
        <v>100000.0</v>
      </c>
      <c r="Q205" s="73" t="s">
        <v>669</v>
      </c>
      <c r="R205" s="74">
        <v>80250.0</v>
      </c>
      <c r="S205" s="75">
        <v>0.81</v>
      </c>
      <c r="T205" s="93" t="s">
        <v>664</v>
      </c>
      <c r="U205" s="93"/>
      <c r="V205" s="79"/>
      <c r="W205" s="79"/>
      <c r="X205" s="79"/>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row>
    <row r="206" ht="18.75" customHeight="1">
      <c r="A206" s="34"/>
      <c r="B206" s="82"/>
      <c r="C206" s="80"/>
      <c r="D206" s="80"/>
      <c r="E206" s="80"/>
      <c r="F206" s="80"/>
      <c r="G206" s="80"/>
      <c r="H206" s="80"/>
      <c r="I206" s="80"/>
      <c r="J206" s="80"/>
      <c r="K206" s="80"/>
      <c r="L206" s="86">
        <v>1.0</v>
      </c>
      <c r="M206" s="86" t="s">
        <v>64</v>
      </c>
      <c r="N206" s="86" t="s">
        <v>78</v>
      </c>
      <c r="O206" s="87">
        <v>100001.0</v>
      </c>
      <c r="P206" s="87">
        <v>9.999999999E9</v>
      </c>
      <c r="Q206" s="73" t="s">
        <v>670</v>
      </c>
      <c r="R206" s="74">
        <v>120750.0</v>
      </c>
      <c r="S206" s="75">
        <v>0.75</v>
      </c>
      <c r="T206" s="93" t="s">
        <v>664</v>
      </c>
      <c r="U206" s="93"/>
      <c r="V206" s="80"/>
      <c r="W206" s="80"/>
      <c r="X206" s="80"/>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row>
    <row r="207" ht="18.75" customHeight="1">
      <c r="A207" s="34"/>
      <c r="B207" s="52"/>
      <c r="C207" s="36"/>
      <c r="D207" s="36"/>
      <c r="E207" s="37"/>
      <c r="F207" s="37"/>
      <c r="G207" s="37"/>
      <c r="H207" s="37"/>
      <c r="I207" s="37"/>
      <c r="J207" s="37"/>
      <c r="K207" s="37"/>
      <c r="L207" s="37"/>
      <c r="M207" s="37"/>
      <c r="N207" s="37"/>
      <c r="O207" s="37"/>
      <c r="P207" s="37"/>
      <c r="Q207" s="37"/>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38"/>
      <c r="BE207" s="38"/>
      <c r="BF207" s="38"/>
      <c r="BG207" s="53"/>
    </row>
    <row r="208" ht="18.75" customHeight="1">
      <c r="A208" s="54" t="s">
        <v>671</v>
      </c>
      <c r="B208" s="55"/>
      <c r="C208" s="56"/>
      <c r="D208" s="56"/>
      <c r="E208" s="56"/>
      <c r="F208" s="56"/>
      <c r="G208" s="56"/>
      <c r="H208" s="56"/>
      <c r="I208" s="56"/>
      <c r="J208" s="56"/>
      <c r="K208" s="56"/>
      <c r="L208" s="57"/>
      <c r="M208" s="57"/>
      <c r="N208" s="57"/>
      <c r="O208" s="57"/>
      <c r="P208" s="57"/>
      <c r="Q208" s="57"/>
      <c r="R208" s="52"/>
      <c r="S208" s="52"/>
      <c r="T208" s="52"/>
      <c r="U208" s="52"/>
      <c r="V208" s="57"/>
      <c r="W208" s="57"/>
      <c r="X208" s="5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38"/>
      <c r="BE208" s="38"/>
      <c r="BF208" s="38"/>
      <c r="BG208" s="2"/>
    </row>
    <row r="209" ht="18.75" customHeight="1">
      <c r="A209" s="48"/>
      <c r="B209" s="55"/>
      <c r="C209" s="56"/>
      <c r="D209" s="56"/>
      <c r="E209" s="56"/>
      <c r="F209" s="56"/>
      <c r="G209" s="56"/>
      <c r="H209" s="56"/>
      <c r="I209" s="56"/>
      <c r="J209" s="56"/>
      <c r="K209" s="56"/>
      <c r="L209" s="57"/>
      <c r="M209" s="57"/>
      <c r="N209" s="58"/>
      <c r="O209" s="59"/>
      <c r="P209" s="59"/>
      <c r="Q209" s="57"/>
      <c r="R209" s="60"/>
      <c r="S209" s="60"/>
      <c r="T209" s="61"/>
      <c r="U209" s="52"/>
      <c r="V209" s="57"/>
      <c r="W209" s="57"/>
      <c r="X209" s="5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38"/>
      <c r="BE209" s="38"/>
      <c r="BF209" s="38"/>
      <c r="BG209" s="2"/>
    </row>
    <row r="210" ht="18.75" customHeight="1">
      <c r="A210" s="48"/>
      <c r="B210" s="62" t="s">
        <v>672</v>
      </c>
      <c r="C210" s="57"/>
      <c r="D210" s="63"/>
      <c r="E210" s="63"/>
      <c r="F210" s="63"/>
      <c r="G210" s="63"/>
      <c r="H210" s="63"/>
      <c r="I210" s="63"/>
      <c r="J210" s="64"/>
      <c r="K210" s="63"/>
      <c r="L210" s="63"/>
      <c r="M210" s="63"/>
      <c r="N210" s="63"/>
      <c r="O210" s="63"/>
      <c r="P210" s="63"/>
      <c r="Q210" s="63"/>
      <c r="R210" s="65"/>
      <c r="S210" s="65"/>
      <c r="T210" s="65"/>
      <c r="U210" s="52"/>
      <c r="V210" s="57"/>
      <c r="W210" s="57"/>
      <c r="X210" s="5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38"/>
      <c r="BE210" s="38"/>
      <c r="BF210" s="38"/>
      <c r="BG210" s="2"/>
    </row>
    <row r="211" ht="18.75" customHeight="1">
      <c r="A211" s="48"/>
      <c r="B211" s="66" t="s">
        <v>673</v>
      </c>
      <c r="C211" s="56"/>
      <c r="D211" s="56"/>
      <c r="E211" s="57"/>
      <c r="F211" s="57"/>
      <c r="G211" s="57"/>
      <c r="H211" s="57"/>
      <c r="I211" s="57"/>
      <c r="J211" s="57"/>
      <c r="K211" s="57"/>
      <c r="L211" s="57"/>
      <c r="M211" s="57"/>
      <c r="N211" s="57"/>
      <c r="O211" s="57"/>
      <c r="P211" s="57"/>
      <c r="Q211" s="57"/>
      <c r="R211" s="52"/>
      <c r="S211" s="52"/>
      <c r="T211" s="52"/>
      <c r="U211" s="52"/>
      <c r="V211" s="57"/>
      <c r="W211" s="57"/>
      <c r="X211" s="5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38"/>
      <c r="BE211" s="38"/>
      <c r="BF211" s="38"/>
      <c r="BG211" s="2"/>
    </row>
    <row r="212" ht="18.75" customHeight="1">
      <c r="A212" s="48"/>
      <c r="B212" s="66"/>
      <c r="C212" s="56"/>
      <c r="D212" s="56"/>
      <c r="E212" s="57"/>
      <c r="F212" s="57"/>
      <c r="G212" s="57"/>
      <c r="H212" s="57"/>
      <c r="I212" s="57"/>
      <c r="J212" s="57"/>
      <c r="K212" s="57"/>
      <c r="L212" s="57"/>
      <c r="M212" s="57"/>
      <c r="N212" s="57"/>
      <c r="O212" s="57"/>
      <c r="P212" s="57"/>
      <c r="Q212" s="57"/>
      <c r="R212" s="52"/>
      <c r="S212" s="52"/>
      <c r="T212" s="52"/>
      <c r="U212" s="52"/>
      <c r="V212" s="57"/>
      <c r="W212" s="57"/>
      <c r="X212" s="5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38"/>
      <c r="BE212" s="38"/>
      <c r="BF212" s="38"/>
      <c r="BG212" s="2"/>
    </row>
    <row r="213" ht="18.75" customHeight="1">
      <c r="A213" s="34"/>
      <c r="B213" s="52"/>
      <c r="C213" s="36"/>
      <c r="D213" s="36"/>
      <c r="E213" s="37"/>
      <c r="F213" s="37"/>
      <c r="G213" s="37"/>
      <c r="H213" s="37"/>
      <c r="I213" s="37"/>
      <c r="J213" s="37"/>
      <c r="K213" s="37"/>
      <c r="L213" s="37"/>
      <c r="M213" s="37"/>
      <c r="N213" s="37"/>
      <c r="O213" s="37"/>
      <c r="P213" s="37"/>
      <c r="Q213" s="37"/>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38"/>
      <c r="BE213" s="38"/>
      <c r="BF213" s="38"/>
      <c r="BG213" s="53"/>
    </row>
    <row r="214" ht="15.75" customHeight="1">
      <c r="A214" s="48"/>
      <c r="B214" s="55"/>
      <c r="C214" s="142" t="s">
        <v>674</v>
      </c>
      <c r="D214" s="68" t="s">
        <v>672</v>
      </c>
      <c r="E214" s="68" t="s">
        <v>671</v>
      </c>
      <c r="F214" s="68" t="s">
        <v>58</v>
      </c>
      <c r="G214" s="68" t="s">
        <v>59</v>
      </c>
      <c r="H214" s="68" t="s">
        <v>60</v>
      </c>
      <c r="I214" s="68" t="s">
        <v>61</v>
      </c>
      <c r="J214" s="69" t="s">
        <v>167</v>
      </c>
      <c r="K214" s="68" t="s">
        <v>362</v>
      </c>
      <c r="L214" s="70">
        <v>1.0</v>
      </c>
      <c r="M214" s="70" t="s">
        <v>64</v>
      </c>
      <c r="N214" s="71" t="s">
        <v>65</v>
      </c>
      <c r="O214" s="71">
        <v>500.0</v>
      </c>
      <c r="P214" s="72">
        <v>1000.0</v>
      </c>
      <c r="Q214" s="129" t="s">
        <v>675</v>
      </c>
      <c r="R214" s="130">
        <v>0.0</v>
      </c>
      <c r="S214" s="131">
        <v>28.75</v>
      </c>
      <c r="T214" s="76" t="s">
        <v>673</v>
      </c>
      <c r="U214" s="76"/>
      <c r="V214" s="77"/>
      <c r="W214" s="77"/>
      <c r="X214" s="78"/>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38"/>
      <c r="BE214" s="38"/>
      <c r="BF214" s="38"/>
      <c r="BG214" s="2"/>
    </row>
    <row r="215" ht="18.75" customHeight="1">
      <c r="A215" s="48"/>
      <c r="B215" s="55"/>
      <c r="C215" s="79"/>
      <c r="D215" s="79"/>
      <c r="E215" s="79"/>
      <c r="F215" s="79"/>
      <c r="G215" s="79"/>
      <c r="H215" s="79"/>
      <c r="I215" s="79"/>
      <c r="J215" s="79"/>
      <c r="K215" s="79"/>
      <c r="L215" s="70">
        <v>1.0</v>
      </c>
      <c r="M215" s="70" t="s">
        <v>64</v>
      </c>
      <c r="N215" s="71" t="s">
        <v>68</v>
      </c>
      <c r="O215" s="72">
        <v>1001.0</v>
      </c>
      <c r="P215" s="72">
        <v>5000.0</v>
      </c>
      <c r="Q215" s="129" t="s">
        <v>676</v>
      </c>
      <c r="R215" s="130">
        <v>28750.0</v>
      </c>
      <c r="S215" s="131">
        <v>14.25</v>
      </c>
      <c r="T215" s="76" t="s">
        <v>673</v>
      </c>
      <c r="U215" s="76"/>
      <c r="V215" s="79"/>
      <c r="W215" s="79"/>
      <c r="X215" s="79"/>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38"/>
      <c r="BE215" s="38"/>
      <c r="BF215" s="38"/>
      <c r="BG215" s="2"/>
    </row>
    <row r="216" ht="18.75" customHeight="1">
      <c r="A216" s="48"/>
      <c r="B216" s="55"/>
      <c r="C216" s="79"/>
      <c r="D216" s="79"/>
      <c r="E216" s="79"/>
      <c r="F216" s="79"/>
      <c r="G216" s="79"/>
      <c r="H216" s="79"/>
      <c r="I216" s="79"/>
      <c r="J216" s="79"/>
      <c r="K216" s="79"/>
      <c r="L216" s="70">
        <v>1.0</v>
      </c>
      <c r="M216" s="70" t="s">
        <v>64</v>
      </c>
      <c r="N216" s="71" t="s">
        <v>70</v>
      </c>
      <c r="O216" s="72">
        <v>5001.0</v>
      </c>
      <c r="P216" s="72">
        <v>10000.0</v>
      </c>
      <c r="Q216" s="129" t="s">
        <v>677</v>
      </c>
      <c r="R216" s="130">
        <v>85750.0</v>
      </c>
      <c r="S216" s="131">
        <v>7.75</v>
      </c>
      <c r="T216" s="76" t="s">
        <v>673</v>
      </c>
      <c r="U216" s="76"/>
      <c r="V216" s="79"/>
      <c r="W216" s="79"/>
      <c r="X216" s="79"/>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38"/>
      <c r="BE216" s="38"/>
      <c r="BF216" s="38"/>
      <c r="BG216" s="2"/>
    </row>
    <row r="217" ht="18.75" customHeight="1">
      <c r="A217" s="48"/>
      <c r="B217" s="55"/>
      <c r="C217" s="79"/>
      <c r="D217" s="79"/>
      <c r="E217" s="79"/>
      <c r="F217" s="79"/>
      <c r="G217" s="79"/>
      <c r="H217" s="79"/>
      <c r="I217" s="79"/>
      <c r="J217" s="79"/>
      <c r="K217" s="79"/>
      <c r="L217" s="70">
        <v>1.0</v>
      </c>
      <c r="M217" s="70" t="s">
        <v>64</v>
      </c>
      <c r="N217" s="71" t="s">
        <v>72</v>
      </c>
      <c r="O217" s="72">
        <v>10001.0</v>
      </c>
      <c r="P217" s="72">
        <v>20000.0</v>
      </c>
      <c r="Q217" s="129" t="s">
        <v>678</v>
      </c>
      <c r="R217" s="130">
        <v>124500.0</v>
      </c>
      <c r="S217" s="131">
        <v>4.5</v>
      </c>
      <c r="T217" s="76" t="s">
        <v>673</v>
      </c>
      <c r="U217" s="76"/>
      <c r="V217" s="79"/>
      <c r="W217" s="79"/>
      <c r="X217" s="79"/>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38"/>
      <c r="BE217" s="38"/>
      <c r="BF217" s="38"/>
      <c r="BG217" s="2"/>
    </row>
    <row r="218" ht="18.75" customHeight="1">
      <c r="A218" s="48"/>
      <c r="B218" s="55"/>
      <c r="C218" s="79"/>
      <c r="D218" s="79"/>
      <c r="E218" s="79"/>
      <c r="F218" s="79"/>
      <c r="G218" s="79"/>
      <c r="H218" s="79"/>
      <c r="I218" s="79"/>
      <c r="J218" s="79"/>
      <c r="K218" s="79"/>
      <c r="L218" s="70">
        <v>1.0</v>
      </c>
      <c r="M218" s="70" t="s">
        <v>64</v>
      </c>
      <c r="N218" s="71" t="s">
        <v>74</v>
      </c>
      <c r="O218" s="72">
        <v>20001.0</v>
      </c>
      <c r="P218" s="72">
        <v>50000.0</v>
      </c>
      <c r="Q218" s="129" t="s">
        <v>679</v>
      </c>
      <c r="R218" s="130">
        <v>169500.0</v>
      </c>
      <c r="S218" s="131">
        <v>3.5</v>
      </c>
      <c r="T218" s="76" t="s">
        <v>673</v>
      </c>
      <c r="U218" s="76"/>
      <c r="V218" s="79"/>
      <c r="W218" s="79"/>
      <c r="X218" s="79"/>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38"/>
      <c r="BE218" s="38"/>
      <c r="BF218" s="38"/>
      <c r="BG218" s="2"/>
    </row>
    <row r="219" ht="18.75" customHeight="1">
      <c r="A219" s="48"/>
      <c r="B219" s="55"/>
      <c r="C219" s="79"/>
      <c r="D219" s="79"/>
      <c r="E219" s="79"/>
      <c r="F219" s="79"/>
      <c r="G219" s="79"/>
      <c r="H219" s="79"/>
      <c r="I219" s="79"/>
      <c r="J219" s="79"/>
      <c r="K219" s="79"/>
      <c r="L219" s="70">
        <v>1.0</v>
      </c>
      <c r="M219" s="70" t="s">
        <v>64</v>
      </c>
      <c r="N219" s="71" t="s">
        <v>76</v>
      </c>
      <c r="O219" s="72">
        <v>50001.0</v>
      </c>
      <c r="P219" s="72">
        <v>100000.0</v>
      </c>
      <c r="Q219" s="129" t="s">
        <v>680</v>
      </c>
      <c r="R219" s="130">
        <v>274500.0</v>
      </c>
      <c r="S219" s="131">
        <v>3.0</v>
      </c>
      <c r="T219" s="76" t="s">
        <v>673</v>
      </c>
      <c r="U219" s="76"/>
      <c r="V219" s="79"/>
      <c r="W219" s="79"/>
      <c r="X219" s="79"/>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38"/>
      <c r="BE219" s="38"/>
      <c r="BF219" s="38"/>
      <c r="BG219" s="2"/>
    </row>
    <row r="220" ht="18.75" customHeight="1">
      <c r="A220" s="48"/>
      <c r="B220" s="55"/>
      <c r="C220" s="80"/>
      <c r="D220" s="80"/>
      <c r="E220" s="80"/>
      <c r="F220" s="80"/>
      <c r="G220" s="80"/>
      <c r="H220" s="80"/>
      <c r="I220" s="80"/>
      <c r="J220" s="80"/>
      <c r="K220" s="80"/>
      <c r="L220" s="70">
        <v>1.0</v>
      </c>
      <c r="M220" s="70" t="s">
        <v>64</v>
      </c>
      <c r="N220" s="71" t="s">
        <v>78</v>
      </c>
      <c r="O220" s="72">
        <v>100001.0</v>
      </c>
      <c r="P220" s="72">
        <v>9.99999999E8</v>
      </c>
      <c r="Q220" s="129" t="s">
        <v>681</v>
      </c>
      <c r="R220" s="130">
        <v>424500.0</v>
      </c>
      <c r="S220" s="131">
        <v>2.75</v>
      </c>
      <c r="T220" s="76" t="s">
        <v>673</v>
      </c>
      <c r="U220" s="76"/>
      <c r="V220" s="80"/>
      <c r="W220" s="80"/>
      <c r="X220" s="80"/>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38"/>
      <c r="BE220" s="38"/>
      <c r="BF220" s="38"/>
      <c r="BG220" s="2"/>
    </row>
    <row r="221" ht="18.75" customHeight="1">
      <c r="A221" s="34"/>
      <c r="B221" s="52"/>
      <c r="C221" s="67" t="s">
        <v>682</v>
      </c>
      <c r="D221" s="68" t="s">
        <v>683</v>
      </c>
      <c r="E221" s="68" t="s">
        <v>671</v>
      </c>
      <c r="F221" s="68" t="s">
        <v>58</v>
      </c>
      <c r="G221" s="68" t="s">
        <v>59</v>
      </c>
      <c r="H221" s="68" t="s">
        <v>60</v>
      </c>
      <c r="I221" s="68" t="s">
        <v>61</v>
      </c>
      <c r="J221" s="69" t="s">
        <v>167</v>
      </c>
      <c r="K221" s="68" t="s">
        <v>362</v>
      </c>
      <c r="L221" s="70">
        <v>1.0</v>
      </c>
      <c r="M221" s="70" t="s">
        <v>64</v>
      </c>
      <c r="N221" s="71" t="s">
        <v>65</v>
      </c>
      <c r="O221" s="71">
        <v>2000.0</v>
      </c>
      <c r="P221" s="72">
        <v>5000.0</v>
      </c>
      <c r="Q221" s="73" t="s">
        <v>684</v>
      </c>
      <c r="R221" s="74">
        <v>57200.0</v>
      </c>
      <c r="S221" s="75">
        <v>28.6</v>
      </c>
      <c r="T221" s="76" t="s">
        <v>685</v>
      </c>
      <c r="U221" s="76"/>
      <c r="V221" s="77"/>
      <c r="W221" s="77"/>
      <c r="X221" s="78"/>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38"/>
      <c r="BE221" s="38"/>
      <c r="BF221" s="38"/>
      <c r="BG221" s="2"/>
    </row>
    <row r="222" ht="18.75" customHeight="1">
      <c r="A222" s="34"/>
      <c r="B222" s="52"/>
      <c r="C222" s="79"/>
      <c r="D222" s="79"/>
      <c r="E222" s="79"/>
      <c r="F222" s="79"/>
      <c r="G222" s="79"/>
      <c r="H222" s="79"/>
      <c r="I222" s="79"/>
      <c r="J222" s="79"/>
      <c r="K222" s="79"/>
      <c r="L222" s="70">
        <v>1.0</v>
      </c>
      <c r="M222" s="70" t="s">
        <v>64</v>
      </c>
      <c r="N222" s="71" t="s">
        <v>68</v>
      </c>
      <c r="O222" s="72">
        <v>5001.0</v>
      </c>
      <c r="P222" s="72">
        <v>10000.0</v>
      </c>
      <c r="Q222" s="73" t="s">
        <v>686</v>
      </c>
      <c r="R222" s="74">
        <v>171600.0</v>
      </c>
      <c r="S222" s="75">
        <v>15.4</v>
      </c>
      <c r="T222" s="76" t="s">
        <v>685</v>
      </c>
      <c r="U222" s="76"/>
      <c r="V222" s="79"/>
      <c r="W222" s="79"/>
      <c r="X222" s="79"/>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38"/>
      <c r="BE222" s="38"/>
      <c r="BF222" s="38"/>
      <c r="BG222" s="2"/>
    </row>
    <row r="223" ht="18.75" customHeight="1">
      <c r="A223" s="34"/>
      <c r="B223" s="52"/>
      <c r="C223" s="79"/>
      <c r="D223" s="79"/>
      <c r="E223" s="79"/>
      <c r="F223" s="79"/>
      <c r="G223" s="79"/>
      <c r="H223" s="79"/>
      <c r="I223" s="79"/>
      <c r="J223" s="79"/>
      <c r="K223" s="79"/>
      <c r="L223" s="70">
        <v>1.0</v>
      </c>
      <c r="M223" s="70" t="s">
        <v>64</v>
      </c>
      <c r="N223" s="71" t="s">
        <v>70</v>
      </c>
      <c r="O223" s="72">
        <v>10001.0</v>
      </c>
      <c r="P223" s="72">
        <v>20000.0</v>
      </c>
      <c r="Q223" s="73" t="s">
        <v>687</v>
      </c>
      <c r="R223" s="74">
        <v>248600.0</v>
      </c>
      <c r="S223" s="75">
        <v>8.8</v>
      </c>
      <c r="T223" s="76" t="s">
        <v>685</v>
      </c>
      <c r="U223" s="76"/>
      <c r="V223" s="79"/>
      <c r="W223" s="79"/>
      <c r="X223" s="79"/>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38"/>
      <c r="BE223" s="38"/>
      <c r="BF223" s="38"/>
      <c r="BG223" s="2"/>
    </row>
    <row r="224" ht="18.75" customHeight="1">
      <c r="A224" s="34"/>
      <c r="B224" s="52"/>
      <c r="C224" s="79"/>
      <c r="D224" s="79"/>
      <c r="E224" s="79"/>
      <c r="F224" s="79"/>
      <c r="G224" s="79"/>
      <c r="H224" s="79"/>
      <c r="I224" s="79"/>
      <c r="J224" s="79"/>
      <c r="K224" s="79"/>
      <c r="L224" s="70">
        <v>1.0</v>
      </c>
      <c r="M224" s="70" t="s">
        <v>64</v>
      </c>
      <c r="N224" s="71" t="s">
        <v>72</v>
      </c>
      <c r="O224" s="72">
        <v>20001.0</v>
      </c>
      <c r="P224" s="72">
        <v>50000.0</v>
      </c>
      <c r="Q224" s="73" t="s">
        <v>688</v>
      </c>
      <c r="R224" s="74">
        <v>336600.0</v>
      </c>
      <c r="S224" s="75">
        <v>7.15</v>
      </c>
      <c r="T224" s="76" t="s">
        <v>685</v>
      </c>
      <c r="U224" s="76"/>
      <c r="V224" s="79"/>
      <c r="W224" s="79"/>
      <c r="X224" s="79"/>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38"/>
      <c r="BE224" s="38"/>
      <c r="BF224" s="38"/>
      <c r="BG224" s="2"/>
    </row>
    <row r="225" ht="18.75" customHeight="1">
      <c r="A225" s="34"/>
      <c r="B225" s="52"/>
      <c r="C225" s="79"/>
      <c r="D225" s="79"/>
      <c r="E225" s="79"/>
      <c r="F225" s="79"/>
      <c r="G225" s="79"/>
      <c r="H225" s="79"/>
      <c r="I225" s="79"/>
      <c r="J225" s="79"/>
      <c r="K225" s="79"/>
      <c r="L225" s="70">
        <v>1.0</v>
      </c>
      <c r="M225" s="70" t="s">
        <v>64</v>
      </c>
      <c r="N225" s="71" t="s">
        <v>74</v>
      </c>
      <c r="O225" s="72">
        <v>50001.0</v>
      </c>
      <c r="P225" s="72">
        <v>100000.0</v>
      </c>
      <c r="Q225" s="73" t="s">
        <v>689</v>
      </c>
      <c r="R225" s="74">
        <v>551100.0</v>
      </c>
      <c r="S225" s="75">
        <v>6.05</v>
      </c>
      <c r="T225" s="76" t="s">
        <v>685</v>
      </c>
      <c r="U225" s="76"/>
      <c r="V225" s="79"/>
      <c r="W225" s="79"/>
      <c r="X225" s="79"/>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38"/>
      <c r="BE225" s="38"/>
      <c r="BF225" s="38"/>
      <c r="BG225" s="2"/>
    </row>
    <row r="226" ht="18.75" customHeight="1">
      <c r="A226" s="34"/>
      <c r="B226" s="52"/>
      <c r="C226" s="80"/>
      <c r="D226" s="80"/>
      <c r="E226" s="80"/>
      <c r="F226" s="80"/>
      <c r="G226" s="80"/>
      <c r="H226" s="80"/>
      <c r="I226" s="80"/>
      <c r="J226" s="80"/>
      <c r="K226" s="80"/>
      <c r="L226" s="70">
        <v>1.0</v>
      </c>
      <c r="M226" s="70" t="s">
        <v>64</v>
      </c>
      <c r="N226" s="71" t="s">
        <v>76</v>
      </c>
      <c r="O226" s="72">
        <v>100001.0</v>
      </c>
      <c r="P226" s="72">
        <v>9.99999999E8</v>
      </c>
      <c r="Q226" s="73" t="s">
        <v>690</v>
      </c>
      <c r="R226" s="74">
        <v>853600.0</v>
      </c>
      <c r="S226" s="75">
        <v>5.5</v>
      </c>
      <c r="T226" s="76" t="s">
        <v>685</v>
      </c>
      <c r="U226" s="76"/>
      <c r="V226" s="79"/>
      <c r="W226" s="79"/>
      <c r="X226" s="79"/>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38"/>
      <c r="BE226" s="38"/>
      <c r="BF226" s="38"/>
      <c r="BG226" s="2"/>
    </row>
    <row r="227" ht="18.75" customHeight="1">
      <c r="A227" s="81"/>
      <c r="B227" s="81"/>
      <c r="C227" s="84" t="s">
        <v>691</v>
      </c>
      <c r="D227" s="68" t="s">
        <v>692</v>
      </c>
      <c r="E227" s="68" t="s">
        <v>671</v>
      </c>
      <c r="F227" s="68" t="s">
        <v>58</v>
      </c>
      <c r="G227" s="68" t="s">
        <v>59</v>
      </c>
      <c r="H227" s="68" t="s">
        <v>60</v>
      </c>
      <c r="I227" s="68" t="s">
        <v>61</v>
      </c>
      <c r="J227" s="69" t="s">
        <v>693</v>
      </c>
      <c r="K227" s="68" t="s">
        <v>362</v>
      </c>
      <c r="L227" s="70">
        <v>1.0</v>
      </c>
      <c r="M227" s="70" t="s">
        <v>64</v>
      </c>
      <c r="N227" s="86" t="s">
        <v>65</v>
      </c>
      <c r="O227" s="86">
        <v>5.0</v>
      </c>
      <c r="P227" s="87">
        <v>10.0</v>
      </c>
      <c r="Q227" s="73" t="s">
        <v>264</v>
      </c>
      <c r="R227" s="88">
        <v>0.0</v>
      </c>
      <c r="S227" s="89">
        <v>1050.0</v>
      </c>
      <c r="T227" s="76" t="s">
        <v>694</v>
      </c>
      <c r="U227" s="90"/>
      <c r="V227" s="85"/>
      <c r="W227" s="85"/>
      <c r="X227" s="91"/>
      <c r="Y227" s="81"/>
      <c r="Z227" s="81"/>
      <c r="AA227" s="81"/>
      <c r="AB227" s="81"/>
      <c r="AC227" s="81"/>
      <c r="AD227" s="81"/>
      <c r="AE227" s="81"/>
      <c r="AF227" s="81"/>
      <c r="AG227" s="81"/>
      <c r="AH227" s="81"/>
      <c r="AI227" s="81"/>
      <c r="AJ227" s="81"/>
      <c r="AK227" s="81"/>
      <c r="AL227" s="81"/>
      <c r="AM227" s="81"/>
      <c r="AN227" s="81"/>
      <c r="AO227" s="81"/>
      <c r="AP227" s="81"/>
      <c r="AQ227" s="81"/>
      <c r="AR227" s="81"/>
      <c r="AS227" s="81"/>
      <c r="AT227" s="81"/>
      <c r="AU227" s="81"/>
      <c r="AV227" s="81"/>
      <c r="AW227" s="81"/>
      <c r="AX227" s="81"/>
      <c r="AY227" s="81"/>
      <c r="AZ227" s="81"/>
      <c r="BA227" s="81"/>
      <c r="BB227" s="81"/>
      <c r="BC227" s="81"/>
      <c r="BD227" s="81"/>
      <c r="BE227" s="81"/>
      <c r="BF227" s="81"/>
      <c r="BG227" s="83"/>
    </row>
    <row r="228" ht="18.75" customHeight="1">
      <c r="A228" s="81"/>
      <c r="B228" s="81"/>
      <c r="C228" s="79"/>
      <c r="D228" s="79"/>
      <c r="E228" s="79"/>
      <c r="F228" s="79"/>
      <c r="G228" s="79"/>
      <c r="H228" s="79"/>
      <c r="I228" s="79"/>
      <c r="J228" s="79"/>
      <c r="K228" s="79"/>
      <c r="L228" s="70">
        <v>1.0</v>
      </c>
      <c r="M228" s="70" t="s">
        <v>64</v>
      </c>
      <c r="N228" s="86" t="s">
        <v>68</v>
      </c>
      <c r="O228" s="87">
        <v>11.0</v>
      </c>
      <c r="P228" s="87">
        <v>50.0</v>
      </c>
      <c r="Q228" s="73" t="s">
        <v>266</v>
      </c>
      <c r="R228" s="88">
        <v>10500.0</v>
      </c>
      <c r="S228" s="89">
        <v>690.0</v>
      </c>
      <c r="T228" s="76" t="s">
        <v>694</v>
      </c>
      <c r="U228" s="90"/>
      <c r="V228" s="79"/>
      <c r="W228" s="79"/>
      <c r="X228" s="79"/>
      <c r="Y228" s="81"/>
      <c r="Z228" s="81"/>
      <c r="AA228" s="81"/>
      <c r="AB228" s="81"/>
      <c r="AC228" s="81"/>
      <c r="AD228" s="81"/>
      <c r="AE228" s="81"/>
      <c r="AF228" s="81"/>
      <c r="AG228" s="81"/>
      <c r="AH228" s="81"/>
      <c r="AI228" s="81"/>
      <c r="AJ228" s="81"/>
      <c r="AK228" s="81"/>
      <c r="AL228" s="81"/>
      <c r="AM228" s="81"/>
      <c r="AN228" s="81"/>
      <c r="AO228" s="81"/>
      <c r="AP228" s="81"/>
      <c r="AQ228" s="81"/>
      <c r="AR228" s="81"/>
      <c r="AS228" s="81"/>
      <c r="AT228" s="81"/>
      <c r="AU228" s="81"/>
      <c r="AV228" s="81"/>
      <c r="AW228" s="81"/>
      <c r="AX228" s="81"/>
      <c r="AY228" s="81"/>
      <c r="AZ228" s="81"/>
      <c r="BA228" s="81"/>
      <c r="BB228" s="81"/>
      <c r="BC228" s="81"/>
      <c r="BD228" s="81"/>
      <c r="BE228" s="81"/>
      <c r="BF228" s="81"/>
      <c r="BG228" s="83"/>
    </row>
    <row r="229" ht="18.75" customHeight="1">
      <c r="A229" s="81"/>
      <c r="B229" s="81"/>
      <c r="C229" s="79"/>
      <c r="D229" s="79"/>
      <c r="E229" s="79"/>
      <c r="F229" s="79"/>
      <c r="G229" s="79"/>
      <c r="H229" s="79"/>
      <c r="I229" s="79"/>
      <c r="J229" s="79"/>
      <c r="K229" s="79"/>
      <c r="L229" s="70">
        <v>1.0</v>
      </c>
      <c r="M229" s="70" t="s">
        <v>64</v>
      </c>
      <c r="N229" s="86" t="s">
        <v>70</v>
      </c>
      <c r="O229" s="87">
        <v>51.0</v>
      </c>
      <c r="P229" s="87">
        <v>100.0</v>
      </c>
      <c r="Q229" s="73" t="s">
        <v>267</v>
      </c>
      <c r="R229" s="88">
        <v>38100.0</v>
      </c>
      <c r="S229" s="89">
        <v>470.0</v>
      </c>
      <c r="T229" s="76" t="s">
        <v>694</v>
      </c>
      <c r="U229" s="90"/>
      <c r="V229" s="79"/>
      <c r="W229" s="79"/>
      <c r="X229" s="79"/>
      <c r="Y229" s="81"/>
      <c r="Z229" s="81"/>
      <c r="AA229" s="81"/>
      <c r="AB229" s="81"/>
      <c r="AC229" s="81"/>
      <c r="AD229" s="81"/>
      <c r="AE229" s="81"/>
      <c r="AF229" s="81"/>
      <c r="AG229" s="81"/>
      <c r="AH229" s="81"/>
      <c r="AI229" s="81"/>
      <c r="AJ229" s="81"/>
      <c r="AK229" s="81"/>
      <c r="AL229" s="81"/>
      <c r="AM229" s="81"/>
      <c r="AN229" s="81"/>
      <c r="AO229" s="81"/>
      <c r="AP229" s="81"/>
      <c r="AQ229" s="81"/>
      <c r="AR229" s="81"/>
      <c r="AS229" s="81"/>
      <c r="AT229" s="81"/>
      <c r="AU229" s="81"/>
      <c r="AV229" s="81"/>
      <c r="AW229" s="81"/>
      <c r="AX229" s="81"/>
      <c r="AY229" s="81"/>
      <c r="AZ229" s="81"/>
      <c r="BA229" s="81"/>
      <c r="BB229" s="81"/>
      <c r="BC229" s="81"/>
      <c r="BD229" s="81"/>
      <c r="BE229" s="81"/>
      <c r="BF229" s="81"/>
      <c r="BG229" s="83"/>
    </row>
    <row r="230" ht="18.75" customHeight="1">
      <c r="A230" s="81"/>
      <c r="B230" s="81"/>
      <c r="C230" s="79"/>
      <c r="D230" s="79"/>
      <c r="E230" s="79"/>
      <c r="F230" s="79"/>
      <c r="G230" s="79"/>
      <c r="H230" s="79"/>
      <c r="I230" s="79"/>
      <c r="J230" s="79"/>
      <c r="K230" s="79"/>
      <c r="L230" s="70">
        <v>1.0</v>
      </c>
      <c r="M230" s="70" t="s">
        <v>64</v>
      </c>
      <c r="N230" s="86" t="s">
        <v>72</v>
      </c>
      <c r="O230" s="87">
        <v>101.0</v>
      </c>
      <c r="P230" s="87">
        <v>200.0</v>
      </c>
      <c r="Q230" s="73" t="s">
        <v>268</v>
      </c>
      <c r="R230" s="88">
        <v>61600.0</v>
      </c>
      <c r="S230" s="89">
        <v>335.0</v>
      </c>
      <c r="T230" s="76" t="s">
        <v>694</v>
      </c>
      <c r="U230" s="90"/>
      <c r="V230" s="79"/>
      <c r="W230" s="79"/>
      <c r="X230" s="79"/>
      <c r="Y230" s="81"/>
      <c r="Z230" s="81"/>
      <c r="AA230" s="81"/>
      <c r="AB230" s="81"/>
      <c r="AC230" s="81"/>
      <c r="AD230" s="81"/>
      <c r="AE230" s="81"/>
      <c r="AF230" s="81"/>
      <c r="AG230" s="81"/>
      <c r="AH230" s="81"/>
      <c r="AI230" s="81"/>
      <c r="AJ230" s="81"/>
      <c r="AK230" s="81"/>
      <c r="AL230" s="81"/>
      <c r="AM230" s="81"/>
      <c r="AN230" s="81"/>
      <c r="AO230" s="81"/>
      <c r="AP230" s="81"/>
      <c r="AQ230" s="81"/>
      <c r="AR230" s="81"/>
      <c r="AS230" s="81"/>
      <c r="AT230" s="81"/>
      <c r="AU230" s="81"/>
      <c r="AV230" s="81"/>
      <c r="AW230" s="81"/>
      <c r="AX230" s="81"/>
      <c r="AY230" s="81"/>
      <c r="AZ230" s="81"/>
      <c r="BA230" s="81"/>
      <c r="BB230" s="81"/>
      <c r="BC230" s="81"/>
      <c r="BD230" s="81"/>
      <c r="BE230" s="81"/>
      <c r="BF230" s="81"/>
      <c r="BG230" s="83"/>
    </row>
    <row r="231" ht="18.75" customHeight="1">
      <c r="A231" s="81"/>
      <c r="B231" s="81"/>
      <c r="C231" s="79"/>
      <c r="D231" s="79"/>
      <c r="E231" s="79"/>
      <c r="F231" s="79"/>
      <c r="G231" s="79"/>
      <c r="H231" s="79"/>
      <c r="I231" s="79"/>
      <c r="J231" s="79"/>
      <c r="K231" s="79"/>
      <c r="L231" s="70">
        <v>1.0</v>
      </c>
      <c r="M231" s="70" t="s">
        <v>64</v>
      </c>
      <c r="N231" s="86" t="s">
        <v>74</v>
      </c>
      <c r="O231" s="87">
        <v>201.0</v>
      </c>
      <c r="P231" s="87">
        <v>500.0</v>
      </c>
      <c r="Q231" s="73" t="s">
        <v>269</v>
      </c>
      <c r="R231" s="88">
        <v>95100.0</v>
      </c>
      <c r="S231" s="89">
        <v>239.0</v>
      </c>
      <c r="T231" s="76" t="s">
        <v>694</v>
      </c>
      <c r="U231" s="90"/>
      <c r="V231" s="79"/>
      <c r="W231" s="79"/>
      <c r="X231" s="79"/>
      <c r="Y231" s="81"/>
      <c r="Z231" s="81"/>
      <c r="AA231" s="81"/>
      <c r="AB231" s="81"/>
      <c r="AC231" s="81"/>
      <c r="AD231" s="81"/>
      <c r="AE231" s="81"/>
      <c r="AF231" s="81"/>
      <c r="AG231" s="81"/>
      <c r="AH231" s="81"/>
      <c r="AI231" s="81"/>
      <c r="AJ231" s="81"/>
      <c r="AK231" s="81"/>
      <c r="AL231" s="81"/>
      <c r="AM231" s="81"/>
      <c r="AN231" s="81"/>
      <c r="AO231" s="81"/>
      <c r="AP231" s="81"/>
      <c r="AQ231" s="81"/>
      <c r="AR231" s="81"/>
      <c r="AS231" s="81"/>
      <c r="AT231" s="81"/>
      <c r="AU231" s="81"/>
      <c r="AV231" s="81"/>
      <c r="AW231" s="81"/>
      <c r="AX231" s="81"/>
      <c r="AY231" s="81"/>
      <c r="AZ231" s="81"/>
      <c r="BA231" s="81"/>
      <c r="BB231" s="81"/>
      <c r="BC231" s="81"/>
      <c r="BD231" s="81"/>
      <c r="BE231" s="81"/>
      <c r="BF231" s="81"/>
      <c r="BG231" s="83"/>
    </row>
    <row r="232" ht="18.75" customHeight="1">
      <c r="A232" s="81"/>
      <c r="B232" s="81"/>
      <c r="C232" s="79"/>
      <c r="D232" s="79"/>
      <c r="E232" s="79"/>
      <c r="F232" s="79"/>
      <c r="G232" s="79"/>
      <c r="H232" s="79"/>
      <c r="I232" s="79"/>
      <c r="J232" s="79"/>
      <c r="K232" s="79"/>
      <c r="L232" s="70">
        <v>1.0</v>
      </c>
      <c r="M232" s="70" t="s">
        <v>64</v>
      </c>
      <c r="N232" s="86" t="s">
        <v>76</v>
      </c>
      <c r="O232" s="87">
        <v>501.0</v>
      </c>
      <c r="P232" s="87">
        <v>1000.0</v>
      </c>
      <c r="Q232" s="73" t="s">
        <v>270</v>
      </c>
      <c r="R232" s="88">
        <v>166800.0</v>
      </c>
      <c r="S232" s="89">
        <v>182.0</v>
      </c>
      <c r="T232" s="76" t="s">
        <v>694</v>
      </c>
      <c r="U232" s="90"/>
      <c r="V232" s="79"/>
      <c r="W232" s="79"/>
      <c r="X232" s="79"/>
      <c r="Y232" s="81"/>
      <c r="Z232" s="81"/>
      <c r="AA232" s="81"/>
      <c r="AB232" s="81"/>
      <c r="AC232" s="81"/>
      <c r="AD232" s="81"/>
      <c r="AE232" s="81"/>
      <c r="AF232" s="81"/>
      <c r="AG232" s="81"/>
      <c r="AH232" s="81"/>
      <c r="AI232" s="81"/>
      <c r="AJ232" s="81"/>
      <c r="AK232" s="81"/>
      <c r="AL232" s="81"/>
      <c r="AM232" s="81"/>
      <c r="AN232" s="81"/>
      <c r="AO232" s="81"/>
      <c r="AP232" s="81"/>
      <c r="AQ232" s="81"/>
      <c r="AR232" s="81"/>
      <c r="AS232" s="81"/>
      <c r="AT232" s="81"/>
      <c r="AU232" s="81"/>
      <c r="AV232" s="81"/>
      <c r="AW232" s="81"/>
      <c r="AX232" s="81"/>
      <c r="AY232" s="81"/>
      <c r="AZ232" s="81"/>
      <c r="BA232" s="81"/>
      <c r="BB232" s="81"/>
      <c r="BC232" s="81"/>
      <c r="BD232" s="81"/>
      <c r="BE232" s="81"/>
      <c r="BF232" s="81"/>
      <c r="BG232" s="83"/>
    </row>
    <row r="233" ht="18.75" customHeight="1">
      <c r="A233" s="81"/>
      <c r="B233" s="81"/>
      <c r="C233" s="80"/>
      <c r="D233" s="80"/>
      <c r="E233" s="80"/>
      <c r="F233" s="80"/>
      <c r="G233" s="80"/>
      <c r="H233" s="80"/>
      <c r="I233" s="80"/>
      <c r="J233" s="80"/>
      <c r="K233" s="80"/>
      <c r="L233" s="70">
        <v>1.0</v>
      </c>
      <c r="M233" s="70" t="s">
        <v>64</v>
      </c>
      <c r="N233" s="86" t="s">
        <v>78</v>
      </c>
      <c r="O233" s="87">
        <v>1001.0</v>
      </c>
      <c r="P233" s="87">
        <v>9.999999999E9</v>
      </c>
      <c r="Q233" s="73" t="s">
        <v>271</v>
      </c>
      <c r="R233" s="88">
        <v>257800.0</v>
      </c>
      <c r="S233" s="89">
        <v>108.0</v>
      </c>
      <c r="T233" s="76" t="s">
        <v>694</v>
      </c>
      <c r="U233" s="90"/>
      <c r="V233" s="80"/>
      <c r="W233" s="80"/>
      <c r="X233" s="80"/>
      <c r="Y233" s="81"/>
      <c r="Z233" s="81"/>
      <c r="AA233" s="81"/>
      <c r="AB233" s="81"/>
      <c r="AC233" s="81"/>
      <c r="AD233" s="81"/>
      <c r="AE233" s="81"/>
      <c r="AF233" s="81"/>
      <c r="AG233" s="81"/>
      <c r="AH233" s="81"/>
      <c r="AI233" s="81"/>
      <c r="AJ233" s="81"/>
      <c r="AK233" s="81"/>
      <c r="AL233" s="81"/>
      <c r="AM233" s="81"/>
      <c r="AN233" s="81"/>
      <c r="AO233" s="81"/>
      <c r="AP233" s="81"/>
      <c r="AQ233" s="81"/>
      <c r="AR233" s="81"/>
      <c r="AS233" s="81"/>
      <c r="AT233" s="81"/>
      <c r="AU233" s="81"/>
      <c r="AV233" s="81"/>
      <c r="AW233" s="81"/>
      <c r="AX233" s="81"/>
      <c r="AY233" s="81"/>
      <c r="AZ233" s="81"/>
      <c r="BA233" s="81"/>
      <c r="BB233" s="81"/>
      <c r="BC233" s="81"/>
      <c r="BD233" s="81"/>
      <c r="BE233" s="81"/>
      <c r="BF233" s="81"/>
      <c r="BG233" s="83"/>
    </row>
    <row r="234" ht="18.75" customHeight="1">
      <c r="A234" s="34"/>
      <c r="B234" s="52"/>
      <c r="C234" s="36"/>
      <c r="D234" s="36"/>
      <c r="E234" s="37"/>
      <c r="F234" s="37"/>
      <c r="G234" s="37"/>
      <c r="H234" s="37"/>
      <c r="I234" s="37"/>
      <c r="J234" s="37"/>
      <c r="K234" s="37"/>
      <c r="L234" s="37"/>
      <c r="M234" s="37"/>
      <c r="N234" s="37"/>
      <c r="O234" s="37"/>
      <c r="P234" s="37"/>
      <c r="Q234" s="37"/>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38"/>
      <c r="BE234" s="38"/>
      <c r="BF234" s="38"/>
      <c r="BG234" s="53"/>
    </row>
    <row r="235" ht="18.75" customHeight="1">
      <c r="A235" s="34"/>
      <c r="B235" s="52"/>
      <c r="C235" s="36"/>
      <c r="D235" s="36"/>
      <c r="E235" s="37"/>
      <c r="F235" s="37"/>
      <c r="G235" s="37"/>
      <c r="H235" s="37"/>
      <c r="I235" s="37"/>
      <c r="J235" s="37"/>
      <c r="K235" s="37"/>
      <c r="L235" s="37"/>
      <c r="M235" s="37"/>
      <c r="N235" s="37"/>
      <c r="O235" s="37"/>
      <c r="P235" s="37"/>
      <c r="Q235" s="37"/>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38"/>
      <c r="BE235" s="38"/>
      <c r="BF235" s="38"/>
      <c r="BG235" s="53"/>
    </row>
    <row r="236" ht="18.75" customHeight="1">
      <c r="A236" s="48"/>
      <c r="B236" s="62" t="s">
        <v>695</v>
      </c>
      <c r="C236" s="57"/>
      <c r="D236" s="63"/>
      <c r="E236" s="63"/>
      <c r="F236" s="63"/>
      <c r="G236" s="63"/>
      <c r="H236" s="63"/>
      <c r="I236" s="63"/>
      <c r="J236" s="64"/>
      <c r="K236" s="63"/>
      <c r="L236" s="63"/>
      <c r="M236" s="63"/>
      <c r="N236" s="63"/>
      <c r="O236" s="63"/>
      <c r="P236" s="63"/>
      <c r="Q236" s="63"/>
      <c r="R236" s="65"/>
      <c r="S236" s="65"/>
      <c r="T236" s="65"/>
      <c r="U236" s="52"/>
      <c r="V236" s="57"/>
      <c r="W236" s="57"/>
      <c r="X236" s="5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38"/>
      <c r="BE236" s="38"/>
      <c r="BF236" s="38"/>
      <c r="BG236" s="53"/>
    </row>
    <row r="237" ht="18.75" customHeight="1">
      <c r="A237" s="48"/>
      <c r="B237" s="66" t="s">
        <v>696</v>
      </c>
      <c r="C237" s="56"/>
      <c r="D237" s="56"/>
      <c r="E237" s="57"/>
      <c r="F237" s="57"/>
      <c r="G237" s="57"/>
      <c r="H237" s="57"/>
      <c r="I237" s="57"/>
      <c r="J237" s="57"/>
      <c r="K237" s="57"/>
      <c r="L237" s="57"/>
      <c r="M237" s="57"/>
      <c r="N237" s="57"/>
      <c r="O237" s="57"/>
      <c r="P237" s="57"/>
      <c r="Q237" s="57"/>
      <c r="R237" s="52"/>
      <c r="S237" s="52"/>
      <c r="T237" s="52"/>
      <c r="U237" s="52"/>
      <c r="V237" s="57"/>
      <c r="W237" s="57"/>
      <c r="X237" s="5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38"/>
      <c r="BE237" s="38"/>
      <c r="BF237" s="38"/>
      <c r="BG237" s="2"/>
    </row>
    <row r="238" ht="18.75" customHeight="1">
      <c r="A238" s="48"/>
      <c r="B238" s="66"/>
      <c r="C238" s="56"/>
      <c r="D238" s="56"/>
      <c r="E238" s="57"/>
      <c r="F238" s="57"/>
      <c r="G238" s="57"/>
      <c r="H238" s="57"/>
      <c r="I238" s="57"/>
      <c r="J238" s="57"/>
      <c r="K238" s="57"/>
      <c r="L238" s="57"/>
      <c r="M238" s="57"/>
      <c r="N238" s="57"/>
      <c r="O238" s="57"/>
      <c r="P238" s="57"/>
      <c r="Q238" s="57"/>
      <c r="R238" s="52"/>
      <c r="S238" s="52"/>
      <c r="T238" s="52"/>
      <c r="U238" s="52"/>
      <c r="V238" s="57"/>
      <c r="W238" s="57"/>
      <c r="X238" s="5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38"/>
      <c r="BE238" s="38"/>
      <c r="BF238" s="38"/>
      <c r="BG238" s="2"/>
    </row>
    <row r="239" ht="18.75" customHeight="1">
      <c r="A239" s="34"/>
      <c r="B239" s="52"/>
      <c r="C239" s="36"/>
      <c r="D239" s="36"/>
      <c r="E239" s="37"/>
      <c r="F239" s="37"/>
      <c r="G239" s="37"/>
      <c r="H239" s="37"/>
      <c r="I239" s="37"/>
      <c r="J239" s="37"/>
      <c r="K239" s="37"/>
      <c r="L239" s="37"/>
      <c r="M239" s="37"/>
      <c r="N239" s="37"/>
      <c r="O239" s="37"/>
      <c r="P239" s="37"/>
      <c r="Q239" s="37"/>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38"/>
      <c r="BE239" s="38"/>
      <c r="BF239" s="38"/>
      <c r="BG239" s="53"/>
    </row>
    <row r="240" ht="18.75" customHeight="1">
      <c r="A240" s="48"/>
      <c r="B240" s="55"/>
      <c r="C240" s="94" t="s">
        <v>697</v>
      </c>
      <c r="D240" s="95" t="s">
        <v>698</v>
      </c>
      <c r="E240" s="95" t="s">
        <v>671</v>
      </c>
      <c r="F240" s="95" t="s">
        <v>58</v>
      </c>
      <c r="G240" s="95" t="s">
        <v>59</v>
      </c>
      <c r="H240" s="95" t="s">
        <v>172</v>
      </c>
      <c r="I240" s="95" t="s">
        <v>61</v>
      </c>
      <c r="J240" s="96"/>
      <c r="K240" s="95" t="s">
        <v>362</v>
      </c>
      <c r="L240" s="70">
        <v>1.0</v>
      </c>
      <c r="M240" s="70" t="s">
        <v>168</v>
      </c>
      <c r="N240" s="71"/>
      <c r="O240" s="71"/>
      <c r="P240" s="72"/>
      <c r="Q240" s="73">
        <v>20000.0</v>
      </c>
      <c r="R240" s="74"/>
      <c r="S240" s="75">
        <v>20000.0</v>
      </c>
      <c r="T240" s="76" t="s">
        <v>696</v>
      </c>
      <c r="U240" s="93"/>
      <c r="V240" s="86"/>
      <c r="W240" s="86"/>
      <c r="X240" s="97"/>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38"/>
      <c r="BE240" s="38"/>
      <c r="BF240" s="38"/>
      <c r="BG240" s="2"/>
    </row>
    <row r="241" ht="18.75" customHeight="1">
      <c r="A241" s="48"/>
      <c r="B241" s="55"/>
      <c r="C241" s="94" t="s">
        <v>699</v>
      </c>
      <c r="D241" s="95" t="s">
        <v>700</v>
      </c>
      <c r="E241" s="95" t="s">
        <v>671</v>
      </c>
      <c r="F241" s="95" t="s">
        <v>58</v>
      </c>
      <c r="G241" s="95" t="s">
        <v>59</v>
      </c>
      <c r="H241" s="95" t="s">
        <v>172</v>
      </c>
      <c r="I241" s="95" t="s">
        <v>61</v>
      </c>
      <c r="J241" s="96"/>
      <c r="K241" s="95"/>
      <c r="L241" s="70">
        <v>1.0</v>
      </c>
      <c r="M241" s="70" t="s">
        <v>168</v>
      </c>
      <c r="N241" s="71"/>
      <c r="O241" s="71"/>
      <c r="P241" s="72"/>
      <c r="Q241" s="73">
        <v>0.0</v>
      </c>
      <c r="R241" s="74"/>
      <c r="S241" s="75">
        <v>0.0</v>
      </c>
      <c r="T241" s="76" t="s">
        <v>701</v>
      </c>
      <c r="U241" s="93"/>
      <c r="V241" s="86"/>
      <c r="W241" s="86"/>
      <c r="X241" s="97"/>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38"/>
      <c r="BE241" s="38"/>
      <c r="BF241" s="38"/>
      <c r="BG241" s="2"/>
    </row>
    <row r="242" ht="18.75" customHeight="1">
      <c r="A242" s="34"/>
      <c r="B242" s="52"/>
      <c r="C242" s="36"/>
      <c r="D242" s="36"/>
      <c r="E242" s="37"/>
      <c r="F242" s="37"/>
      <c r="G242" s="37"/>
      <c r="H242" s="37"/>
      <c r="I242" s="37"/>
      <c r="J242" s="37"/>
      <c r="K242" s="37"/>
      <c r="L242" s="37"/>
      <c r="M242" s="37"/>
      <c r="N242" s="37"/>
      <c r="O242" s="37"/>
      <c r="P242" s="37"/>
      <c r="Q242" s="37"/>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38"/>
      <c r="BE242" s="38"/>
      <c r="BF242" s="38"/>
      <c r="BG242" s="53"/>
    </row>
    <row r="243" ht="18.75" customHeight="1">
      <c r="A243" s="34"/>
      <c r="B243" s="92" t="s">
        <v>672</v>
      </c>
      <c r="C243" s="57"/>
      <c r="D243" s="63"/>
      <c r="E243" s="63"/>
      <c r="F243" s="63"/>
      <c r="G243" s="63"/>
      <c r="H243" s="63"/>
      <c r="I243" s="63"/>
      <c r="J243" s="63"/>
      <c r="K243" s="63"/>
      <c r="L243" s="63"/>
      <c r="M243" s="63"/>
      <c r="N243" s="63"/>
      <c r="O243" s="63"/>
      <c r="P243" s="63"/>
      <c r="Q243" s="63"/>
      <c r="R243" s="65"/>
      <c r="S243" s="65"/>
      <c r="T243" s="65"/>
      <c r="U243" s="52"/>
      <c r="V243" s="57"/>
      <c r="W243" s="57"/>
      <c r="X243" s="5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53"/>
    </row>
    <row r="244" ht="18.75" customHeight="1">
      <c r="A244" s="34"/>
      <c r="B244" s="66" t="s">
        <v>673</v>
      </c>
      <c r="C244" s="56"/>
      <c r="D244" s="56"/>
      <c r="E244" s="57"/>
      <c r="F244" s="57"/>
      <c r="G244" s="57"/>
      <c r="H244" s="57"/>
      <c r="I244" s="57"/>
      <c r="J244" s="57"/>
      <c r="K244" s="57"/>
      <c r="L244" s="57"/>
      <c r="M244" s="57"/>
      <c r="N244" s="57"/>
      <c r="O244" s="57"/>
      <c r="P244" s="57"/>
      <c r="Q244" s="57"/>
      <c r="R244" s="52"/>
      <c r="S244" s="52"/>
      <c r="T244" s="52"/>
      <c r="U244" s="52"/>
      <c r="V244" s="57"/>
      <c r="W244" s="57"/>
      <c r="X244" s="5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row>
    <row r="245" ht="18.75" customHeight="1">
      <c r="A245" s="34"/>
      <c r="B245" s="66"/>
      <c r="C245" s="56"/>
      <c r="D245" s="56"/>
      <c r="E245" s="57"/>
      <c r="F245" s="57"/>
      <c r="G245" s="57"/>
      <c r="H245" s="57"/>
      <c r="I245" s="57"/>
      <c r="J245" s="57"/>
      <c r="K245" s="57"/>
      <c r="L245" s="57"/>
      <c r="M245" s="57"/>
      <c r="N245" s="57"/>
      <c r="O245" s="57"/>
      <c r="P245" s="57"/>
      <c r="Q245" s="57"/>
      <c r="R245" s="52"/>
      <c r="S245" s="52"/>
      <c r="T245" s="52"/>
      <c r="U245" s="52"/>
      <c r="V245" s="57"/>
      <c r="W245" s="57"/>
      <c r="X245" s="5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row>
    <row r="246" ht="18.75" customHeight="1">
      <c r="A246" s="34"/>
      <c r="B246" s="52"/>
      <c r="C246" s="36"/>
      <c r="D246" s="36"/>
      <c r="E246" s="37"/>
      <c r="F246" s="37"/>
      <c r="G246" s="37"/>
      <c r="H246" s="37"/>
      <c r="I246" s="37"/>
      <c r="J246" s="37"/>
      <c r="K246" s="37"/>
      <c r="L246" s="37"/>
      <c r="M246" s="37"/>
      <c r="N246" s="37"/>
      <c r="O246" s="37"/>
      <c r="P246" s="37"/>
      <c r="Q246" s="37"/>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53"/>
    </row>
    <row r="247" ht="15.75" customHeight="1">
      <c r="A247" s="34"/>
      <c r="B247" s="82"/>
      <c r="C247" s="69" t="s">
        <v>702</v>
      </c>
      <c r="D247" s="69" t="s">
        <v>672</v>
      </c>
      <c r="E247" s="69" t="s">
        <v>671</v>
      </c>
      <c r="F247" s="69" t="s">
        <v>58</v>
      </c>
      <c r="G247" s="69" t="s">
        <v>59</v>
      </c>
      <c r="H247" s="69" t="s">
        <v>60</v>
      </c>
      <c r="I247" s="69" t="s">
        <v>61</v>
      </c>
      <c r="J247" s="69" t="s">
        <v>167</v>
      </c>
      <c r="K247" s="69" t="s">
        <v>362</v>
      </c>
      <c r="L247" s="86">
        <v>1.0</v>
      </c>
      <c r="M247" s="86" t="s">
        <v>64</v>
      </c>
      <c r="N247" s="86" t="s">
        <v>65</v>
      </c>
      <c r="O247" s="86">
        <v>500.0</v>
      </c>
      <c r="P247" s="87">
        <v>1000.0</v>
      </c>
      <c r="Q247" s="73" t="s">
        <v>502</v>
      </c>
      <c r="R247" s="74">
        <v>0.0</v>
      </c>
      <c r="S247" s="75">
        <v>26.0</v>
      </c>
      <c r="T247" s="93" t="s">
        <v>673</v>
      </c>
      <c r="U247" s="93"/>
      <c r="V247" s="77"/>
      <c r="W247" s="77"/>
      <c r="X247" s="78"/>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row>
    <row r="248" ht="18.75" customHeight="1">
      <c r="A248" s="34"/>
      <c r="B248" s="82"/>
      <c r="C248" s="79"/>
      <c r="D248" s="79"/>
      <c r="E248" s="79"/>
      <c r="F248" s="79"/>
      <c r="G248" s="79"/>
      <c r="H248" s="79"/>
      <c r="I248" s="79"/>
      <c r="J248" s="79"/>
      <c r="K248" s="79"/>
      <c r="L248" s="86">
        <v>1.0</v>
      </c>
      <c r="M248" s="86" t="s">
        <v>64</v>
      </c>
      <c r="N248" s="86" t="s">
        <v>68</v>
      </c>
      <c r="O248" s="87">
        <v>1001.0</v>
      </c>
      <c r="P248" s="87">
        <v>5000.0</v>
      </c>
      <c r="Q248" s="73" t="s">
        <v>510</v>
      </c>
      <c r="R248" s="74">
        <v>26000.0</v>
      </c>
      <c r="S248" s="75">
        <v>13.0</v>
      </c>
      <c r="T248" s="93" t="s">
        <v>673</v>
      </c>
      <c r="U248" s="93"/>
      <c r="V248" s="79"/>
      <c r="W248" s="79"/>
      <c r="X248" s="79"/>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row>
    <row r="249" ht="18.75" customHeight="1">
      <c r="A249" s="34"/>
      <c r="B249" s="82"/>
      <c r="C249" s="79"/>
      <c r="D249" s="79"/>
      <c r="E249" s="79"/>
      <c r="F249" s="79"/>
      <c r="G249" s="79"/>
      <c r="H249" s="79"/>
      <c r="I249" s="79"/>
      <c r="J249" s="79"/>
      <c r="K249" s="79"/>
      <c r="L249" s="86">
        <v>1.0</v>
      </c>
      <c r="M249" s="86" t="s">
        <v>64</v>
      </c>
      <c r="N249" s="86" t="s">
        <v>70</v>
      </c>
      <c r="O249" s="87">
        <v>5001.0</v>
      </c>
      <c r="P249" s="87">
        <v>10000.0</v>
      </c>
      <c r="Q249" s="73" t="s">
        <v>511</v>
      </c>
      <c r="R249" s="74">
        <v>78000.0</v>
      </c>
      <c r="S249" s="75">
        <v>7.0</v>
      </c>
      <c r="T249" s="93" t="s">
        <v>673</v>
      </c>
      <c r="U249" s="93"/>
      <c r="V249" s="79"/>
      <c r="W249" s="79"/>
      <c r="X249" s="79"/>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row>
    <row r="250" ht="18.75" customHeight="1">
      <c r="A250" s="34"/>
      <c r="B250" s="82"/>
      <c r="C250" s="79"/>
      <c r="D250" s="79"/>
      <c r="E250" s="79"/>
      <c r="F250" s="79"/>
      <c r="G250" s="79"/>
      <c r="H250" s="79"/>
      <c r="I250" s="79"/>
      <c r="J250" s="79"/>
      <c r="K250" s="79"/>
      <c r="L250" s="86">
        <v>1.0</v>
      </c>
      <c r="M250" s="86" t="s">
        <v>64</v>
      </c>
      <c r="N250" s="86" t="s">
        <v>72</v>
      </c>
      <c r="O250" s="87">
        <v>10001.0</v>
      </c>
      <c r="P250" s="87">
        <v>20000.0</v>
      </c>
      <c r="Q250" s="73" t="s">
        <v>512</v>
      </c>
      <c r="R250" s="74">
        <v>113000.0</v>
      </c>
      <c r="S250" s="75">
        <v>4.0</v>
      </c>
      <c r="T250" s="93" t="s">
        <v>673</v>
      </c>
      <c r="U250" s="93"/>
      <c r="V250" s="79"/>
      <c r="W250" s="79"/>
      <c r="X250" s="79"/>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row>
    <row r="251" ht="18.75" customHeight="1">
      <c r="A251" s="34"/>
      <c r="B251" s="82"/>
      <c r="C251" s="79"/>
      <c r="D251" s="79"/>
      <c r="E251" s="79"/>
      <c r="F251" s="79"/>
      <c r="G251" s="79"/>
      <c r="H251" s="79"/>
      <c r="I251" s="79"/>
      <c r="J251" s="79"/>
      <c r="K251" s="79"/>
      <c r="L251" s="86">
        <v>1.0</v>
      </c>
      <c r="M251" s="86" t="s">
        <v>64</v>
      </c>
      <c r="N251" s="86" t="s">
        <v>74</v>
      </c>
      <c r="O251" s="87">
        <v>20001.0</v>
      </c>
      <c r="P251" s="87">
        <v>50000.0</v>
      </c>
      <c r="Q251" s="73" t="s">
        <v>513</v>
      </c>
      <c r="R251" s="74">
        <v>153000.0</v>
      </c>
      <c r="S251" s="75">
        <v>3.25</v>
      </c>
      <c r="T251" s="93" t="s">
        <v>673</v>
      </c>
      <c r="U251" s="93"/>
      <c r="V251" s="79"/>
      <c r="W251" s="79"/>
      <c r="X251" s="79"/>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row>
    <row r="252" ht="18.75" customHeight="1">
      <c r="A252" s="34"/>
      <c r="B252" s="82"/>
      <c r="C252" s="79"/>
      <c r="D252" s="79"/>
      <c r="E252" s="79"/>
      <c r="F252" s="79"/>
      <c r="G252" s="79"/>
      <c r="H252" s="79"/>
      <c r="I252" s="79"/>
      <c r="J252" s="79"/>
      <c r="K252" s="79"/>
      <c r="L252" s="86">
        <v>1.0</v>
      </c>
      <c r="M252" s="86" t="s">
        <v>64</v>
      </c>
      <c r="N252" s="86" t="s">
        <v>76</v>
      </c>
      <c r="O252" s="87">
        <v>50001.0</v>
      </c>
      <c r="P252" s="87">
        <v>100000.0</v>
      </c>
      <c r="Q252" s="73" t="s">
        <v>514</v>
      </c>
      <c r="R252" s="74">
        <v>250500.0</v>
      </c>
      <c r="S252" s="75">
        <v>2.75</v>
      </c>
      <c r="T252" s="93" t="s">
        <v>673</v>
      </c>
      <c r="U252" s="93"/>
      <c r="V252" s="79"/>
      <c r="W252" s="79"/>
      <c r="X252" s="79"/>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row>
    <row r="253" ht="18.75" customHeight="1">
      <c r="A253" s="34"/>
      <c r="B253" s="82"/>
      <c r="C253" s="80"/>
      <c r="D253" s="80"/>
      <c r="E253" s="80"/>
      <c r="F253" s="80"/>
      <c r="G253" s="80"/>
      <c r="H253" s="80"/>
      <c r="I253" s="80"/>
      <c r="J253" s="80"/>
      <c r="K253" s="80"/>
      <c r="L253" s="86">
        <v>1.0</v>
      </c>
      <c r="M253" s="86" t="s">
        <v>64</v>
      </c>
      <c r="N253" s="86" t="s">
        <v>78</v>
      </c>
      <c r="O253" s="87">
        <v>100001.0</v>
      </c>
      <c r="P253" s="87">
        <v>9.99999999E8</v>
      </c>
      <c r="Q253" s="73" t="s">
        <v>515</v>
      </c>
      <c r="R253" s="74">
        <v>388000.0</v>
      </c>
      <c r="S253" s="75">
        <v>2.5</v>
      </c>
      <c r="T253" s="93" t="s">
        <v>673</v>
      </c>
      <c r="U253" s="93"/>
      <c r="V253" s="80"/>
      <c r="W253" s="80"/>
      <c r="X253" s="80"/>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row>
    <row r="254" ht="18.75" customHeight="1">
      <c r="A254" s="34"/>
      <c r="B254" s="52"/>
      <c r="C254" s="36"/>
      <c r="D254" s="36"/>
      <c r="E254" s="37"/>
      <c r="F254" s="37"/>
      <c r="G254" s="37"/>
      <c r="H254" s="37"/>
      <c r="I254" s="37"/>
      <c r="J254" s="37"/>
      <c r="K254" s="37"/>
      <c r="L254" s="37"/>
      <c r="M254" s="37"/>
      <c r="N254" s="37"/>
      <c r="O254" s="37"/>
      <c r="P254" s="37"/>
      <c r="Q254" s="37"/>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53"/>
    </row>
    <row r="255" ht="18.75" customHeight="1">
      <c r="A255" s="34"/>
      <c r="B255" s="92" t="s">
        <v>695</v>
      </c>
      <c r="C255" s="57"/>
      <c r="D255" s="63"/>
      <c r="E255" s="63"/>
      <c r="F255" s="63"/>
      <c r="G255" s="63"/>
      <c r="H255" s="63"/>
      <c r="I255" s="63"/>
      <c r="J255" s="63"/>
      <c r="K255" s="63"/>
      <c r="L255" s="63"/>
      <c r="M255" s="63"/>
      <c r="N255" s="63"/>
      <c r="O255" s="63"/>
      <c r="P255" s="63"/>
      <c r="Q255" s="63"/>
      <c r="R255" s="65"/>
      <c r="S255" s="65"/>
      <c r="T255" s="65"/>
      <c r="U255" s="52"/>
      <c r="V255" s="57"/>
      <c r="W255" s="57"/>
      <c r="X255" s="5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53"/>
    </row>
    <row r="256" ht="18.75" customHeight="1">
      <c r="A256" s="34"/>
      <c r="B256" s="66" t="s">
        <v>703</v>
      </c>
      <c r="C256" s="56"/>
      <c r="D256" s="56"/>
      <c r="E256" s="57"/>
      <c r="F256" s="57"/>
      <c r="G256" s="57"/>
      <c r="H256" s="57"/>
      <c r="I256" s="57"/>
      <c r="J256" s="57"/>
      <c r="K256" s="57"/>
      <c r="L256" s="57"/>
      <c r="M256" s="57"/>
      <c r="N256" s="57"/>
      <c r="O256" s="57"/>
      <c r="P256" s="57"/>
      <c r="Q256" s="57"/>
      <c r="R256" s="52"/>
      <c r="S256" s="52"/>
      <c r="T256" s="52"/>
      <c r="U256" s="52"/>
      <c r="V256" s="57"/>
      <c r="W256" s="57"/>
      <c r="X256" s="5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row>
    <row r="257" ht="18.75" customHeight="1">
      <c r="A257" s="34"/>
      <c r="B257" s="66"/>
      <c r="C257" s="56"/>
      <c r="D257" s="56"/>
      <c r="E257" s="57"/>
      <c r="F257" s="57"/>
      <c r="G257" s="57"/>
      <c r="H257" s="57"/>
      <c r="I257" s="57"/>
      <c r="J257" s="57"/>
      <c r="K257" s="57"/>
      <c r="L257" s="57"/>
      <c r="M257" s="57"/>
      <c r="N257" s="57"/>
      <c r="O257" s="57"/>
      <c r="P257" s="57"/>
      <c r="Q257" s="57"/>
      <c r="R257" s="52"/>
      <c r="S257" s="52"/>
      <c r="T257" s="52"/>
      <c r="U257" s="52"/>
      <c r="V257" s="57"/>
      <c r="W257" s="57"/>
      <c r="X257" s="5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row>
    <row r="258" ht="18.75" customHeight="1">
      <c r="A258" s="34"/>
      <c r="B258" s="52"/>
      <c r="C258" s="36"/>
      <c r="D258" s="36"/>
      <c r="E258" s="37"/>
      <c r="F258" s="37"/>
      <c r="G258" s="37"/>
      <c r="H258" s="37"/>
      <c r="I258" s="37"/>
      <c r="J258" s="37"/>
      <c r="K258" s="37"/>
      <c r="L258" s="37"/>
      <c r="M258" s="37"/>
      <c r="N258" s="37"/>
      <c r="O258" s="37"/>
      <c r="P258" s="37"/>
      <c r="Q258" s="37"/>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53"/>
    </row>
    <row r="259" ht="18.75" customHeight="1">
      <c r="A259" s="34"/>
      <c r="B259" s="82"/>
      <c r="C259" s="96" t="s">
        <v>704</v>
      </c>
      <c r="D259" s="96" t="s">
        <v>705</v>
      </c>
      <c r="E259" s="96" t="s">
        <v>671</v>
      </c>
      <c r="F259" s="96" t="s">
        <v>58</v>
      </c>
      <c r="G259" s="96" t="s">
        <v>59</v>
      </c>
      <c r="H259" s="96" t="s">
        <v>172</v>
      </c>
      <c r="I259" s="96" t="s">
        <v>61</v>
      </c>
      <c r="J259" s="96"/>
      <c r="K259" s="96" t="s">
        <v>362</v>
      </c>
      <c r="L259" s="86">
        <v>1.0</v>
      </c>
      <c r="M259" s="86" t="s">
        <v>168</v>
      </c>
      <c r="N259" s="86"/>
      <c r="O259" s="86"/>
      <c r="P259" s="87"/>
      <c r="Q259" s="73">
        <v>10000.0</v>
      </c>
      <c r="R259" s="74"/>
      <c r="S259" s="75">
        <v>10000.0</v>
      </c>
      <c r="T259" s="93" t="s">
        <v>703</v>
      </c>
      <c r="U259" s="93"/>
      <c r="V259" s="86"/>
      <c r="W259" s="86"/>
      <c r="X259" s="97"/>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row>
    <row r="260" ht="18.75" customHeight="1">
      <c r="A260" s="34"/>
      <c r="B260" s="82"/>
      <c r="C260" s="96" t="s">
        <v>706</v>
      </c>
      <c r="D260" s="96" t="s">
        <v>707</v>
      </c>
      <c r="E260" s="96" t="s">
        <v>671</v>
      </c>
      <c r="F260" s="96" t="s">
        <v>58</v>
      </c>
      <c r="G260" s="96" t="s">
        <v>59</v>
      </c>
      <c r="H260" s="96" t="s">
        <v>172</v>
      </c>
      <c r="I260" s="96" t="s">
        <v>61</v>
      </c>
      <c r="J260" s="96"/>
      <c r="K260" s="96"/>
      <c r="L260" s="86">
        <v>1.0</v>
      </c>
      <c r="M260" s="86" t="s">
        <v>168</v>
      </c>
      <c r="N260" s="86"/>
      <c r="O260" s="86"/>
      <c r="P260" s="87"/>
      <c r="Q260" s="73">
        <v>0.0</v>
      </c>
      <c r="R260" s="74"/>
      <c r="S260" s="75">
        <v>0.0</v>
      </c>
      <c r="T260" s="93" t="s">
        <v>708</v>
      </c>
      <c r="U260" s="93"/>
      <c r="V260" s="86"/>
      <c r="W260" s="86"/>
      <c r="X260" s="97"/>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row>
    <row r="261" ht="18.75" customHeight="1">
      <c r="A261" s="34"/>
      <c r="B261" s="82"/>
      <c r="C261" s="96" t="s">
        <v>709</v>
      </c>
      <c r="D261" s="96" t="s">
        <v>707</v>
      </c>
      <c r="E261" s="96" t="s">
        <v>671</v>
      </c>
      <c r="F261" s="96" t="s">
        <v>58</v>
      </c>
      <c r="G261" s="96" t="s">
        <v>59</v>
      </c>
      <c r="H261" s="96" t="s">
        <v>172</v>
      </c>
      <c r="I261" s="96" t="s">
        <v>61</v>
      </c>
      <c r="J261" s="96"/>
      <c r="K261" s="96"/>
      <c r="L261" s="86">
        <v>1.0</v>
      </c>
      <c r="M261" s="86" t="s">
        <v>168</v>
      </c>
      <c r="N261" s="86"/>
      <c r="O261" s="86"/>
      <c r="P261" s="87"/>
      <c r="Q261" s="73">
        <v>0.0</v>
      </c>
      <c r="R261" s="74"/>
      <c r="S261" s="75">
        <v>0.0</v>
      </c>
      <c r="T261" s="93" t="s">
        <v>708</v>
      </c>
      <c r="U261" s="93"/>
      <c r="V261" s="86"/>
      <c r="W261" s="86"/>
      <c r="X261" s="97"/>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row>
    <row r="262" ht="18.75" customHeight="1">
      <c r="A262" s="34"/>
      <c r="B262" s="82"/>
      <c r="C262" s="96" t="s">
        <v>710</v>
      </c>
      <c r="D262" s="96" t="s">
        <v>705</v>
      </c>
      <c r="E262" s="96" t="s">
        <v>671</v>
      </c>
      <c r="F262" s="96" t="s">
        <v>58</v>
      </c>
      <c r="G262" s="96" t="s">
        <v>59</v>
      </c>
      <c r="H262" s="96" t="s">
        <v>172</v>
      </c>
      <c r="I262" s="96" t="s">
        <v>61</v>
      </c>
      <c r="J262" s="96"/>
      <c r="K262" s="96" t="s">
        <v>362</v>
      </c>
      <c r="L262" s="86">
        <v>1.0</v>
      </c>
      <c r="M262" s="86" t="s">
        <v>168</v>
      </c>
      <c r="N262" s="86"/>
      <c r="O262" s="86"/>
      <c r="P262" s="87"/>
      <c r="Q262" s="73">
        <v>10000.0</v>
      </c>
      <c r="R262" s="74"/>
      <c r="S262" s="75">
        <v>10000.0</v>
      </c>
      <c r="T262" s="93" t="s">
        <v>703</v>
      </c>
      <c r="U262" s="93"/>
      <c r="V262" s="86"/>
      <c r="W262" s="86"/>
      <c r="X262" s="97"/>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row>
    <row r="263" ht="18.75" customHeight="1">
      <c r="A263" s="34"/>
      <c r="B263" s="52"/>
      <c r="C263" s="36"/>
      <c r="D263" s="36"/>
      <c r="E263" s="37"/>
      <c r="F263" s="37"/>
      <c r="G263" s="37"/>
      <c r="H263" s="37"/>
      <c r="I263" s="37"/>
      <c r="J263" s="37"/>
      <c r="K263" s="37"/>
      <c r="L263" s="37"/>
      <c r="M263" s="37"/>
      <c r="N263" s="37"/>
      <c r="O263" s="37"/>
      <c r="P263" s="37"/>
      <c r="Q263" s="37"/>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53"/>
    </row>
    <row r="264" ht="18.75" customHeight="1">
      <c r="A264" s="34"/>
      <c r="B264" s="92" t="s">
        <v>711</v>
      </c>
      <c r="C264" s="57"/>
      <c r="D264" s="63"/>
      <c r="E264" s="63"/>
      <c r="F264" s="63"/>
      <c r="G264" s="63"/>
      <c r="H264" s="63"/>
      <c r="I264" s="63"/>
      <c r="J264" s="63"/>
      <c r="K264" s="63"/>
      <c r="L264" s="63"/>
      <c r="M264" s="63"/>
      <c r="N264" s="63"/>
      <c r="O264" s="63"/>
      <c r="P264" s="63"/>
      <c r="Q264" s="63"/>
      <c r="R264" s="65"/>
      <c r="S264" s="65"/>
      <c r="T264" s="65"/>
      <c r="U264" s="52"/>
      <c r="V264" s="57"/>
      <c r="W264" s="57"/>
      <c r="X264" s="5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53"/>
    </row>
    <row r="265" ht="18.75" customHeight="1">
      <c r="A265" s="34"/>
      <c r="B265" s="66" t="s">
        <v>673</v>
      </c>
      <c r="C265" s="56"/>
      <c r="D265" s="56"/>
      <c r="E265" s="57"/>
      <c r="F265" s="57"/>
      <c r="G265" s="57"/>
      <c r="H265" s="57"/>
      <c r="I265" s="57"/>
      <c r="J265" s="57"/>
      <c r="K265" s="57"/>
      <c r="L265" s="57"/>
      <c r="M265" s="57"/>
      <c r="N265" s="57"/>
      <c r="O265" s="57"/>
      <c r="P265" s="57"/>
      <c r="Q265" s="57"/>
      <c r="R265" s="52"/>
      <c r="S265" s="52"/>
      <c r="T265" s="52"/>
      <c r="U265" s="52"/>
      <c r="V265" s="57"/>
      <c r="W265" s="57"/>
      <c r="X265" s="5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row>
    <row r="266" ht="18.75" customHeight="1">
      <c r="A266" s="34"/>
      <c r="B266" s="66"/>
      <c r="C266" s="56"/>
      <c r="D266" s="56"/>
      <c r="E266" s="57"/>
      <c r="F266" s="57"/>
      <c r="G266" s="57"/>
      <c r="H266" s="57"/>
      <c r="I266" s="57"/>
      <c r="J266" s="57"/>
      <c r="K266" s="57"/>
      <c r="L266" s="57"/>
      <c r="M266" s="57"/>
      <c r="N266" s="57"/>
      <c r="O266" s="57"/>
      <c r="P266" s="57"/>
      <c r="Q266" s="57"/>
      <c r="R266" s="52"/>
      <c r="S266" s="52"/>
      <c r="T266" s="52"/>
      <c r="U266" s="52"/>
      <c r="V266" s="57"/>
      <c r="W266" s="57"/>
      <c r="X266" s="5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row>
    <row r="267" ht="18.75" customHeight="1">
      <c r="A267" s="34"/>
      <c r="B267" s="52"/>
      <c r="C267" s="36"/>
      <c r="D267" s="36"/>
      <c r="E267" s="37"/>
      <c r="F267" s="37"/>
      <c r="G267" s="37"/>
      <c r="H267" s="37"/>
      <c r="I267" s="37"/>
      <c r="J267" s="37"/>
      <c r="K267" s="37"/>
      <c r="L267" s="37"/>
      <c r="M267" s="37"/>
      <c r="N267" s="37"/>
      <c r="O267" s="37"/>
      <c r="P267" s="37"/>
      <c r="Q267" s="37"/>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53"/>
    </row>
    <row r="268" ht="15.75" customHeight="1">
      <c r="A268" s="34"/>
      <c r="B268" s="82"/>
      <c r="C268" s="146" t="s">
        <v>712</v>
      </c>
      <c r="D268" s="69" t="s">
        <v>711</v>
      </c>
      <c r="E268" s="69" t="s">
        <v>671</v>
      </c>
      <c r="F268" s="69" t="s">
        <v>58</v>
      </c>
      <c r="G268" s="69" t="s">
        <v>59</v>
      </c>
      <c r="H268" s="69" t="s">
        <v>60</v>
      </c>
      <c r="I268" s="69" t="s">
        <v>61</v>
      </c>
      <c r="J268" s="69" t="s">
        <v>167</v>
      </c>
      <c r="K268" s="69" t="s">
        <v>362</v>
      </c>
      <c r="L268" s="86">
        <v>1.0</v>
      </c>
      <c r="M268" s="86" t="s">
        <v>64</v>
      </c>
      <c r="N268" s="86" t="s">
        <v>65</v>
      </c>
      <c r="O268" s="86">
        <v>500.0</v>
      </c>
      <c r="P268" s="87">
        <v>1000.0</v>
      </c>
      <c r="Q268" s="129" t="s">
        <v>713</v>
      </c>
      <c r="R268" s="130">
        <v>0.0</v>
      </c>
      <c r="S268" s="131">
        <v>38.5</v>
      </c>
      <c r="T268" s="93" t="s">
        <v>673</v>
      </c>
      <c r="U268" s="93"/>
      <c r="V268" s="77"/>
      <c r="W268" s="77"/>
      <c r="X268" s="78"/>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row>
    <row r="269" ht="18.75" customHeight="1">
      <c r="A269" s="34"/>
      <c r="B269" s="82"/>
      <c r="C269" s="79"/>
      <c r="D269" s="79"/>
      <c r="E269" s="79"/>
      <c r="F269" s="79"/>
      <c r="G269" s="79"/>
      <c r="H269" s="79"/>
      <c r="I269" s="79"/>
      <c r="J269" s="79"/>
      <c r="K269" s="79"/>
      <c r="L269" s="86">
        <v>1.0</v>
      </c>
      <c r="M269" s="86" t="s">
        <v>64</v>
      </c>
      <c r="N269" s="86" t="s">
        <v>68</v>
      </c>
      <c r="O269" s="87">
        <v>1001.0</v>
      </c>
      <c r="P269" s="87">
        <v>5000.0</v>
      </c>
      <c r="Q269" s="129" t="s">
        <v>714</v>
      </c>
      <c r="R269" s="130">
        <v>38500.0</v>
      </c>
      <c r="S269" s="131">
        <v>18.75</v>
      </c>
      <c r="T269" s="93" t="s">
        <v>673</v>
      </c>
      <c r="U269" s="93"/>
      <c r="V269" s="79"/>
      <c r="W269" s="79"/>
      <c r="X269" s="79"/>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row>
    <row r="270" ht="18.75" customHeight="1">
      <c r="A270" s="34"/>
      <c r="B270" s="82"/>
      <c r="C270" s="79"/>
      <c r="D270" s="79"/>
      <c r="E270" s="79"/>
      <c r="F270" s="79"/>
      <c r="G270" s="79"/>
      <c r="H270" s="79"/>
      <c r="I270" s="79"/>
      <c r="J270" s="79"/>
      <c r="K270" s="79"/>
      <c r="L270" s="86">
        <v>1.0</v>
      </c>
      <c r="M270" s="86" t="s">
        <v>64</v>
      </c>
      <c r="N270" s="86" t="s">
        <v>70</v>
      </c>
      <c r="O270" s="87">
        <v>5001.0</v>
      </c>
      <c r="P270" s="87">
        <v>10000.0</v>
      </c>
      <c r="Q270" s="129" t="s">
        <v>715</v>
      </c>
      <c r="R270" s="130">
        <v>113500.0</v>
      </c>
      <c r="S270" s="131">
        <v>11.0</v>
      </c>
      <c r="T270" s="93" t="s">
        <v>673</v>
      </c>
      <c r="U270" s="93"/>
      <c r="V270" s="79"/>
      <c r="W270" s="79"/>
      <c r="X270" s="79"/>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row>
    <row r="271" ht="18.75" customHeight="1">
      <c r="A271" s="34"/>
      <c r="B271" s="82"/>
      <c r="C271" s="79"/>
      <c r="D271" s="79"/>
      <c r="E271" s="79"/>
      <c r="F271" s="79"/>
      <c r="G271" s="79"/>
      <c r="H271" s="79"/>
      <c r="I271" s="79"/>
      <c r="J271" s="79"/>
      <c r="K271" s="79"/>
      <c r="L271" s="86">
        <v>1.0</v>
      </c>
      <c r="M271" s="86" t="s">
        <v>64</v>
      </c>
      <c r="N271" s="86" t="s">
        <v>72</v>
      </c>
      <c r="O271" s="87">
        <v>10001.0</v>
      </c>
      <c r="P271" s="87">
        <v>20000.0</v>
      </c>
      <c r="Q271" s="129" t="s">
        <v>716</v>
      </c>
      <c r="R271" s="130">
        <v>168500.0</v>
      </c>
      <c r="S271" s="131">
        <v>6.0</v>
      </c>
      <c r="T271" s="93" t="s">
        <v>673</v>
      </c>
      <c r="U271" s="93"/>
      <c r="V271" s="79"/>
      <c r="W271" s="79"/>
      <c r="X271" s="79"/>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row>
    <row r="272" ht="18.75" customHeight="1">
      <c r="A272" s="34"/>
      <c r="B272" s="82"/>
      <c r="C272" s="79"/>
      <c r="D272" s="79"/>
      <c r="E272" s="79"/>
      <c r="F272" s="79"/>
      <c r="G272" s="79"/>
      <c r="H272" s="79"/>
      <c r="I272" s="79"/>
      <c r="J272" s="79"/>
      <c r="K272" s="79"/>
      <c r="L272" s="86">
        <v>1.0</v>
      </c>
      <c r="M272" s="86" t="s">
        <v>64</v>
      </c>
      <c r="N272" s="86" t="s">
        <v>74</v>
      </c>
      <c r="O272" s="87">
        <v>20001.0</v>
      </c>
      <c r="P272" s="87">
        <v>50000.0</v>
      </c>
      <c r="Q272" s="129" t="s">
        <v>717</v>
      </c>
      <c r="R272" s="130">
        <v>228500.0</v>
      </c>
      <c r="S272" s="131">
        <v>4.25</v>
      </c>
      <c r="T272" s="93" t="s">
        <v>673</v>
      </c>
      <c r="U272" s="93"/>
      <c r="V272" s="79"/>
      <c r="W272" s="79"/>
      <c r="X272" s="79"/>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row>
    <row r="273" ht="18.75" customHeight="1">
      <c r="A273" s="34"/>
      <c r="B273" s="82"/>
      <c r="C273" s="79"/>
      <c r="D273" s="79"/>
      <c r="E273" s="79"/>
      <c r="F273" s="79"/>
      <c r="G273" s="79"/>
      <c r="H273" s="79"/>
      <c r="I273" s="79"/>
      <c r="J273" s="79"/>
      <c r="K273" s="79"/>
      <c r="L273" s="86">
        <v>1.0</v>
      </c>
      <c r="M273" s="86" t="s">
        <v>64</v>
      </c>
      <c r="N273" s="86" t="s">
        <v>76</v>
      </c>
      <c r="O273" s="87">
        <v>50001.0</v>
      </c>
      <c r="P273" s="87">
        <v>100000.0</v>
      </c>
      <c r="Q273" s="129" t="s">
        <v>718</v>
      </c>
      <c r="R273" s="130">
        <v>356000.0</v>
      </c>
      <c r="S273" s="131">
        <v>3.5</v>
      </c>
      <c r="T273" s="93" t="s">
        <v>673</v>
      </c>
      <c r="U273" s="93"/>
      <c r="V273" s="79"/>
      <c r="W273" s="79"/>
      <c r="X273" s="79"/>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row>
    <row r="274" ht="18.75" customHeight="1">
      <c r="A274" s="34"/>
      <c r="B274" s="82"/>
      <c r="C274" s="80"/>
      <c r="D274" s="80"/>
      <c r="E274" s="80"/>
      <c r="F274" s="80"/>
      <c r="G274" s="80"/>
      <c r="H274" s="80"/>
      <c r="I274" s="80"/>
      <c r="J274" s="80"/>
      <c r="K274" s="80"/>
      <c r="L274" s="86">
        <v>1.0</v>
      </c>
      <c r="M274" s="86" t="s">
        <v>64</v>
      </c>
      <c r="N274" s="86" t="s">
        <v>78</v>
      </c>
      <c r="O274" s="87">
        <v>100001.0</v>
      </c>
      <c r="P274" s="87">
        <v>9.99999999E8</v>
      </c>
      <c r="Q274" s="129" t="s">
        <v>719</v>
      </c>
      <c r="R274" s="130">
        <v>406000.0</v>
      </c>
      <c r="S274" s="131">
        <v>3.25</v>
      </c>
      <c r="T274" s="93" t="s">
        <v>673</v>
      </c>
      <c r="U274" s="93"/>
      <c r="V274" s="80"/>
      <c r="W274" s="80"/>
      <c r="X274" s="80"/>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row>
    <row r="275" ht="18.75" customHeight="1">
      <c r="A275" s="34"/>
      <c r="B275" s="52"/>
      <c r="C275" s="69" t="s">
        <v>720</v>
      </c>
      <c r="D275" s="69" t="s">
        <v>721</v>
      </c>
      <c r="E275" s="69" t="s">
        <v>671</v>
      </c>
      <c r="F275" s="69" t="s">
        <v>58</v>
      </c>
      <c r="G275" s="69" t="s">
        <v>59</v>
      </c>
      <c r="H275" s="69" t="s">
        <v>60</v>
      </c>
      <c r="I275" s="69" t="s">
        <v>61</v>
      </c>
      <c r="J275" s="69" t="s">
        <v>167</v>
      </c>
      <c r="K275" s="69" t="s">
        <v>362</v>
      </c>
      <c r="L275" s="86">
        <v>1.0</v>
      </c>
      <c r="M275" s="86" t="s">
        <v>64</v>
      </c>
      <c r="N275" s="86" t="s">
        <v>65</v>
      </c>
      <c r="O275" s="86">
        <v>2000.0</v>
      </c>
      <c r="P275" s="87">
        <v>5000.0</v>
      </c>
      <c r="Q275" s="73" t="s">
        <v>722</v>
      </c>
      <c r="R275" s="74">
        <v>77000.0</v>
      </c>
      <c r="S275" s="75">
        <v>37.4</v>
      </c>
      <c r="T275" s="93" t="s">
        <v>723</v>
      </c>
      <c r="U275" s="93"/>
      <c r="V275" s="77"/>
      <c r="W275" s="77"/>
      <c r="X275" s="78"/>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row>
    <row r="276" ht="18.75" customHeight="1">
      <c r="A276" s="34"/>
      <c r="B276" s="52"/>
      <c r="C276" s="79"/>
      <c r="D276" s="79"/>
      <c r="E276" s="79"/>
      <c r="F276" s="79"/>
      <c r="G276" s="79"/>
      <c r="H276" s="79"/>
      <c r="I276" s="79"/>
      <c r="J276" s="79"/>
      <c r="K276" s="79"/>
      <c r="L276" s="86">
        <v>1.0</v>
      </c>
      <c r="M276" s="86" t="s">
        <v>64</v>
      </c>
      <c r="N276" s="86" t="s">
        <v>68</v>
      </c>
      <c r="O276" s="87">
        <v>5001.0</v>
      </c>
      <c r="P276" s="87">
        <v>10000.0</v>
      </c>
      <c r="Q276" s="73" t="s">
        <v>724</v>
      </c>
      <c r="R276" s="74">
        <v>226600.0</v>
      </c>
      <c r="S276" s="75">
        <v>22.0</v>
      </c>
      <c r="T276" s="93" t="s">
        <v>723</v>
      </c>
      <c r="U276" s="93"/>
      <c r="V276" s="79"/>
      <c r="W276" s="79"/>
      <c r="X276" s="79"/>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row>
    <row r="277" ht="18.75" customHeight="1">
      <c r="A277" s="34"/>
      <c r="B277" s="52"/>
      <c r="C277" s="79"/>
      <c r="D277" s="79"/>
      <c r="E277" s="79"/>
      <c r="F277" s="79"/>
      <c r="G277" s="79"/>
      <c r="H277" s="79"/>
      <c r="I277" s="79"/>
      <c r="J277" s="79"/>
      <c r="K277" s="79"/>
      <c r="L277" s="86">
        <v>1.0</v>
      </c>
      <c r="M277" s="86" t="s">
        <v>64</v>
      </c>
      <c r="N277" s="86" t="s">
        <v>70</v>
      </c>
      <c r="O277" s="87">
        <v>10001.0</v>
      </c>
      <c r="P277" s="87">
        <v>20000.0</v>
      </c>
      <c r="Q277" s="73" t="s">
        <v>725</v>
      </c>
      <c r="R277" s="74">
        <v>336600.0</v>
      </c>
      <c r="S277" s="75">
        <v>12.1</v>
      </c>
      <c r="T277" s="93" t="s">
        <v>723</v>
      </c>
      <c r="U277" s="93"/>
      <c r="V277" s="79"/>
      <c r="W277" s="79"/>
      <c r="X277" s="79"/>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row>
    <row r="278" ht="18.75" customHeight="1">
      <c r="A278" s="34"/>
      <c r="B278" s="52"/>
      <c r="C278" s="79"/>
      <c r="D278" s="79"/>
      <c r="E278" s="79"/>
      <c r="F278" s="79"/>
      <c r="G278" s="79"/>
      <c r="H278" s="79"/>
      <c r="I278" s="79"/>
      <c r="J278" s="79"/>
      <c r="K278" s="79"/>
      <c r="L278" s="86">
        <v>1.0</v>
      </c>
      <c r="M278" s="86" t="s">
        <v>64</v>
      </c>
      <c r="N278" s="86" t="s">
        <v>72</v>
      </c>
      <c r="O278" s="87">
        <v>20001.0</v>
      </c>
      <c r="P278" s="87">
        <v>50000.0</v>
      </c>
      <c r="Q278" s="73" t="s">
        <v>726</v>
      </c>
      <c r="R278" s="74">
        <v>457600.0</v>
      </c>
      <c r="S278" s="75">
        <v>8.25</v>
      </c>
      <c r="T278" s="93" t="s">
        <v>723</v>
      </c>
      <c r="U278" s="93"/>
      <c r="V278" s="79"/>
      <c r="W278" s="79"/>
      <c r="X278" s="79"/>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row>
    <row r="279" ht="18.75" customHeight="1">
      <c r="A279" s="34"/>
      <c r="B279" s="52"/>
      <c r="C279" s="79"/>
      <c r="D279" s="79"/>
      <c r="E279" s="79"/>
      <c r="F279" s="79"/>
      <c r="G279" s="79"/>
      <c r="H279" s="79"/>
      <c r="I279" s="79"/>
      <c r="J279" s="79"/>
      <c r="K279" s="79"/>
      <c r="L279" s="86">
        <v>1.0</v>
      </c>
      <c r="M279" s="86" t="s">
        <v>64</v>
      </c>
      <c r="N279" s="86" t="s">
        <v>74</v>
      </c>
      <c r="O279" s="87">
        <v>50001.0</v>
      </c>
      <c r="P279" s="87">
        <v>100000.0</v>
      </c>
      <c r="Q279" s="73" t="s">
        <v>727</v>
      </c>
      <c r="R279" s="74">
        <v>705100.0</v>
      </c>
      <c r="S279" s="75">
        <v>7.15</v>
      </c>
      <c r="T279" s="93" t="s">
        <v>723</v>
      </c>
      <c r="U279" s="93"/>
      <c r="V279" s="79"/>
      <c r="W279" s="79"/>
      <c r="X279" s="79"/>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row>
    <row r="280" ht="18.75" customHeight="1">
      <c r="A280" s="34"/>
      <c r="B280" s="52"/>
      <c r="C280" s="80"/>
      <c r="D280" s="80"/>
      <c r="E280" s="80"/>
      <c r="F280" s="80"/>
      <c r="G280" s="80"/>
      <c r="H280" s="80"/>
      <c r="I280" s="80"/>
      <c r="J280" s="80"/>
      <c r="K280" s="80"/>
      <c r="L280" s="86">
        <v>1.0</v>
      </c>
      <c r="M280" s="86" t="s">
        <v>64</v>
      </c>
      <c r="N280" s="86" t="s">
        <v>76</v>
      </c>
      <c r="O280" s="87">
        <v>100001.0</v>
      </c>
      <c r="P280" s="87">
        <v>9.99999999E8</v>
      </c>
      <c r="Q280" s="73" t="s">
        <v>728</v>
      </c>
      <c r="R280" s="74">
        <v>1062600.0</v>
      </c>
      <c r="S280" s="75">
        <v>6.6</v>
      </c>
      <c r="T280" s="93" t="s">
        <v>723</v>
      </c>
      <c r="U280" s="93"/>
      <c r="V280" s="79"/>
      <c r="W280" s="79"/>
      <c r="X280" s="79"/>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row>
    <row r="281" ht="18.75" customHeight="1">
      <c r="A281" s="34"/>
      <c r="B281" s="52"/>
      <c r="C281" s="36"/>
      <c r="D281" s="36"/>
      <c r="E281" s="37"/>
      <c r="F281" s="37"/>
      <c r="G281" s="37"/>
      <c r="H281" s="37"/>
      <c r="I281" s="37"/>
      <c r="J281" s="37"/>
      <c r="K281" s="37"/>
      <c r="L281" s="37"/>
      <c r="M281" s="37"/>
      <c r="N281" s="37"/>
      <c r="O281" s="37"/>
      <c r="P281" s="37"/>
      <c r="Q281" s="37"/>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53"/>
    </row>
    <row r="282" ht="18.75" customHeight="1">
      <c r="A282" s="34"/>
      <c r="B282" s="92" t="s">
        <v>695</v>
      </c>
      <c r="C282" s="57"/>
      <c r="D282" s="63"/>
      <c r="E282" s="63"/>
      <c r="F282" s="63"/>
      <c r="G282" s="63"/>
      <c r="H282" s="63"/>
      <c r="I282" s="63"/>
      <c r="J282" s="63"/>
      <c r="K282" s="63"/>
      <c r="L282" s="63"/>
      <c r="M282" s="63"/>
      <c r="N282" s="63"/>
      <c r="O282" s="63"/>
      <c r="P282" s="63"/>
      <c r="Q282" s="63"/>
      <c r="R282" s="65"/>
      <c r="S282" s="65"/>
      <c r="T282" s="65"/>
      <c r="U282" s="52"/>
      <c r="V282" s="57"/>
      <c r="W282" s="57"/>
      <c r="X282" s="5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53"/>
    </row>
    <row r="283" ht="18.75" customHeight="1">
      <c r="A283" s="34"/>
      <c r="B283" s="66" t="s">
        <v>729</v>
      </c>
      <c r="C283" s="56"/>
      <c r="D283" s="56"/>
      <c r="E283" s="57"/>
      <c r="F283" s="57"/>
      <c r="G283" s="57"/>
      <c r="H283" s="57"/>
      <c r="I283" s="57"/>
      <c r="J283" s="57"/>
      <c r="K283" s="57"/>
      <c r="L283" s="57"/>
      <c r="M283" s="57"/>
      <c r="N283" s="57"/>
      <c r="O283" s="57"/>
      <c r="P283" s="57"/>
      <c r="Q283" s="57"/>
      <c r="R283" s="52"/>
      <c r="S283" s="52"/>
      <c r="T283" s="52"/>
      <c r="U283" s="52"/>
      <c r="V283" s="57"/>
      <c r="W283" s="57"/>
      <c r="X283" s="5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row>
    <row r="284" ht="18.75" customHeight="1">
      <c r="A284" s="34"/>
      <c r="B284" s="66"/>
      <c r="C284" s="56"/>
      <c r="D284" s="56"/>
      <c r="E284" s="57"/>
      <c r="F284" s="57"/>
      <c r="G284" s="57"/>
      <c r="H284" s="57"/>
      <c r="I284" s="57"/>
      <c r="J284" s="57"/>
      <c r="K284" s="57"/>
      <c r="L284" s="57"/>
      <c r="M284" s="57"/>
      <c r="N284" s="57"/>
      <c r="O284" s="57"/>
      <c r="P284" s="57"/>
      <c r="Q284" s="57"/>
      <c r="R284" s="52"/>
      <c r="S284" s="52"/>
      <c r="T284" s="52"/>
      <c r="U284" s="52"/>
      <c r="V284" s="57"/>
      <c r="W284" s="57"/>
      <c r="X284" s="5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row>
    <row r="285" ht="18.75" customHeight="1">
      <c r="A285" s="34"/>
      <c r="B285" s="52"/>
      <c r="C285" s="36"/>
      <c r="D285" s="36"/>
      <c r="E285" s="37"/>
      <c r="F285" s="37"/>
      <c r="G285" s="37"/>
      <c r="H285" s="37"/>
      <c r="I285" s="37"/>
      <c r="J285" s="37"/>
      <c r="K285" s="37"/>
      <c r="L285" s="37"/>
      <c r="M285" s="37"/>
      <c r="N285" s="37"/>
      <c r="O285" s="37"/>
      <c r="P285" s="37"/>
      <c r="Q285" s="37"/>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53"/>
    </row>
    <row r="286" ht="18.75" customHeight="1">
      <c r="A286" s="34"/>
      <c r="B286" s="82"/>
      <c r="C286" s="96" t="s">
        <v>730</v>
      </c>
      <c r="D286" s="96" t="s">
        <v>731</v>
      </c>
      <c r="E286" s="96" t="s">
        <v>671</v>
      </c>
      <c r="F286" s="96" t="s">
        <v>58</v>
      </c>
      <c r="G286" s="96" t="s">
        <v>59</v>
      </c>
      <c r="H286" s="96" t="s">
        <v>172</v>
      </c>
      <c r="I286" s="96" t="s">
        <v>61</v>
      </c>
      <c r="J286" s="96"/>
      <c r="K286" s="96" t="s">
        <v>362</v>
      </c>
      <c r="L286" s="86">
        <v>1.0</v>
      </c>
      <c r="M286" s="86" t="s">
        <v>168</v>
      </c>
      <c r="N286" s="86"/>
      <c r="O286" s="86"/>
      <c r="P286" s="87"/>
      <c r="Q286" s="73">
        <v>20000.0</v>
      </c>
      <c r="R286" s="74"/>
      <c r="S286" s="75">
        <v>20000.0</v>
      </c>
      <c r="T286" s="93" t="s">
        <v>729</v>
      </c>
      <c r="U286" s="93"/>
      <c r="V286" s="86"/>
      <c r="W286" s="86"/>
      <c r="X286" s="97"/>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row>
    <row r="287" ht="18.75" customHeight="1">
      <c r="A287" s="34"/>
      <c r="B287" s="82"/>
      <c r="C287" s="96" t="s">
        <v>732</v>
      </c>
      <c r="D287" s="96" t="s">
        <v>733</v>
      </c>
      <c r="E287" s="96" t="s">
        <v>671</v>
      </c>
      <c r="F287" s="96" t="s">
        <v>58</v>
      </c>
      <c r="G287" s="96" t="s">
        <v>59</v>
      </c>
      <c r="H287" s="96" t="s">
        <v>172</v>
      </c>
      <c r="I287" s="96" t="s">
        <v>61</v>
      </c>
      <c r="J287" s="96"/>
      <c r="K287" s="96"/>
      <c r="L287" s="86">
        <v>1.0</v>
      </c>
      <c r="M287" s="86" t="s">
        <v>168</v>
      </c>
      <c r="N287" s="86"/>
      <c r="O287" s="86"/>
      <c r="P287" s="87"/>
      <c r="Q287" s="73">
        <v>0.0</v>
      </c>
      <c r="R287" s="74"/>
      <c r="S287" s="75">
        <v>0.0</v>
      </c>
      <c r="T287" s="93" t="s">
        <v>734</v>
      </c>
      <c r="U287" s="93"/>
      <c r="V287" s="86"/>
      <c r="W287" s="86"/>
      <c r="X287" s="97"/>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row>
    <row r="288" ht="18.75" customHeight="1">
      <c r="A288" s="34"/>
      <c r="B288" s="52"/>
      <c r="C288" s="36"/>
      <c r="D288" s="36"/>
      <c r="E288" s="37"/>
      <c r="F288" s="37"/>
      <c r="G288" s="37"/>
      <c r="H288" s="37"/>
      <c r="I288" s="37"/>
      <c r="J288" s="37"/>
      <c r="K288" s="37"/>
      <c r="L288" s="37"/>
      <c r="M288" s="37"/>
      <c r="N288" s="37"/>
      <c r="O288" s="37"/>
      <c r="P288" s="37"/>
      <c r="Q288" s="37"/>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53"/>
    </row>
    <row r="289" ht="18.75" customHeight="1">
      <c r="A289" s="34"/>
      <c r="B289" s="92" t="s">
        <v>711</v>
      </c>
      <c r="C289" s="57"/>
      <c r="D289" s="63"/>
      <c r="E289" s="63"/>
      <c r="F289" s="63"/>
      <c r="G289" s="63"/>
      <c r="H289" s="63"/>
      <c r="I289" s="63"/>
      <c r="J289" s="63"/>
      <c r="K289" s="63"/>
      <c r="L289" s="63"/>
      <c r="M289" s="63"/>
      <c r="N289" s="63"/>
      <c r="O289" s="63"/>
      <c r="P289" s="63"/>
      <c r="Q289" s="63"/>
      <c r="R289" s="65"/>
      <c r="S289" s="65"/>
      <c r="T289" s="65"/>
      <c r="U289" s="52"/>
      <c r="V289" s="57"/>
      <c r="W289" s="57"/>
      <c r="X289" s="5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53"/>
    </row>
    <row r="290" ht="18.75" customHeight="1">
      <c r="A290" s="34"/>
      <c r="B290" s="66" t="s">
        <v>673</v>
      </c>
      <c r="C290" s="56"/>
      <c r="D290" s="56"/>
      <c r="E290" s="57"/>
      <c r="F290" s="57"/>
      <c r="G290" s="57"/>
      <c r="H290" s="57"/>
      <c r="I290" s="57"/>
      <c r="J290" s="57"/>
      <c r="K290" s="57"/>
      <c r="L290" s="57"/>
      <c r="M290" s="57"/>
      <c r="N290" s="57"/>
      <c r="O290" s="57"/>
      <c r="P290" s="57"/>
      <c r="Q290" s="57"/>
      <c r="R290" s="52"/>
      <c r="S290" s="52"/>
      <c r="T290" s="52"/>
      <c r="U290" s="52"/>
      <c r="V290" s="57"/>
      <c r="W290" s="57"/>
      <c r="X290" s="5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row>
    <row r="291" ht="18.75" customHeight="1">
      <c r="A291" s="34"/>
      <c r="B291" s="66"/>
      <c r="C291" s="56"/>
      <c r="D291" s="56"/>
      <c r="E291" s="57"/>
      <c r="F291" s="57"/>
      <c r="G291" s="57"/>
      <c r="H291" s="57"/>
      <c r="I291" s="57"/>
      <c r="J291" s="57"/>
      <c r="K291" s="57"/>
      <c r="L291" s="57"/>
      <c r="M291" s="57"/>
      <c r="N291" s="57"/>
      <c r="O291" s="57"/>
      <c r="P291" s="57"/>
      <c r="Q291" s="57"/>
      <c r="R291" s="52"/>
      <c r="S291" s="52"/>
      <c r="T291" s="52"/>
      <c r="U291" s="52"/>
      <c r="V291" s="57"/>
      <c r="W291" s="57"/>
      <c r="X291" s="5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row>
    <row r="292" ht="18.75" customHeight="1">
      <c r="A292" s="34"/>
      <c r="B292" s="52"/>
      <c r="C292" s="36"/>
      <c r="D292" s="36"/>
      <c r="E292" s="37"/>
      <c r="F292" s="37"/>
      <c r="G292" s="37"/>
      <c r="H292" s="37"/>
      <c r="I292" s="37"/>
      <c r="J292" s="37"/>
      <c r="K292" s="37"/>
      <c r="L292" s="37"/>
      <c r="M292" s="37"/>
      <c r="N292" s="37"/>
      <c r="O292" s="37"/>
      <c r="P292" s="37"/>
      <c r="Q292" s="37"/>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53"/>
    </row>
    <row r="293" ht="15.75" customHeight="1">
      <c r="A293" s="34"/>
      <c r="B293" s="82"/>
      <c r="C293" s="69" t="s">
        <v>735</v>
      </c>
      <c r="D293" s="69" t="s">
        <v>711</v>
      </c>
      <c r="E293" s="69" t="s">
        <v>671</v>
      </c>
      <c r="F293" s="69" t="s">
        <v>58</v>
      </c>
      <c r="G293" s="69" t="s">
        <v>59</v>
      </c>
      <c r="H293" s="69" t="s">
        <v>60</v>
      </c>
      <c r="I293" s="69" t="s">
        <v>61</v>
      </c>
      <c r="J293" s="69" t="s">
        <v>167</v>
      </c>
      <c r="K293" s="69" t="s">
        <v>362</v>
      </c>
      <c r="L293" s="86">
        <v>1.0</v>
      </c>
      <c r="M293" s="86" t="s">
        <v>64</v>
      </c>
      <c r="N293" s="86" t="s">
        <v>65</v>
      </c>
      <c r="O293" s="86">
        <v>500.0</v>
      </c>
      <c r="P293" s="87">
        <v>1000.0</v>
      </c>
      <c r="Q293" s="73" t="s">
        <v>736</v>
      </c>
      <c r="R293" s="74">
        <v>0.0</v>
      </c>
      <c r="S293" s="75">
        <v>35.0</v>
      </c>
      <c r="T293" s="93" t="s">
        <v>673</v>
      </c>
      <c r="U293" s="93"/>
      <c r="V293" s="77"/>
      <c r="W293" s="77"/>
      <c r="X293" s="78"/>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row>
    <row r="294" ht="18.75" customHeight="1">
      <c r="A294" s="34"/>
      <c r="B294" s="82"/>
      <c r="C294" s="79"/>
      <c r="D294" s="79"/>
      <c r="E294" s="79"/>
      <c r="F294" s="79"/>
      <c r="G294" s="79"/>
      <c r="H294" s="79"/>
      <c r="I294" s="79"/>
      <c r="J294" s="79"/>
      <c r="K294" s="79"/>
      <c r="L294" s="86">
        <v>1.0</v>
      </c>
      <c r="M294" s="86" t="s">
        <v>64</v>
      </c>
      <c r="N294" s="86" t="s">
        <v>68</v>
      </c>
      <c r="O294" s="87">
        <v>1001.0</v>
      </c>
      <c r="P294" s="87">
        <v>5000.0</v>
      </c>
      <c r="Q294" s="73" t="s">
        <v>737</v>
      </c>
      <c r="R294" s="74">
        <v>35000.0</v>
      </c>
      <c r="S294" s="75">
        <v>17.0</v>
      </c>
      <c r="T294" s="93" t="s">
        <v>673</v>
      </c>
      <c r="U294" s="93"/>
      <c r="V294" s="79"/>
      <c r="W294" s="79"/>
      <c r="X294" s="79"/>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row>
    <row r="295" ht="18.75" customHeight="1">
      <c r="A295" s="34"/>
      <c r="B295" s="82"/>
      <c r="C295" s="79"/>
      <c r="D295" s="79"/>
      <c r="E295" s="79"/>
      <c r="F295" s="79"/>
      <c r="G295" s="79"/>
      <c r="H295" s="79"/>
      <c r="I295" s="79"/>
      <c r="J295" s="79"/>
      <c r="K295" s="79"/>
      <c r="L295" s="86">
        <v>1.0</v>
      </c>
      <c r="M295" s="86" t="s">
        <v>64</v>
      </c>
      <c r="N295" s="86" t="s">
        <v>70</v>
      </c>
      <c r="O295" s="87">
        <v>5001.0</v>
      </c>
      <c r="P295" s="87">
        <v>10000.0</v>
      </c>
      <c r="Q295" s="73" t="s">
        <v>738</v>
      </c>
      <c r="R295" s="74">
        <v>103000.0</v>
      </c>
      <c r="S295" s="75">
        <v>10.0</v>
      </c>
      <c r="T295" s="93" t="s">
        <v>673</v>
      </c>
      <c r="U295" s="93"/>
      <c r="V295" s="79"/>
      <c r="W295" s="79"/>
      <c r="X295" s="79"/>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row>
    <row r="296" ht="18.75" customHeight="1">
      <c r="A296" s="34"/>
      <c r="B296" s="82"/>
      <c r="C296" s="79"/>
      <c r="D296" s="79"/>
      <c r="E296" s="79"/>
      <c r="F296" s="79"/>
      <c r="G296" s="79"/>
      <c r="H296" s="79"/>
      <c r="I296" s="79"/>
      <c r="J296" s="79"/>
      <c r="K296" s="79"/>
      <c r="L296" s="86">
        <v>1.0</v>
      </c>
      <c r="M296" s="86" t="s">
        <v>64</v>
      </c>
      <c r="N296" s="86" t="s">
        <v>72</v>
      </c>
      <c r="O296" s="87">
        <v>10001.0</v>
      </c>
      <c r="P296" s="87">
        <v>20000.0</v>
      </c>
      <c r="Q296" s="73" t="s">
        <v>739</v>
      </c>
      <c r="R296" s="74">
        <v>153000.0</v>
      </c>
      <c r="S296" s="75">
        <v>5.5</v>
      </c>
      <c r="T296" s="93" t="s">
        <v>673</v>
      </c>
      <c r="U296" s="93"/>
      <c r="V296" s="79"/>
      <c r="W296" s="79"/>
      <c r="X296" s="79"/>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row>
    <row r="297" ht="18.75" customHeight="1">
      <c r="A297" s="34"/>
      <c r="B297" s="82"/>
      <c r="C297" s="79"/>
      <c r="D297" s="79"/>
      <c r="E297" s="79"/>
      <c r="F297" s="79"/>
      <c r="G297" s="79"/>
      <c r="H297" s="79"/>
      <c r="I297" s="79"/>
      <c r="J297" s="79"/>
      <c r="K297" s="79"/>
      <c r="L297" s="86">
        <v>1.0</v>
      </c>
      <c r="M297" s="86" t="s">
        <v>64</v>
      </c>
      <c r="N297" s="86" t="s">
        <v>74</v>
      </c>
      <c r="O297" s="87">
        <v>20001.0</v>
      </c>
      <c r="P297" s="87">
        <v>50000.0</v>
      </c>
      <c r="Q297" s="73" t="s">
        <v>740</v>
      </c>
      <c r="R297" s="74">
        <v>208000.0</v>
      </c>
      <c r="S297" s="75">
        <v>3.75</v>
      </c>
      <c r="T297" s="93" t="s">
        <v>673</v>
      </c>
      <c r="U297" s="93"/>
      <c r="V297" s="79"/>
      <c r="W297" s="79"/>
      <c r="X297" s="79"/>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row>
    <row r="298" ht="18.75" customHeight="1">
      <c r="A298" s="34"/>
      <c r="B298" s="82"/>
      <c r="C298" s="79"/>
      <c r="D298" s="79"/>
      <c r="E298" s="79"/>
      <c r="F298" s="79"/>
      <c r="G298" s="79"/>
      <c r="H298" s="79"/>
      <c r="I298" s="79"/>
      <c r="J298" s="79"/>
      <c r="K298" s="79"/>
      <c r="L298" s="86">
        <v>1.0</v>
      </c>
      <c r="M298" s="86" t="s">
        <v>64</v>
      </c>
      <c r="N298" s="86" t="s">
        <v>76</v>
      </c>
      <c r="O298" s="87">
        <v>50001.0</v>
      </c>
      <c r="P298" s="87">
        <v>100000.0</v>
      </c>
      <c r="Q298" s="73" t="s">
        <v>741</v>
      </c>
      <c r="R298" s="74">
        <v>320500.0</v>
      </c>
      <c r="S298" s="75">
        <v>3.25</v>
      </c>
      <c r="T298" s="93" t="s">
        <v>673</v>
      </c>
      <c r="U298" s="93"/>
      <c r="V298" s="79"/>
      <c r="W298" s="79"/>
      <c r="X298" s="79"/>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row>
    <row r="299" ht="18.75" customHeight="1">
      <c r="A299" s="34"/>
      <c r="B299" s="82"/>
      <c r="C299" s="80"/>
      <c r="D299" s="80"/>
      <c r="E299" s="80"/>
      <c r="F299" s="80"/>
      <c r="G299" s="80"/>
      <c r="H299" s="80"/>
      <c r="I299" s="80"/>
      <c r="J299" s="80"/>
      <c r="K299" s="80"/>
      <c r="L299" s="86">
        <v>1.0</v>
      </c>
      <c r="M299" s="86" t="s">
        <v>64</v>
      </c>
      <c r="N299" s="86" t="s">
        <v>78</v>
      </c>
      <c r="O299" s="87">
        <v>100001.0</v>
      </c>
      <c r="P299" s="87">
        <v>9.99999999E8</v>
      </c>
      <c r="Q299" s="73" t="s">
        <v>742</v>
      </c>
      <c r="R299" s="74">
        <v>483000.0</v>
      </c>
      <c r="S299" s="75">
        <v>3.0</v>
      </c>
      <c r="T299" s="93" t="s">
        <v>673</v>
      </c>
      <c r="U299" s="93"/>
      <c r="V299" s="80"/>
      <c r="W299" s="80"/>
      <c r="X299" s="80"/>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row>
    <row r="300" ht="18.75" customHeight="1">
      <c r="A300" s="34"/>
      <c r="B300" s="52"/>
      <c r="C300" s="36"/>
      <c r="D300" s="36"/>
      <c r="E300" s="37"/>
      <c r="F300" s="37"/>
      <c r="G300" s="37"/>
      <c r="H300" s="37"/>
      <c r="I300" s="37"/>
      <c r="J300" s="37"/>
      <c r="K300" s="37"/>
      <c r="L300" s="37"/>
      <c r="M300" s="37"/>
      <c r="N300" s="37"/>
      <c r="O300" s="37"/>
      <c r="P300" s="37"/>
      <c r="Q300" s="37"/>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53"/>
    </row>
    <row r="301" ht="18.75" customHeight="1">
      <c r="A301" s="34"/>
      <c r="B301" s="92" t="s">
        <v>695</v>
      </c>
      <c r="C301" s="57"/>
      <c r="D301" s="63"/>
      <c r="E301" s="63"/>
      <c r="F301" s="63"/>
      <c r="G301" s="63"/>
      <c r="H301" s="63"/>
      <c r="I301" s="63"/>
      <c r="J301" s="63"/>
      <c r="K301" s="63"/>
      <c r="L301" s="63"/>
      <c r="M301" s="63"/>
      <c r="N301" s="63"/>
      <c r="O301" s="63"/>
      <c r="P301" s="63"/>
      <c r="Q301" s="63"/>
      <c r="R301" s="65"/>
      <c r="S301" s="65"/>
      <c r="T301" s="65"/>
      <c r="U301" s="52"/>
      <c r="V301" s="57"/>
      <c r="W301" s="57"/>
      <c r="X301" s="5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53"/>
    </row>
    <row r="302" ht="18.75" customHeight="1">
      <c r="A302" s="34"/>
      <c r="B302" s="66" t="s">
        <v>743</v>
      </c>
      <c r="C302" s="56"/>
      <c r="D302" s="56"/>
      <c r="E302" s="57"/>
      <c r="F302" s="57"/>
      <c r="G302" s="57"/>
      <c r="H302" s="57"/>
      <c r="I302" s="57"/>
      <c r="J302" s="57"/>
      <c r="K302" s="57"/>
      <c r="L302" s="57"/>
      <c r="M302" s="57"/>
      <c r="N302" s="57"/>
      <c r="O302" s="57"/>
      <c r="P302" s="57"/>
      <c r="Q302" s="57"/>
      <c r="R302" s="52"/>
      <c r="S302" s="52"/>
      <c r="T302" s="52"/>
      <c r="U302" s="52"/>
      <c r="V302" s="57"/>
      <c r="W302" s="57"/>
      <c r="X302" s="5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row>
    <row r="303" ht="18.75" customHeight="1">
      <c r="A303" s="34"/>
      <c r="B303" s="66"/>
      <c r="C303" s="56"/>
      <c r="D303" s="56"/>
      <c r="E303" s="57"/>
      <c r="F303" s="57"/>
      <c r="G303" s="57"/>
      <c r="H303" s="57"/>
      <c r="I303" s="57"/>
      <c r="J303" s="57"/>
      <c r="K303" s="57"/>
      <c r="L303" s="57"/>
      <c r="M303" s="57"/>
      <c r="N303" s="57"/>
      <c r="O303" s="57"/>
      <c r="P303" s="57"/>
      <c r="Q303" s="57"/>
      <c r="R303" s="52"/>
      <c r="S303" s="52"/>
      <c r="T303" s="52"/>
      <c r="U303" s="52"/>
      <c r="V303" s="57"/>
      <c r="W303" s="57"/>
      <c r="X303" s="5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row>
    <row r="304" ht="18.75" customHeight="1">
      <c r="A304" s="34"/>
      <c r="B304" s="52"/>
      <c r="C304" s="36"/>
      <c r="D304" s="36"/>
      <c r="E304" s="37"/>
      <c r="F304" s="37"/>
      <c r="G304" s="37"/>
      <c r="H304" s="37"/>
      <c r="I304" s="37"/>
      <c r="J304" s="37"/>
      <c r="K304" s="37"/>
      <c r="L304" s="37"/>
      <c r="M304" s="37"/>
      <c r="N304" s="37"/>
      <c r="O304" s="37"/>
      <c r="P304" s="37"/>
      <c r="Q304" s="37"/>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53"/>
    </row>
    <row r="305" ht="18.75" customHeight="1">
      <c r="A305" s="34"/>
      <c r="B305" s="82"/>
      <c r="C305" s="96" t="s">
        <v>744</v>
      </c>
      <c r="D305" s="96" t="s">
        <v>745</v>
      </c>
      <c r="E305" s="96" t="s">
        <v>671</v>
      </c>
      <c r="F305" s="96" t="s">
        <v>58</v>
      </c>
      <c r="G305" s="96" t="s">
        <v>59</v>
      </c>
      <c r="H305" s="96" t="s">
        <v>172</v>
      </c>
      <c r="I305" s="96" t="s">
        <v>61</v>
      </c>
      <c r="J305" s="96"/>
      <c r="K305" s="96" t="s">
        <v>362</v>
      </c>
      <c r="L305" s="86">
        <v>1.0</v>
      </c>
      <c r="M305" s="86" t="s">
        <v>168</v>
      </c>
      <c r="N305" s="86"/>
      <c r="O305" s="86"/>
      <c r="P305" s="87"/>
      <c r="Q305" s="73">
        <v>10000.0</v>
      </c>
      <c r="R305" s="74"/>
      <c r="S305" s="75">
        <v>10000.0</v>
      </c>
      <c r="T305" s="93" t="s">
        <v>743</v>
      </c>
      <c r="U305" s="93"/>
      <c r="V305" s="86"/>
      <c r="W305" s="86"/>
      <c r="X305" s="97"/>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row>
    <row r="306" ht="18.75" customHeight="1">
      <c r="A306" s="34"/>
      <c r="B306" s="82"/>
      <c r="C306" s="96" t="s">
        <v>746</v>
      </c>
      <c r="D306" s="96" t="s">
        <v>747</v>
      </c>
      <c r="E306" s="96" t="s">
        <v>671</v>
      </c>
      <c r="F306" s="96" t="s">
        <v>58</v>
      </c>
      <c r="G306" s="96" t="s">
        <v>59</v>
      </c>
      <c r="H306" s="96" t="s">
        <v>172</v>
      </c>
      <c r="I306" s="96" t="s">
        <v>61</v>
      </c>
      <c r="J306" s="96"/>
      <c r="K306" s="96"/>
      <c r="L306" s="86">
        <v>1.0</v>
      </c>
      <c r="M306" s="86" t="s">
        <v>168</v>
      </c>
      <c r="N306" s="86"/>
      <c r="O306" s="86"/>
      <c r="P306" s="87"/>
      <c r="Q306" s="73">
        <v>0.0</v>
      </c>
      <c r="R306" s="74"/>
      <c r="S306" s="75">
        <v>0.0</v>
      </c>
      <c r="T306" s="93" t="s">
        <v>748</v>
      </c>
      <c r="U306" s="93"/>
      <c r="V306" s="86"/>
      <c r="W306" s="86"/>
      <c r="X306" s="97"/>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row>
    <row r="307" ht="18.75" customHeight="1">
      <c r="A307" s="34"/>
      <c r="B307" s="82"/>
      <c r="C307" s="96" t="s">
        <v>749</v>
      </c>
      <c r="D307" s="96" t="s">
        <v>747</v>
      </c>
      <c r="E307" s="96" t="s">
        <v>671</v>
      </c>
      <c r="F307" s="96" t="s">
        <v>58</v>
      </c>
      <c r="G307" s="96" t="s">
        <v>59</v>
      </c>
      <c r="H307" s="96" t="s">
        <v>172</v>
      </c>
      <c r="I307" s="96" t="s">
        <v>61</v>
      </c>
      <c r="J307" s="96"/>
      <c r="K307" s="96"/>
      <c r="L307" s="86">
        <v>1.0</v>
      </c>
      <c r="M307" s="86" t="s">
        <v>168</v>
      </c>
      <c r="N307" s="86"/>
      <c r="O307" s="86"/>
      <c r="P307" s="87"/>
      <c r="Q307" s="73">
        <v>0.0</v>
      </c>
      <c r="R307" s="74"/>
      <c r="S307" s="75">
        <v>0.0</v>
      </c>
      <c r="T307" s="93" t="s">
        <v>748</v>
      </c>
      <c r="U307" s="93"/>
      <c r="V307" s="86"/>
      <c r="W307" s="86"/>
      <c r="X307" s="97"/>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row>
    <row r="308" ht="18.75" customHeight="1">
      <c r="A308" s="34"/>
      <c r="B308" s="82"/>
      <c r="C308" s="96" t="s">
        <v>750</v>
      </c>
      <c r="D308" s="96" t="s">
        <v>745</v>
      </c>
      <c r="E308" s="96" t="s">
        <v>671</v>
      </c>
      <c r="F308" s="96" t="s">
        <v>58</v>
      </c>
      <c r="G308" s="96" t="s">
        <v>59</v>
      </c>
      <c r="H308" s="96" t="s">
        <v>172</v>
      </c>
      <c r="I308" s="96" t="s">
        <v>61</v>
      </c>
      <c r="J308" s="96"/>
      <c r="K308" s="96" t="s">
        <v>362</v>
      </c>
      <c r="L308" s="86">
        <v>1.0</v>
      </c>
      <c r="M308" s="86" t="s">
        <v>168</v>
      </c>
      <c r="N308" s="86"/>
      <c r="O308" s="86"/>
      <c r="P308" s="87"/>
      <c r="Q308" s="73">
        <v>10000.0</v>
      </c>
      <c r="R308" s="74"/>
      <c r="S308" s="75">
        <v>10000.0</v>
      </c>
      <c r="T308" s="93" t="s">
        <v>743</v>
      </c>
      <c r="U308" s="93"/>
      <c r="V308" s="86"/>
      <c r="W308" s="86"/>
      <c r="X308" s="97"/>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row>
    <row r="309" ht="18.75" customHeight="1">
      <c r="A309" s="34"/>
      <c r="B309" s="52"/>
      <c r="C309" s="36"/>
      <c r="D309" s="36"/>
      <c r="E309" s="37"/>
      <c r="F309" s="37"/>
      <c r="G309" s="37"/>
      <c r="H309" s="37"/>
      <c r="I309" s="37"/>
      <c r="J309" s="37"/>
      <c r="K309" s="37"/>
      <c r="L309" s="37"/>
      <c r="M309" s="37"/>
      <c r="N309" s="37"/>
      <c r="O309" s="37"/>
      <c r="P309" s="37"/>
      <c r="Q309" s="37"/>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38"/>
      <c r="BE309" s="38"/>
      <c r="BF309" s="38"/>
      <c r="BG309" s="53"/>
    </row>
    <row r="310" ht="18.75" customHeight="1">
      <c r="A310" s="48"/>
      <c r="B310" s="62" t="s">
        <v>751</v>
      </c>
      <c r="C310" s="57"/>
      <c r="D310" s="63"/>
      <c r="E310" s="63"/>
      <c r="F310" s="63"/>
      <c r="G310" s="63"/>
      <c r="H310" s="63"/>
      <c r="I310" s="63"/>
      <c r="J310" s="64"/>
      <c r="K310" s="63"/>
      <c r="L310" s="63"/>
      <c r="M310" s="63"/>
      <c r="N310" s="63"/>
      <c r="O310" s="63"/>
      <c r="P310" s="63"/>
      <c r="Q310" s="63"/>
      <c r="R310" s="65"/>
      <c r="S310" s="65"/>
      <c r="T310" s="65"/>
      <c r="U310" s="52"/>
      <c r="V310" s="57"/>
      <c r="W310" s="57"/>
      <c r="X310" s="5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38"/>
      <c r="BE310" s="38"/>
      <c r="BF310" s="38"/>
      <c r="BG310" s="53"/>
    </row>
    <row r="311" ht="18.75" customHeight="1">
      <c r="A311" s="48"/>
      <c r="B311" s="66" t="s">
        <v>752</v>
      </c>
      <c r="C311" s="56"/>
      <c r="D311" s="56"/>
      <c r="E311" s="57"/>
      <c r="F311" s="57"/>
      <c r="G311" s="57"/>
      <c r="H311" s="57"/>
      <c r="I311" s="57"/>
      <c r="J311" s="57"/>
      <c r="K311" s="57"/>
      <c r="L311" s="57"/>
      <c r="M311" s="57"/>
      <c r="N311" s="57"/>
      <c r="O311" s="57"/>
      <c r="P311" s="57"/>
      <c r="Q311" s="57"/>
      <c r="R311" s="52"/>
      <c r="S311" s="52"/>
      <c r="T311" s="52"/>
      <c r="U311" s="52"/>
      <c r="V311" s="57"/>
      <c r="W311" s="57"/>
      <c r="X311" s="5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38"/>
      <c r="BE311" s="38"/>
      <c r="BF311" s="38"/>
      <c r="BG311" s="2"/>
    </row>
    <row r="312" ht="18.75" customHeight="1">
      <c r="A312" s="48"/>
      <c r="B312" s="66" t="s">
        <v>753</v>
      </c>
      <c r="C312" s="56"/>
      <c r="D312" s="56"/>
      <c r="E312" s="57"/>
      <c r="F312" s="57"/>
      <c r="G312" s="57"/>
      <c r="H312" s="57"/>
      <c r="I312" s="57"/>
      <c r="J312" s="57"/>
      <c r="K312" s="57"/>
      <c r="L312" s="57"/>
      <c r="M312" s="57"/>
      <c r="N312" s="57"/>
      <c r="O312" s="57"/>
      <c r="P312" s="57"/>
      <c r="Q312" s="57"/>
      <c r="R312" s="52"/>
      <c r="S312" s="52"/>
      <c r="T312" s="52"/>
      <c r="U312" s="52"/>
      <c r="V312" s="57"/>
      <c r="W312" s="57"/>
      <c r="X312" s="5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38"/>
      <c r="BE312" s="38"/>
      <c r="BF312" s="38"/>
      <c r="BG312" s="2"/>
    </row>
    <row r="313" ht="18.75" customHeight="1">
      <c r="A313" s="34"/>
      <c r="B313" s="52"/>
      <c r="C313" s="36"/>
      <c r="D313" s="36"/>
      <c r="E313" s="37"/>
      <c r="F313" s="37"/>
      <c r="G313" s="37"/>
      <c r="H313" s="37"/>
      <c r="I313" s="37"/>
      <c r="J313" s="37"/>
      <c r="K313" s="37"/>
      <c r="L313" s="37"/>
      <c r="M313" s="37"/>
      <c r="N313" s="37"/>
      <c r="O313" s="37"/>
      <c r="P313" s="37"/>
      <c r="Q313" s="37"/>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38"/>
      <c r="BE313" s="38"/>
      <c r="BF313" s="38"/>
      <c r="BG313" s="53"/>
    </row>
    <row r="314" ht="15.75" customHeight="1">
      <c r="A314" s="48"/>
      <c r="B314" s="55"/>
      <c r="C314" s="67" t="s">
        <v>754</v>
      </c>
      <c r="D314" s="68" t="s">
        <v>751</v>
      </c>
      <c r="E314" s="68" t="s">
        <v>671</v>
      </c>
      <c r="F314" s="68" t="s">
        <v>58</v>
      </c>
      <c r="G314" s="68" t="s">
        <v>59</v>
      </c>
      <c r="H314" s="68" t="s">
        <v>60</v>
      </c>
      <c r="I314" s="68" t="s">
        <v>61</v>
      </c>
      <c r="J314" s="69" t="s">
        <v>755</v>
      </c>
      <c r="K314" s="68" t="s">
        <v>362</v>
      </c>
      <c r="L314" s="70">
        <v>1.0</v>
      </c>
      <c r="M314" s="70" t="s">
        <v>64</v>
      </c>
      <c r="N314" s="71" t="s">
        <v>65</v>
      </c>
      <c r="O314" s="71">
        <v>25.0</v>
      </c>
      <c r="P314" s="72">
        <v>1000.0</v>
      </c>
      <c r="Q314" s="73" t="s">
        <v>756</v>
      </c>
      <c r="R314" s="74">
        <v>0.0</v>
      </c>
      <c r="S314" s="75">
        <v>20.0</v>
      </c>
      <c r="T314" s="76" t="s">
        <v>757</v>
      </c>
      <c r="U314" s="76"/>
      <c r="V314" s="77"/>
      <c r="W314" s="77"/>
      <c r="X314" s="78"/>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38"/>
      <c r="BE314" s="38"/>
      <c r="BF314" s="38"/>
      <c r="BG314" s="2"/>
    </row>
    <row r="315" ht="18.75" customHeight="1">
      <c r="A315" s="48"/>
      <c r="B315" s="55"/>
      <c r="C315" s="79"/>
      <c r="D315" s="79"/>
      <c r="E315" s="79"/>
      <c r="F315" s="79"/>
      <c r="G315" s="79"/>
      <c r="H315" s="79"/>
      <c r="I315" s="79"/>
      <c r="J315" s="79"/>
      <c r="K315" s="79"/>
      <c r="L315" s="70">
        <v>1.0</v>
      </c>
      <c r="M315" s="70" t="s">
        <v>64</v>
      </c>
      <c r="N315" s="71" t="s">
        <v>68</v>
      </c>
      <c r="O315" s="72">
        <v>1001.0</v>
      </c>
      <c r="P315" s="72">
        <v>5000.0</v>
      </c>
      <c r="Q315" s="73" t="s">
        <v>758</v>
      </c>
      <c r="R315" s="74">
        <v>20000.0</v>
      </c>
      <c r="S315" s="75">
        <v>9.3</v>
      </c>
      <c r="T315" s="76" t="s">
        <v>757</v>
      </c>
      <c r="U315" s="76"/>
      <c r="V315" s="79"/>
      <c r="W315" s="79"/>
      <c r="X315" s="79"/>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38"/>
      <c r="BE315" s="38"/>
      <c r="BF315" s="38"/>
      <c r="BG315" s="2"/>
    </row>
    <row r="316" ht="18.75" customHeight="1">
      <c r="A316" s="48"/>
      <c r="B316" s="55"/>
      <c r="C316" s="79"/>
      <c r="D316" s="79"/>
      <c r="E316" s="79"/>
      <c r="F316" s="79"/>
      <c r="G316" s="79"/>
      <c r="H316" s="79"/>
      <c r="I316" s="79"/>
      <c r="J316" s="79"/>
      <c r="K316" s="79"/>
      <c r="L316" s="70">
        <v>1.0</v>
      </c>
      <c r="M316" s="70" t="s">
        <v>64</v>
      </c>
      <c r="N316" s="71" t="s">
        <v>70</v>
      </c>
      <c r="O316" s="72">
        <v>5001.0</v>
      </c>
      <c r="P316" s="72">
        <v>10000.0</v>
      </c>
      <c r="Q316" s="73" t="s">
        <v>759</v>
      </c>
      <c r="R316" s="74">
        <v>57200.0</v>
      </c>
      <c r="S316" s="75">
        <v>7.4</v>
      </c>
      <c r="T316" s="76" t="s">
        <v>757</v>
      </c>
      <c r="U316" s="76"/>
      <c r="V316" s="79"/>
      <c r="W316" s="79"/>
      <c r="X316" s="79"/>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38"/>
      <c r="BE316" s="38"/>
      <c r="BF316" s="38"/>
      <c r="BG316" s="2"/>
    </row>
    <row r="317" ht="18.75" customHeight="1">
      <c r="A317" s="48"/>
      <c r="B317" s="55"/>
      <c r="C317" s="79"/>
      <c r="D317" s="79"/>
      <c r="E317" s="79"/>
      <c r="F317" s="79"/>
      <c r="G317" s="79"/>
      <c r="H317" s="79"/>
      <c r="I317" s="79"/>
      <c r="J317" s="79"/>
      <c r="K317" s="79"/>
      <c r="L317" s="70">
        <v>1.0</v>
      </c>
      <c r="M317" s="70" t="s">
        <v>64</v>
      </c>
      <c r="N317" s="71" t="s">
        <v>72</v>
      </c>
      <c r="O317" s="72">
        <v>10001.0</v>
      </c>
      <c r="P317" s="72">
        <v>20000.0</v>
      </c>
      <c r="Q317" s="73" t="s">
        <v>760</v>
      </c>
      <c r="R317" s="74">
        <v>94200.0</v>
      </c>
      <c r="S317" s="75">
        <v>5.4</v>
      </c>
      <c r="T317" s="76" t="s">
        <v>757</v>
      </c>
      <c r="U317" s="76"/>
      <c r="V317" s="79"/>
      <c r="W317" s="79"/>
      <c r="X317" s="79"/>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38"/>
      <c r="BE317" s="38"/>
      <c r="BF317" s="38"/>
      <c r="BG317" s="2"/>
    </row>
    <row r="318" ht="18.75" customHeight="1">
      <c r="A318" s="48"/>
      <c r="B318" s="55"/>
      <c r="C318" s="79"/>
      <c r="D318" s="79"/>
      <c r="E318" s="79"/>
      <c r="F318" s="79"/>
      <c r="G318" s="79"/>
      <c r="H318" s="79"/>
      <c r="I318" s="79"/>
      <c r="J318" s="79"/>
      <c r="K318" s="79"/>
      <c r="L318" s="70">
        <v>1.0</v>
      </c>
      <c r="M318" s="70" t="s">
        <v>64</v>
      </c>
      <c r="N318" s="71" t="s">
        <v>74</v>
      </c>
      <c r="O318" s="72">
        <v>20001.0</v>
      </c>
      <c r="P318" s="72">
        <v>50000.0</v>
      </c>
      <c r="Q318" s="73" t="s">
        <v>761</v>
      </c>
      <c r="R318" s="74">
        <v>148200.0</v>
      </c>
      <c r="S318" s="75">
        <v>5.1</v>
      </c>
      <c r="T318" s="76" t="s">
        <v>757</v>
      </c>
      <c r="U318" s="76"/>
      <c r="V318" s="79"/>
      <c r="W318" s="79"/>
      <c r="X318" s="79"/>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38"/>
      <c r="BE318" s="38"/>
      <c r="BF318" s="38"/>
      <c r="BG318" s="2"/>
    </row>
    <row r="319" ht="18.75" customHeight="1">
      <c r="A319" s="48"/>
      <c r="B319" s="55"/>
      <c r="C319" s="79"/>
      <c r="D319" s="79"/>
      <c r="E319" s="79"/>
      <c r="F319" s="79"/>
      <c r="G319" s="79"/>
      <c r="H319" s="79"/>
      <c r="I319" s="79"/>
      <c r="J319" s="79"/>
      <c r="K319" s="79"/>
      <c r="L319" s="70">
        <v>1.0</v>
      </c>
      <c r="M319" s="70" t="s">
        <v>64</v>
      </c>
      <c r="N319" s="71" t="s">
        <v>76</v>
      </c>
      <c r="O319" s="72">
        <v>50001.0</v>
      </c>
      <c r="P319" s="72">
        <v>100000.0</v>
      </c>
      <c r="Q319" s="73" t="s">
        <v>762</v>
      </c>
      <c r="R319" s="74">
        <v>301200.0</v>
      </c>
      <c r="S319" s="75">
        <v>5.1</v>
      </c>
      <c r="T319" s="76" t="s">
        <v>757</v>
      </c>
      <c r="U319" s="76"/>
      <c r="V319" s="79"/>
      <c r="W319" s="79"/>
      <c r="X319" s="79"/>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38"/>
      <c r="BE319" s="38"/>
      <c r="BF319" s="38"/>
      <c r="BG319" s="2"/>
    </row>
    <row r="320" ht="18.75" customHeight="1">
      <c r="A320" s="48"/>
      <c r="B320" s="55"/>
      <c r="C320" s="80"/>
      <c r="D320" s="80"/>
      <c r="E320" s="80"/>
      <c r="F320" s="80"/>
      <c r="G320" s="80"/>
      <c r="H320" s="80"/>
      <c r="I320" s="80"/>
      <c r="J320" s="80"/>
      <c r="K320" s="80"/>
      <c r="L320" s="70">
        <v>1.0</v>
      </c>
      <c r="M320" s="70" t="s">
        <v>64</v>
      </c>
      <c r="N320" s="71" t="s">
        <v>78</v>
      </c>
      <c r="O320" s="72">
        <v>100001.0</v>
      </c>
      <c r="P320" s="72">
        <v>9.99999999E8</v>
      </c>
      <c r="Q320" s="73" t="s">
        <v>763</v>
      </c>
      <c r="R320" s="74">
        <v>556200.0</v>
      </c>
      <c r="S320" s="75">
        <v>5.1</v>
      </c>
      <c r="T320" s="76" t="s">
        <v>757</v>
      </c>
      <c r="U320" s="76"/>
      <c r="V320" s="80"/>
      <c r="W320" s="80"/>
      <c r="X320" s="80"/>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38"/>
      <c r="BE320" s="38"/>
      <c r="BF320" s="38"/>
      <c r="BG320" s="2"/>
    </row>
    <row r="321" ht="15.75" customHeight="1">
      <c r="A321" s="34"/>
      <c r="B321" s="82"/>
      <c r="C321" s="69" t="s">
        <v>764</v>
      </c>
      <c r="D321" s="69" t="s">
        <v>751</v>
      </c>
      <c r="E321" s="69" t="s">
        <v>671</v>
      </c>
      <c r="F321" s="69" t="s">
        <v>58</v>
      </c>
      <c r="G321" s="69" t="s">
        <v>59</v>
      </c>
      <c r="H321" s="69" t="s">
        <v>60</v>
      </c>
      <c r="I321" s="69" t="s">
        <v>61</v>
      </c>
      <c r="J321" s="69" t="s">
        <v>755</v>
      </c>
      <c r="K321" s="69" t="s">
        <v>362</v>
      </c>
      <c r="L321" s="86">
        <v>1.0</v>
      </c>
      <c r="M321" s="86" t="s">
        <v>64</v>
      </c>
      <c r="N321" s="86" t="s">
        <v>65</v>
      </c>
      <c r="O321" s="86">
        <v>25.0</v>
      </c>
      <c r="P321" s="87">
        <v>1000.0</v>
      </c>
      <c r="Q321" s="73" t="s">
        <v>756</v>
      </c>
      <c r="R321" s="74">
        <v>0.0</v>
      </c>
      <c r="S321" s="75">
        <v>20.0</v>
      </c>
      <c r="T321" s="93" t="s">
        <v>757</v>
      </c>
      <c r="U321" s="93"/>
      <c r="V321" s="77"/>
      <c r="W321" s="77"/>
      <c r="X321" s="78"/>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row>
    <row r="322" ht="18.75" customHeight="1">
      <c r="A322" s="34"/>
      <c r="B322" s="82"/>
      <c r="C322" s="79"/>
      <c r="D322" s="79"/>
      <c r="E322" s="79"/>
      <c r="F322" s="79"/>
      <c r="G322" s="79"/>
      <c r="H322" s="79"/>
      <c r="I322" s="79"/>
      <c r="J322" s="79"/>
      <c r="K322" s="79"/>
      <c r="L322" s="86">
        <v>1.0</v>
      </c>
      <c r="M322" s="86" t="s">
        <v>64</v>
      </c>
      <c r="N322" s="86" t="s">
        <v>68</v>
      </c>
      <c r="O322" s="87">
        <v>1001.0</v>
      </c>
      <c r="P322" s="87">
        <v>5000.0</v>
      </c>
      <c r="Q322" s="73" t="s">
        <v>758</v>
      </c>
      <c r="R322" s="74">
        <v>20000.0</v>
      </c>
      <c r="S322" s="75">
        <v>9.3</v>
      </c>
      <c r="T322" s="93" t="s">
        <v>757</v>
      </c>
      <c r="U322" s="93"/>
      <c r="V322" s="79"/>
      <c r="W322" s="79"/>
      <c r="X322" s="79"/>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row>
    <row r="323" ht="18.75" customHeight="1">
      <c r="A323" s="34"/>
      <c r="B323" s="82"/>
      <c r="C323" s="79"/>
      <c r="D323" s="79"/>
      <c r="E323" s="79"/>
      <c r="F323" s="79"/>
      <c r="G323" s="79"/>
      <c r="H323" s="79"/>
      <c r="I323" s="79"/>
      <c r="J323" s="79"/>
      <c r="K323" s="79"/>
      <c r="L323" s="86">
        <v>1.0</v>
      </c>
      <c r="M323" s="86" t="s">
        <v>64</v>
      </c>
      <c r="N323" s="86" t="s">
        <v>70</v>
      </c>
      <c r="O323" s="87">
        <v>5001.0</v>
      </c>
      <c r="P323" s="87">
        <v>10000.0</v>
      </c>
      <c r="Q323" s="73" t="s">
        <v>759</v>
      </c>
      <c r="R323" s="74">
        <v>57200.0</v>
      </c>
      <c r="S323" s="75">
        <v>7.4</v>
      </c>
      <c r="T323" s="93" t="s">
        <v>757</v>
      </c>
      <c r="U323" s="93"/>
      <c r="V323" s="79"/>
      <c r="W323" s="79"/>
      <c r="X323" s="79"/>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row>
    <row r="324" ht="18.75" customHeight="1">
      <c r="A324" s="34"/>
      <c r="B324" s="82"/>
      <c r="C324" s="79"/>
      <c r="D324" s="79"/>
      <c r="E324" s="79"/>
      <c r="F324" s="79"/>
      <c r="G324" s="79"/>
      <c r="H324" s="79"/>
      <c r="I324" s="79"/>
      <c r="J324" s="79"/>
      <c r="K324" s="79"/>
      <c r="L324" s="86">
        <v>1.0</v>
      </c>
      <c r="M324" s="86" t="s">
        <v>64</v>
      </c>
      <c r="N324" s="86" t="s">
        <v>72</v>
      </c>
      <c r="O324" s="87">
        <v>10001.0</v>
      </c>
      <c r="P324" s="87">
        <v>20000.0</v>
      </c>
      <c r="Q324" s="73" t="s">
        <v>760</v>
      </c>
      <c r="R324" s="74">
        <v>94200.0</v>
      </c>
      <c r="S324" s="75">
        <v>5.4</v>
      </c>
      <c r="T324" s="93" t="s">
        <v>757</v>
      </c>
      <c r="U324" s="93"/>
      <c r="V324" s="79"/>
      <c r="W324" s="79"/>
      <c r="X324" s="79"/>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row>
    <row r="325" ht="18.75" customHeight="1">
      <c r="A325" s="34"/>
      <c r="B325" s="82"/>
      <c r="C325" s="79"/>
      <c r="D325" s="79"/>
      <c r="E325" s="79"/>
      <c r="F325" s="79"/>
      <c r="G325" s="79"/>
      <c r="H325" s="79"/>
      <c r="I325" s="79"/>
      <c r="J325" s="79"/>
      <c r="K325" s="79"/>
      <c r="L325" s="86">
        <v>1.0</v>
      </c>
      <c r="M325" s="86" t="s">
        <v>64</v>
      </c>
      <c r="N325" s="86" t="s">
        <v>74</v>
      </c>
      <c r="O325" s="87">
        <v>20001.0</v>
      </c>
      <c r="P325" s="87">
        <v>50000.0</v>
      </c>
      <c r="Q325" s="73" t="s">
        <v>761</v>
      </c>
      <c r="R325" s="74">
        <v>148200.0</v>
      </c>
      <c r="S325" s="75">
        <v>5.1</v>
      </c>
      <c r="T325" s="93" t="s">
        <v>757</v>
      </c>
      <c r="U325" s="93"/>
      <c r="V325" s="79"/>
      <c r="W325" s="79"/>
      <c r="X325" s="79"/>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row>
    <row r="326" ht="18.75" customHeight="1">
      <c r="A326" s="34"/>
      <c r="B326" s="82"/>
      <c r="C326" s="79"/>
      <c r="D326" s="79"/>
      <c r="E326" s="79"/>
      <c r="F326" s="79"/>
      <c r="G326" s="79"/>
      <c r="H326" s="79"/>
      <c r="I326" s="79"/>
      <c r="J326" s="79"/>
      <c r="K326" s="79"/>
      <c r="L326" s="86">
        <v>1.0</v>
      </c>
      <c r="M326" s="86" t="s">
        <v>64</v>
      </c>
      <c r="N326" s="86" t="s">
        <v>76</v>
      </c>
      <c r="O326" s="87">
        <v>50001.0</v>
      </c>
      <c r="P326" s="87">
        <v>100000.0</v>
      </c>
      <c r="Q326" s="73" t="s">
        <v>762</v>
      </c>
      <c r="R326" s="74">
        <v>301200.0</v>
      </c>
      <c r="S326" s="75">
        <v>5.1</v>
      </c>
      <c r="T326" s="93" t="s">
        <v>757</v>
      </c>
      <c r="U326" s="93"/>
      <c r="V326" s="79"/>
      <c r="W326" s="79"/>
      <c r="X326" s="79"/>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row>
    <row r="327" ht="18.75" customHeight="1">
      <c r="A327" s="34"/>
      <c r="B327" s="82"/>
      <c r="C327" s="80"/>
      <c r="D327" s="80"/>
      <c r="E327" s="80"/>
      <c r="F327" s="80"/>
      <c r="G327" s="80"/>
      <c r="H327" s="80"/>
      <c r="I327" s="80"/>
      <c r="J327" s="80"/>
      <c r="K327" s="80"/>
      <c r="L327" s="86">
        <v>1.0</v>
      </c>
      <c r="M327" s="86" t="s">
        <v>64</v>
      </c>
      <c r="N327" s="86" t="s">
        <v>78</v>
      </c>
      <c r="O327" s="87">
        <v>100001.0</v>
      </c>
      <c r="P327" s="87">
        <v>9.99999999E8</v>
      </c>
      <c r="Q327" s="73" t="s">
        <v>763</v>
      </c>
      <c r="R327" s="74">
        <v>556200.0</v>
      </c>
      <c r="S327" s="75">
        <v>5.1</v>
      </c>
      <c r="T327" s="93" t="s">
        <v>757</v>
      </c>
      <c r="U327" s="93"/>
      <c r="V327" s="80"/>
      <c r="W327" s="80"/>
      <c r="X327" s="80"/>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row>
    <row r="328" ht="18.75" customHeight="1">
      <c r="A328" s="34"/>
      <c r="B328" s="52"/>
      <c r="C328" s="69" t="s">
        <v>765</v>
      </c>
      <c r="D328" s="69" t="s">
        <v>766</v>
      </c>
      <c r="E328" s="69" t="s">
        <v>671</v>
      </c>
      <c r="F328" s="69" t="s">
        <v>58</v>
      </c>
      <c r="G328" s="69" t="s">
        <v>59</v>
      </c>
      <c r="H328" s="69" t="s">
        <v>60</v>
      </c>
      <c r="I328" s="69" t="s">
        <v>61</v>
      </c>
      <c r="J328" s="69" t="s">
        <v>755</v>
      </c>
      <c r="K328" s="69" t="s">
        <v>362</v>
      </c>
      <c r="L328" s="86">
        <v>1.0</v>
      </c>
      <c r="M328" s="86" t="s">
        <v>64</v>
      </c>
      <c r="N328" s="86" t="s">
        <v>65</v>
      </c>
      <c r="O328" s="86">
        <v>1500.0</v>
      </c>
      <c r="P328" s="87">
        <v>5000.0</v>
      </c>
      <c r="Q328" s="73" t="s">
        <v>767</v>
      </c>
      <c r="R328" s="74">
        <v>66000.0</v>
      </c>
      <c r="S328" s="75">
        <v>44.0</v>
      </c>
      <c r="T328" s="93" t="s">
        <v>768</v>
      </c>
      <c r="U328" s="93"/>
      <c r="V328" s="77"/>
      <c r="W328" s="77"/>
      <c r="X328" s="78"/>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row>
    <row r="329" ht="18.75" customHeight="1">
      <c r="A329" s="34"/>
      <c r="B329" s="52"/>
      <c r="C329" s="79"/>
      <c r="D329" s="79"/>
      <c r="E329" s="79"/>
      <c r="F329" s="79"/>
      <c r="G329" s="79"/>
      <c r="H329" s="79"/>
      <c r="I329" s="79"/>
      <c r="J329" s="79"/>
      <c r="K329" s="79"/>
      <c r="L329" s="86">
        <v>1.0</v>
      </c>
      <c r="M329" s="86" t="s">
        <v>64</v>
      </c>
      <c r="N329" s="86" t="s">
        <v>68</v>
      </c>
      <c r="O329" s="87">
        <v>5001.0</v>
      </c>
      <c r="P329" s="87">
        <v>10000.0</v>
      </c>
      <c r="Q329" s="73" t="s">
        <v>769</v>
      </c>
      <c r="R329" s="74">
        <v>220000.0</v>
      </c>
      <c r="S329" s="75">
        <v>20.46</v>
      </c>
      <c r="T329" s="93" t="s">
        <v>768</v>
      </c>
      <c r="U329" s="93"/>
      <c r="V329" s="79"/>
      <c r="W329" s="79"/>
      <c r="X329" s="79"/>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row>
    <row r="330" ht="18.75" customHeight="1">
      <c r="A330" s="34"/>
      <c r="B330" s="52"/>
      <c r="C330" s="79"/>
      <c r="D330" s="79"/>
      <c r="E330" s="79"/>
      <c r="F330" s="79"/>
      <c r="G330" s="79"/>
      <c r="H330" s="79"/>
      <c r="I330" s="79"/>
      <c r="J330" s="79"/>
      <c r="K330" s="79"/>
      <c r="L330" s="86">
        <v>1.0</v>
      </c>
      <c r="M330" s="86" t="s">
        <v>64</v>
      </c>
      <c r="N330" s="86" t="s">
        <v>70</v>
      </c>
      <c r="O330" s="87">
        <v>10001.0</v>
      </c>
      <c r="P330" s="87">
        <v>20000.0</v>
      </c>
      <c r="Q330" s="73" t="s">
        <v>770</v>
      </c>
      <c r="R330" s="74">
        <v>322300.0</v>
      </c>
      <c r="S330" s="75">
        <v>16.28</v>
      </c>
      <c r="T330" s="93" t="s">
        <v>768</v>
      </c>
      <c r="U330" s="93"/>
      <c r="V330" s="79"/>
      <c r="W330" s="79"/>
      <c r="X330" s="79"/>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row>
    <row r="331" ht="18.75" customHeight="1">
      <c r="A331" s="34"/>
      <c r="B331" s="52"/>
      <c r="C331" s="79"/>
      <c r="D331" s="79"/>
      <c r="E331" s="79"/>
      <c r="F331" s="79"/>
      <c r="G331" s="79"/>
      <c r="H331" s="79"/>
      <c r="I331" s="79"/>
      <c r="J331" s="79"/>
      <c r="K331" s="79"/>
      <c r="L331" s="86">
        <v>1.0</v>
      </c>
      <c r="M331" s="86" t="s">
        <v>64</v>
      </c>
      <c r="N331" s="86" t="s">
        <v>72</v>
      </c>
      <c r="O331" s="87">
        <v>20001.0</v>
      </c>
      <c r="P331" s="87">
        <v>50000.0</v>
      </c>
      <c r="Q331" s="73" t="s">
        <v>771</v>
      </c>
      <c r="R331" s="74">
        <v>485100.0</v>
      </c>
      <c r="S331" s="75">
        <v>11.22</v>
      </c>
      <c r="T331" s="93" t="s">
        <v>768</v>
      </c>
      <c r="U331" s="93"/>
      <c r="V331" s="79"/>
      <c r="W331" s="79"/>
      <c r="X331" s="79"/>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row>
    <row r="332" ht="18.75" customHeight="1">
      <c r="A332" s="34"/>
      <c r="B332" s="52"/>
      <c r="C332" s="79"/>
      <c r="D332" s="79"/>
      <c r="E332" s="79"/>
      <c r="F332" s="79"/>
      <c r="G332" s="79"/>
      <c r="H332" s="79"/>
      <c r="I332" s="79"/>
      <c r="J332" s="79"/>
      <c r="K332" s="79"/>
      <c r="L332" s="86">
        <v>1.0</v>
      </c>
      <c r="M332" s="86" t="s">
        <v>64</v>
      </c>
      <c r="N332" s="86" t="s">
        <v>74</v>
      </c>
      <c r="O332" s="87">
        <v>50001.0</v>
      </c>
      <c r="P332" s="87">
        <v>100000.0</v>
      </c>
      <c r="Q332" s="73" t="s">
        <v>772</v>
      </c>
      <c r="R332" s="74">
        <v>821700.0</v>
      </c>
      <c r="S332" s="75">
        <v>11.22</v>
      </c>
      <c r="T332" s="93" t="s">
        <v>768</v>
      </c>
      <c r="U332" s="93"/>
      <c r="V332" s="79"/>
      <c r="W332" s="79"/>
      <c r="X332" s="79"/>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row>
    <row r="333" ht="18.75" customHeight="1">
      <c r="A333" s="34"/>
      <c r="B333" s="52"/>
      <c r="C333" s="80"/>
      <c r="D333" s="80"/>
      <c r="E333" s="80"/>
      <c r="F333" s="80"/>
      <c r="G333" s="80"/>
      <c r="H333" s="80"/>
      <c r="I333" s="80"/>
      <c r="J333" s="80"/>
      <c r="K333" s="80"/>
      <c r="L333" s="86">
        <v>1.0</v>
      </c>
      <c r="M333" s="86" t="s">
        <v>64</v>
      </c>
      <c r="N333" s="86" t="s">
        <v>76</v>
      </c>
      <c r="O333" s="87">
        <v>100001.0</v>
      </c>
      <c r="P333" s="87">
        <v>9.99999999E8</v>
      </c>
      <c r="Q333" s="73" t="s">
        <v>773</v>
      </c>
      <c r="R333" s="74">
        <v>1382700.0</v>
      </c>
      <c r="S333" s="75">
        <v>11.22</v>
      </c>
      <c r="T333" s="93" t="s">
        <v>768</v>
      </c>
      <c r="U333" s="93"/>
      <c r="V333" s="79"/>
      <c r="W333" s="79"/>
      <c r="X333" s="79"/>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row>
    <row r="334" ht="18.75" customHeight="1">
      <c r="A334" s="34"/>
      <c r="B334" s="52"/>
      <c r="C334" s="36"/>
      <c r="D334" s="36"/>
      <c r="E334" s="37"/>
      <c r="F334" s="37"/>
      <c r="G334" s="37"/>
      <c r="H334" s="37"/>
      <c r="I334" s="37"/>
      <c r="J334" s="37"/>
      <c r="K334" s="37"/>
      <c r="L334" s="37"/>
      <c r="M334" s="37"/>
      <c r="N334" s="37"/>
      <c r="O334" s="37"/>
      <c r="P334" s="37"/>
      <c r="Q334" s="37"/>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38"/>
      <c r="BE334" s="38"/>
      <c r="BF334" s="38"/>
      <c r="BG334" s="53"/>
    </row>
    <row r="335" ht="18.75" customHeight="1">
      <c r="A335" s="54" t="s">
        <v>774</v>
      </c>
      <c r="B335" s="55"/>
      <c r="C335" s="56"/>
      <c r="D335" s="56"/>
      <c r="E335" s="56"/>
      <c r="F335" s="56"/>
      <c r="G335" s="56"/>
      <c r="H335" s="56"/>
      <c r="I335" s="56"/>
      <c r="J335" s="56"/>
      <c r="K335" s="56"/>
      <c r="L335" s="57"/>
      <c r="M335" s="57"/>
      <c r="N335" s="57"/>
      <c r="O335" s="57"/>
      <c r="P335" s="57"/>
      <c r="Q335" s="57"/>
      <c r="R335" s="52"/>
      <c r="S335" s="52"/>
      <c r="T335" s="52"/>
      <c r="U335" s="52"/>
      <c r="V335" s="57"/>
      <c r="W335" s="57"/>
      <c r="X335" s="5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38"/>
      <c r="BE335" s="38"/>
      <c r="BF335" s="38"/>
      <c r="BG335" s="2"/>
    </row>
    <row r="336" ht="18.75" customHeight="1">
      <c r="A336" s="48"/>
      <c r="B336" s="55"/>
      <c r="C336" s="56"/>
      <c r="D336" s="56"/>
      <c r="E336" s="56"/>
      <c r="F336" s="56"/>
      <c r="G336" s="56"/>
      <c r="H336" s="56"/>
      <c r="I336" s="56"/>
      <c r="J336" s="56"/>
      <c r="K336" s="56"/>
      <c r="L336" s="57"/>
      <c r="M336" s="57"/>
      <c r="N336" s="58"/>
      <c r="O336" s="59"/>
      <c r="P336" s="59"/>
      <c r="Q336" s="57"/>
      <c r="R336" s="60"/>
      <c r="S336" s="60"/>
      <c r="T336" s="61"/>
      <c r="U336" s="52"/>
      <c r="V336" s="57"/>
      <c r="W336" s="57"/>
      <c r="X336" s="5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38"/>
      <c r="BE336" s="38"/>
      <c r="BF336" s="38"/>
      <c r="BG336" s="2"/>
    </row>
    <row r="337" ht="18.75" customHeight="1">
      <c r="A337" s="48"/>
      <c r="B337" s="62" t="s">
        <v>774</v>
      </c>
      <c r="C337" s="57"/>
      <c r="D337" s="63"/>
      <c r="E337" s="63"/>
      <c r="F337" s="63"/>
      <c r="G337" s="63"/>
      <c r="H337" s="63"/>
      <c r="I337" s="63"/>
      <c r="J337" s="64"/>
      <c r="K337" s="63"/>
      <c r="L337" s="63"/>
      <c r="M337" s="63"/>
      <c r="N337" s="63"/>
      <c r="O337" s="63"/>
      <c r="P337" s="63"/>
      <c r="Q337" s="63"/>
      <c r="R337" s="65"/>
      <c r="S337" s="65"/>
      <c r="T337" s="65"/>
      <c r="U337" s="52"/>
      <c r="V337" s="57"/>
      <c r="W337" s="57"/>
      <c r="X337" s="5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38"/>
      <c r="BE337" s="38"/>
      <c r="BF337" s="38"/>
      <c r="BG337" s="2"/>
    </row>
    <row r="338" ht="18.75" customHeight="1">
      <c r="A338" s="48"/>
      <c r="B338" s="66" t="s">
        <v>775</v>
      </c>
      <c r="C338" s="56"/>
      <c r="D338" s="56"/>
      <c r="E338" s="57"/>
      <c r="F338" s="57"/>
      <c r="G338" s="57"/>
      <c r="H338" s="57"/>
      <c r="I338" s="57"/>
      <c r="J338" s="57"/>
      <c r="K338" s="57"/>
      <c r="L338" s="57"/>
      <c r="M338" s="57"/>
      <c r="N338" s="57"/>
      <c r="O338" s="57"/>
      <c r="P338" s="57"/>
      <c r="Q338" s="57"/>
      <c r="R338" s="52"/>
      <c r="S338" s="52"/>
      <c r="T338" s="52"/>
      <c r="U338" s="52"/>
      <c r="V338" s="57"/>
      <c r="W338" s="57"/>
      <c r="X338" s="5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38"/>
      <c r="BE338" s="38"/>
      <c r="BF338" s="38"/>
      <c r="BG338" s="2"/>
    </row>
    <row r="339" ht="18.75" customHeight="1">
      <c r="A339" s="48"/>
      <c r="B339" s="66"/>
      <c r="C339" s="56"/>
      <c r="D339" s="56"/>
      <c r="E339" s="57"/>
      <c r="F339" s="57"/>
      <c r="G339" s="57"/>
      <c r="H339" s="57"/>
      <c r="I339" s="57"/>
      <c r="J339" s="57"/>
      <c r="K339" s="57"/>
      <c r="L339" s="57"/>
      <c r="M339" s="57"/>
      <c r="N339" s="57"/>
      <c r="O339" s="57"/>
      <c r="P339" s="57"/>
      <c r="Q339" s="57"/>
      <c r="R339" s="52"/>
      <c r="S339" s="52"/>
      <c r="T339" s="52"/>
      <c r="U339" s="52"/>
      <c r="V339" s="57"/>
      <c r="W339" s="57"/>
      <c r="X339" s="5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38"/>
      <c r="BE339" s="38"/>
      <c r="BF339" s="38"/>
      <c r="BG339" s="2"/>
    </row>
    <row r="340" ht="18.75" customHeight="1">
      <c r="A340" s="34"/>
      <c r="B340" s="52"/>
      <c r="C340" s="36"/>
      <c r="D340" s="36"/>
      <c r="E340" s="37"/>
      <c r="F340" s="37"/>
      <c r="G340" s="37"/>
      <c r="H340" s="37"/>
      <c r="I340" s="37"/>
      <c r="J340" s="37"/>
      <c r="K340" s="37"/>
      <c r="L340" s="37"/>
      <c r="M340" s="37"/>
      <c r="N340" s="37"/>
      <c r="O340" s="37"/>
      <c r="P340" s="37"/>
      <c r="Q340" s="37"/>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38"/>
      <c r="BE340" s="38"/>
      <c r="BF340" s="38"/>
      <c r="BG340" s="53"/>
    </row>
    <row r="341" ht="15.75" customHeight="1">
      <c r="A341" s="48"/>
      <c r="B341" s="55"/>
      <c r="C341" s="67" t="s">
        <v>776</v>
      </c>
      <c r="D341" s="68" t="s">
        <v>774</v>
      </c>
      <c r="E341" s="68" t="s">
        <v>507</v>
      </c>
      <c r="F341" s="68" t="s">
        <v>58</v>
      </c>
      <c r="G341" s="68" t="s">
        <v>59</v>
      </c>
      <c r="H341" s="68" t="s">
        <v>60</v>
      </c>
      <c r="I341" s="68" t="s">
        <v>61</v>
      </c>
      <c r="J341" s="69" t="s">
        <v>167</v>
      </c>
      <c r="K341" s="68" t="s">
        <v>63</v>
      </c>
      <c r="L341" s="70">
        <v>1.0</v>
      </c>
      <c r="M341" s="70" t="s">
        <v>64</v>
      </c>
      <c r="N341" s="71" t="s">
        <v>65</v>
      </c>
      <c r="O341" s="71">
        <v>500.0</v>
      </c>
      <c r="P341" s="72">
        <v>1000.0</v>
      </c>
      <c r="Q341" s="73" t="s">
        <v>777</v>
      </c>
      <c r="R341" s="74">
        <v>0.0</v>
      </c>
      <c r="S341" s="75">
        <v>6.75</v>
      </c>
      <c r="T341" s="76" t="s">
        <v>775</v>
      </c>
      <c r="U341" s="76"/>
      <c r="V341" s="77"/>
      <c r="W341" s="77"/>
      <c r="X341" s="78"/>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38"/>
      <c r="BE341" s="38"/>
      <c r="BF341" s="38"/>
      <c r="BG341" s="2"/>
    </row>
    <row r="342" ht="18.75" customHeight="1">
      <c r="A342" s="48"/>
      <c r="B342" s="55"/>
      <c r="C342" s="79"/>
      <c r="D342" s="79"/>
      <c r="E342" s="79"/>
      <c r="F342" s="79"/>
      <c r="G342" s="79"/>
      <c r="H342" s="79"/>
      <c r="I342" s="79"/>
      <c r="J342" s="79"/>
      <c r="K342" s="79"/>
      <c r="L342" s="70">
        <v>1.0</v>
      </c>
      <c r="M342" s="70" t="s">
        <v>64</v>
      </c>
      <c r="N342" s="71" t="s">
        <v>68</v>
      </c>
      <c r="O342" s="72">
        <v>1001.0</v>
      </c>
      <c r="P342" s="72">
        <v>5000.0</v>
      </c>
      <c r="Q342" s="73" t="s">
        <v>778</v>
      </c>
      <c r="R342" s="74">
        <v>6750.0</v>
      </c>
      <c r="S342" s="75">
        <v>3.0</v>
      </c>
      <c r="T342" s="76" t="s">
        <v>775</v>
      </c>
      <c r="U342" s="76"/>
      <c r="V342" s="79"/>
      <c r="W342" s="79"/>
      <c r="X342" s="79"/>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38"/>
      <c r="BE342" s="38"/>
      <c r="BF342" s="38"/>
      <c r="BG342" s="2"/>
    </row>
    <row r="343" ht="18.75" customHeight="1">
      <c r="A343" s="48"/>
      <c r="B343" s="55"/>
      <c r="C343" s="79"/>
      <c r="D343" s="79"/>
      <c r="E343" s="79"/>
      <c r="F343" s="79"/>
      <c r="G343" s="79"/>
      <c r="H343" s="79"/>
      <c r="I343" s="79"/>
      <c r="J343" s="79"/>
      <c r="K343" s="79"/>
      <c r="L343" s="70">
        <v>1.0</v>
      </c>
      <c r="M343" s="70" t="s">
        <v>64</v>
      </c>
      <c r="N343" s="71" t="s">
        <v>70</v>
      </c>
      <c r="O343" s="72">
        <v>5001.0</v>
      </c>
      <c r="P343" s="72">
        <v>10000.0</v>
      </c>
      <c r="Q343" s="73" t="s">
        <v>779</v>
      </c>
      <c r="R343" s="74">
        <v>18750.0</v>
      </c>
      <c r="S343" s="75">
        <v>2.25</v>
      </c>
      <c r="T343" s="76" t="s">
        <v>775</v>
      </c>
      <c r="U343" s="76"/>
      <c r="V343" s="79"/>
      <c r="W343" s="79"/>
      <c r="X343" s="79"/>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38"/>
      <c r="BE343" s="38"/>
      <c r="BF343" s="38"/>
      <c r="BG343" s="2"/>
    </row>
    <row r="344" ht="18.75" customHeight="1">
      <c r="A344" s="48"/>
      <c r="B344" s="55"/>
      <c r="C344" s="79"/>
      <c r="D344" s="79"/>
      <c r="E344" s="79"/>
      <c r="F344" s="79"/>
      <c r="G344" s="79"/>
      <c r="H344" s="79"/>
      <c r="I344" s="79"/>
      <c r="J344" s="79"/>
      <c r="K344" s="79"/>
      <c r="L344" s="70">
        <v>1.0</v>
      </c>
      <c r="M344" s="70" t="s">
        <v>64</v>
      </c>
      <c r="N344" s="71" t="s">
        <v>72</v>
      </c>
      <c r="O344" s="72">
        <v>10001.0</v>
      </c>
      <c r="P344" s="72">
        <v>20000.0</v>
      </c>
      <c r="Q344" s="73" t="s">
        <v>780</v>
      </c>
      <c r="R344" s="74">
        <v>30000.0</v>
      </c>
      <c r="S344" s="75">
        <v>1.13</v>
      </c>
      <c r="T344" s="76" t="s">
        <v>775</v>
      </c>
      <c r="U344" s="76"/>
      <c r="V344" s="79"/>
      <c r="W344" s="79"/>
      <c r="X344" s="79"/>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38"/>
      <c r="BE344" s="38"/>
      <c r="BF344" s="38"/>
      <c r="BG344" s="2"/>
    </row>
    <row r="345" ht="18.75" customHeight="1">
      <c r="A345" s="48"/>
      <c r="B345" s="55"/>
      <c r="C345" s="79"/>
      <c r="D345" s="79"/>
      <c r="E345" s="79"/>
      <c r="F345" s="79"/>
      <c r="G345" s="79"/>
      <c r="H345" s="79"/>
      <c r="I345" s="79"/>
      <c r="J345" s="79"/>
      <c r="K345" s="79"/>
      <c r="L345" s="70">
        <v>1.0</v>
      </c>
      <c r="M345" s="70" t="s">
        <v>64</v>
      </c>
      <c r="N345" s="71" t="s">
        <v>74</v>
      </c>
      <c r="O345" s="72">
        <v>20001.0</v>
      </c>
      <c r="P345" s="72">
        <v>50000.0</v>
      </c>
      <c r="Q345" s="73" t="s">
        <v>781</v>
      </c>
      <c r="R345" s="74">
        <v>41300.0</v>
      </c>
      <c r="S345" s="75">
        <v>0.38</v>
      </c>
      <c r="T345" s="76" t="s">
        <v>775</v>
      </c>
      <c r="U345" s="76"/>
      <c r="V345" s="79"/>
      <c r="W345" s="79"/>
      <c r="X345" s="79"/>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38"/>
      <c r="BE345" s="38"/>
      <c r="BF345" s="38"/>
      <c r="BG345" s="2"/>
    </row>
    <row r="346" ht="18.75" customHeight="1">
      <c r="A346" s="48"/>
      <c r="B346" s="55"/>
      <c r="C346" s="79"/>
      <c r="D346" s="79"/>
      <c r="E346" s="79"/>
      <c r="F346" s="79"/>
      <c r="G346" s="79"/>
      <c r="H346" s="79"/>
      <c r="I346" s="79"/>
      <c r="J346" s="79"/>
      <c r="K346" s="79"/>
      <c r="L346" s="70">
        <v>1.0</v>
      </c>
      <c r="M346" s="70" t="s">
        <v>64</v>
      </c>
      <c r="N346" s="71" t="s">
        <v>76</v>
      </c>
      <c r="O346" s="72">
        <v>50001.0</v>
      </c>
      <c r="P346" s="72">
        <v>100000.0</v>
      </c>
      <c r="Q346" s="73" t="s">
        <v>782</v>
      </c>
      <c r="R346" s="74">
        <v>52700.0</v>
      </c>
      <c r="S346" s="75">
        <v>0.38</v>
      </c>
      <c r="T346" s="76" t="s">
        <v>775</v>
      </c>
      <c r="U346" s="76"/>
      <c r="V346" s="79"/>
      <c r="W346" s="79"/>
      <c r="X346" s="79"/>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38"/>
      <c r="BE346" s="38"/>
      <c r="BF346" s="38"/>
      <c r="BG346" s="2"/>
    </row>
    <row r="347" ht="18.75" customHeight="1">
      <c r="A347" s="48"/>
      <c r="B347" s="55"/>
      <c r="C347" s="80"/>
      <c r="D347" s="80"/>
      <c r="E347" s="80"/>
      <c r="F347" s="80"/>
      <c r="G347" s="80"/>
      <c r="H347" s="80"/>
      <c r="I347" s="80"/>
      <c r="J347" s="80"/>
      <c r="K347" s="80"/>
      <c r="L347" s="70">
        <v>1.0</v>
      </c>
      <c r="M347" s="70" t="s">
        <v>64</v>
      </c>
      <c r="N347" s="71" t="s">
        <v>78</v>
      </c>
      <c r="O347" s="72">
        <v>100001.0</v>
      </c>
      <c r="P347" s="72">
        <v>9.999999999E9</v>
      </c>
      <c r="Q347" s="73" t="s">
        <v>783</v>
      </c>
      <c r="R347" s="74">
        <v>71700.0</v>
      </c>
      <c r="S347" s="75">
        <v>0.38</v>
      </c>
      <c r="T347" s="76" t="s">
        <v>775</v>
      </c>
      <c r="U347" s="76"/>
      <c r="V347" s="80"/>
      <c r="W347" s="80"/>
      <c r="X347" s="80"/>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38"/>
      <c r="BE347" s="38"/>
      <c r="BF347" s="38"/>
      <c r="BG347" s="2"/>
    </row>
    <row r="348" ht="18.75" customHeight="1">
      <c r="A348" s="34"/>
      <c r="B348" s="52"/>
      <c r="C348" s="36"/>
      <c r="D348" s="36"/>
      <c r="E348" s="37"/>
      <c r="F348" s="37"/>
      <c r="G348" s="37"/>
      <c r="H348" s="37"/>
      <c r="I348" s="37"/>
      <c r="J348" s="37"/>
      <c r="K348" s="37"/>
      <c r="L348" s="37"/>
      <c r="M348" s="37"/>
      <c r="N348" s="37"/>
      <c r="O348" s="37"/>
      <c r="P348" s="37"/>
      <c r="Q348" s="37"/>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38"/>
      <c r="BE348" s="38"/>
      <c r="BF348" s="38"/>
      <c r="BG348" s="53"/>
    </row>
    <row r="349" ht="18.75" customHeight="1">
      <c r="A349" s="48"/>
      <c r="B349" s="62" t="s">
        <v>784</v>
      </c>
      <c r="C349" s="57"/>
      <c r="D349" s="63"/>
      <c r="E349" s="63"/>
      <c r="F349" s="63"/>
      <c r="G349" s="63"/>
      <c r="H349" s="63"/>
      <c r="I349" s="63"/>
      <c r="J349" s="64"/>
      <c r="K349" s="63"/>
      <c r="L349" s="63"/>
      <c r="M349" s="63"/>
      <c r="N349" s="63"/>
      <c r="O349" s="63"/>
      <c r="P349" s="63"/>
      <c r="Q349" s="63"/>
      <c r="R349" s="65"/>
      <c r="S349" s="65"/>
      <c r="T349" s="65"/>
      <c r="U349" s="52"/>
      <c r="V349" s="57"/>
      <c r="W349" s="57"/>
      <c r="X349" s="5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38"/>
      <c r="BE349" s="38"/>
      <c r="BF349" s="38"/>
      <c r="BG349" s="53"/>
    </row>
    <row r="350" ht="18.75" customHeight="1">
      <c r="A350" s="48"/>
      <c r="B350" s="66" t="s">
        <v>785</v>
      </c>
      <c r="C350" s="56"/>
      <c r="D350" s="56"/>
      <c r="E350" s="57"/>
      <c r="F350" s="57"/>
      <c r="G350" s="57"/>
      <c r="H350" s="57"/>
      <c r="I350" s="57"/>
      <c r="J350" s="57"/>
      <c r="K350" s="57"/>
      <c r="L350" s="57"/>
      <c r="M350" s="57"/>
      <c r="N350" s="57"/>
      <c r="O350" s="57"/>
      <c r="P350" s="57"/>
      <c r="Q350" s="57"/>
      <c r="R350" s="52"/>
      <c r="S350" s="52"/>
      <c r="T350" s="52"/>
      <c r="U350" s="52"/>
      <c r="V350" s="57"/>
      <c r="W350" s="57"/>
      <c r="X350" s="5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38"/>
      <c r="BE350" s="38"/>
      <c r="BF350" s="38"/>
      <c r="BG350" s="2"/>
    </row>
    <row r="351" ht="18.75" customHeight="1">
      <c r="A351" s="48"/>
      <c r="B351" s="66"/>
      <c r="C351" s="56"/>
      <c r="D351" s="56"/>
      <c r="E351" s="57"/>
      <c r="F351" s="57"/>
      <c r="G351" s="57"/>
      <c r="H351" s="57"/>
      <c r="I351" s="57"/>
      <c r="J351" s="57"/>
      <c r="K351" s="57"/>
      <c r="L351" s="57"/>
      <c r="M351" s="57"/>
      <c r="N351" s="57"/>
      <c r="O351" s="57"/>
      <c r="P351" s="57"/>
      <c r="Q351" s="57"/>
      <c r="R351" s="52"/>
      <c r="S351" s="52"/>
      <c r="T351" s="52"/>
      <c r="U351" s="52"/>
      <c r="V351" s="57"/>
      <c r="W351" s="57"/>
      <c r="X351" s="5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38"/>
      <c r="BE351" s="38"/>
      <c r="BF351" s="38"/>
      <c r="BG351" s="2"/>
    </row>
    <row r="352" ht="18.75" customHeight="1">
      <c r="A352" s="34"/>
      <c r="B352" s="52"/>
      <c r="C352" s="36"/>
      <c r="D352" s="36"/>
      <c r="E352" s="37"/>
      <c r="F352" s="37"/>
      <c r="G352" s="37"/>
      <c r="H352" s="37"/>
      <c r="I352" s="37"/>
      <c r="J352" s="37"/>
      <c r="K352" s="37"/>
      <c r="L352" s="37"/>
      <c r="M352" s="37"/>
      <c r="N352" s="37"/>
      <c r="O352" s="37"/>
      <c r="P352" s="37"/>
      <c r="Q352" s="37"/>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38"/>
      <c r="BE352" s="38"/>
      <c r="BF352" s="38"/>
      <c r="BG352" s="53"/>
    </row>
    <row r="353" ht="15.75" customHeight="1">
      <c r="A353" s="48"/>
      <c r="B353" s="55"/>
      <c r="C353" s="67" t="s">
        <v>786</v>
      </c>
      <c r="D353" s="68" t="s">
        <v>774</v>
      </c>
      <c r="E353" s="68" t="s">
        <v>507</v>
      </c>
      <c r="F353" s="68" t="s">
        <v>58</v>
      </c>
      <c r="G353" s="68" t="s">
        <v>59</v>
      </c>
      <c r="H353" s="68" t="s">
        <v>520</v>
      </c>
      <c r="I353" s="68" t="s">
        <v>61</v>
      </c>
      <c r="J353" s="69" t="s">
        <v>167</v>
      </c>
      <c r="K353" s="68" t="s">
        <v>63</v>
      </c>
      <c r="L353" s="70" t="s">
        <v>375</v>
      </c>
      <c r="M353" s="70" t="s">
        <v>64</v>
      </c>
      <c r="N353" s="71" t="s">
        <v>65</v>
      </c>
      <c r="O353" s="71">
        <v>500.0</v>
      </c>
      <c r="P353" s="72">
        <v>1000.0</v>
      </c>
      <c r="Q353" s="73" t="s">
        <v>787</v>
      </c>
      <c r="R353" s="74">
        <v>0.0</v>
      </c>
      <c r="S353" s="75">
        <v>10.13</v>
      </c>
      <c r="T353" s="76" t="s">
        <v>785</v>
      </c>
      <c r="U353" s="76"/>
      <c r="V353" s="77"/>
      <c r="W353" s="77"/>
      <c r="X353" s="78"/>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38"/>
      <c r="BE353" s="38"/>
      <c r="BF353" s="38"/>
      <c r="BG353" s="2"/>
    </row>
    <row r="354" ht="18.75" customHeight="1">
      <c r="A354" s="48"/>
      <c r="B354" s="55"/>
      <c r="C354" s="79"/>
      <c r="D354" s="79"/>
      <c r="E354" s="79"/>
      <c r="F354" s="79"/>
      <c r="G354" s="79"/>
      <c r="H354" s="79"/>
      <c r="I354" s="79"/>
      <c r="J354" s="79"/>
      <c r="K354" s="79"/>
      <c r="L354" s="70" t="s">
        <v>375</v>
      </c>
      <c r="M354" s="70" t="s">
        <v>64</v>
      </c>
      <c r="N354" s="71" t="s">
        <v>68</v>
      </c>
      <c r="O354" s="72">
        <v>1001.0</v>
      </c>
      <c r="P354" s="72">
        <v>5000.0</v>
      </c>
      <c r="Q354" s="73" t="s">
        <v>788</v>
      </c>
      <c r="R354" s="74">
        <v>10130.0</v>
      </c>
      <c r="S354" s="75">
        <v>4.5</v>
      </c>
      <c r="T354" s="76" t="s">
        <v>785</v>
      </c>
      <c r="U354" s="76"/>
      <c r="V354" s="79"/>
      <c r="W354" s="79"/>
      <c r="X354" s="79"/>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38"/>
      <c r="BE354" s="38"/>
      <c r="BF354" s="38"/>
      <c r="BG354" s="2"/>
    </row>
    <row r="355" ht="18.75" customHeight="1">
      <c r="A355" s="48"/>
      <c r="B355" s="55"/>
      <c r="C355" s="79"/>
      <c r="D355" s="79"/>
      <c r="E355" s="79"/>
      <c r="F355" s="79"/>
      <c r="G355" s="79"/>
      <c r="H355" s="79"/>
      <c r="I355" s="79"/>
      <c r="J355" s="79"/>
      <c r="K355" s="79"/>
      <c r="L355" s="70" t="s">
        <v>375</v>
      </c>
      <c r="M355" s="70" t="s">
        <v>64</v>
      </c>
      <c r="N355" s="71" t="s">
        <v>70</v>
      </c>
      <c r="O355" s="72">
        <v>5001.0</v>
      </c>
      <c r="P355" s="72">
        <v>10000.0</v>
      </c>
      <c r="Q355" s="73" t="s">
        <v>789</v>
      </c>
      <c r="R355" s="74">
        <v>28130.0</v>
      </c>
      <c r="S355" s="75">
        <v>3.38</v>
      </c>
      <c r="T355" s="76" t="s">
        <v>785</v>
      </c>
      <c r="U355" s="76"/>
      <c r="V355" s="79"/>
      <c r="W355" s="79"/>
      <c r="X355" s="79"/>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38"/>
      <c r="BE355" s="38"/>
      <c r="BF355" s="38"/>
      <c r="BG355" s="2"/>
    </row>
    <row r="356" ht="18.75" customHeight="1">
      <c r="A356" s="48"/>
      <c r="B356" s="55"/>
      <c r="C356" s="79"/>
      <c r="D356" s="79"/>
      <c r="E356" s="79"/>
      <c r="F356" s="79"/>
      <c r="G356" s="79"/>
      <c r="H356" s="79"/>
      <c r="I356" s="79"/>
      <c r="J356" s="79"/>
      <c r="K356" s="79"/>
      <c r="L356" s="70" t="s">
        <v>375</v>
      </c>
      <c r="M356" s="70" t="s">
        <v>64</v>
      </c>
      <c r="N356" s="71" t="s">
        <v>72</v>
      </c>
      <c r="O356" s="72">
        <v>10001.0</v>
      </c>
      <c r="P356" s="72">
        <v>20000.0</v>
      </c>
      <c r="Q356" s="73" t="s">
        <v>790</v>
      </c>
      <c r="R356" s="74">
        <v>45030.0</v>
      </c>
      <c r="S356" s="75">
        <v>1.7</v>
      </c>
      <c r="T356" s="76" t="s">
        <v>785</v>
      </c>
      <c r="U356" s="76"/>
      <c r="V356" s="79"/>
      <c r="W356" s="79"/>
      <c r="X356" s="79"/>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38"/>
      <c r="BE356" s="38"/>
      <c r="BF356" s="38"/>
      <c r="BG356" s="2"/>
    </row>
    <row r="357" ht="18.75" customHeight="1">
      <c r="A357" s="48"/>
      <c r="B357" s="55"/>
      <c r="C357" s="79"/>
      <c r="D357" s="79"/>
      <c r="E357" s="79"/>
      <c r="F357" s="79"/>
      <c r="G357" s="79"/>
      <c r="H357" s="79"/>
      <c r="I357" s="79"/>
      <c r="J357" s="79"/>
      <c r="K357" s="79"/>
      <c r="L357" s="70" t="s">
        <v>375</v>
      </c>
      <c r="M357" s="70" t="s">
        <v>64</v>
      </c>
      <c r="N357" s="71" t="s">
        <v>74</v>
      </c>
      <c r="O357" s="72">
        <v>20001.0</v>
      </c>
      <c r="P357" s="72">
        <v>50000.0</v>
      </c>
      <c r="Q357" s="73" t="s">
        <v>791</v>
      </c>
      <c r="R357" s="74">
        <v>62030.0</v>
      </c>
      <c r="S357" s="75">
        <v>0.57</v>
      </c>
      <c r="T357" s="76" t="s">
        <v>785</v>
      </c>
      <c r="U357" s="76"/>
      <c r="V357" s="79"/>
      <c r="W357" s="79"/>
      <c r="X357" s="79"/>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38"/>
      <c r="BE357" s="38"/>
      <c r="BF357" s="38"/>
      <c r="BG357" s="2"/>
    </row>
    <row r="358" ht="18.75" customHeight="1">
      <c r="A358" s="48"/>
      <c r="B358" s="55"/>
      <c r="C358" s="79"/>
      <c r="D358" s="79"/>
      <c r="E358" s="79"/>
      <c r="F358" s="79"/>
      <c r="G358" s="79"/>
      <c r="H358" s="79"/>
      <c r="I358" s="79"/>
      <c r="J358" s="79"/>
      <c r="K358" s="79"/>
      <c r="L358" s="70" t="s">
        <v>375</v>
      </c>
      <c r="M358" s="70" t="s">
        <v>64</v>
      </c>
      <c r="N358" s="71" t="s">
        <v>76</v>
      </c>
      <c r="O358" s="72">
        <v>50001.0</v>
      </c>
      <c r="P358" s="72">
        <v>100000.0</v>
      </c>
      <c r="Q358" s="73" t="s">
        <v>792</v>
      </c>
      <c r="R358" s="74">
        <v>79130.0</v>
      </c>
      <c r="S358" s="75">
        <v>0.56</v>
      </c>
      <c r="T358" s="76" t="s">
        <v>785</v>
      </c>
      <c r="U358" s="76"/>
      <c r="V358" s="79"/>
      <c r="W358" s="79"/>
      <c r="X358" s="79"/>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38"/>
      <c r="BE358" s="38"/>
      <c r="BF358" s="38"/>
      <c r="BG358" s="2"/>
    </row>
    <row r="359" ht="18.75" customHeight="1">
      <c r="A359" s="48"/>
      <c r="B359" s="55"/>
      <c r="C359" s="80"/>
      <c r="D359" s="80"/>
      <c r="E359" s="80"/>
      <c r="F359" s="80"/>
      <c r="G359" s="80"/>
      <c r="H359" s="80"/>
      <c r="I359" s="80"/>
      <c r="J359" s="80"/>
      <c r="K359" s="80"/>
      <c r="L359" s="70" t="s">
        <v>375</v>
      </c>
      <c r="M359" s="70" t="s">
        <v>64</v>
      </c>
      <c r="N359" s="71" t="s">
        <v>78</v>
      </c>
      <c r="O359" s="72">
        <v>100001.0</v>
      </c>
      <c r="P359" s="72">
        <v>9.999999999E9</v>
      </c>
      <c r="Q359" s="73" t="s">
        <v>793</v>
      </c>
      <c r="R359" s="74">
        <v>107130.0</v>
      </c>
      <c r="S359" s="75">
        <v>0.55</v>
      </c>
      <c r="T359" s="76" t="s">
        <v>785</v>
      </c>
      <c r="U359" s="76"/>
      <c r="V359" s="80"/>
      <c r="W359" s="80"/>
      <c r="X359" s="80"/>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38"/>
      <c r="BE359" s="38"/>
      <c r="BF359" s="38"/>
      <c r="BG359" s="2"/>
    </row>
    <row r="360" ht="18.75" customHeight="1">
      <c r="A360" s="34"/>
      <c r="B360" s="52"/>
      <c r="C360" s="36"/>
      <c r="D360" s="36"/>
      <c r="E360" s="37"/>
      <c r="F360" s="37"/>
      <c r="G360" s="37"/>
      <c r="H360" s="37"/>
      <c r="I360" s="37"/>
      <c r="J360" s="37"/>
      <c r="K360" s="37"/>
      <c r="L360" s="37"/>
      <c r="M360" s="37"/>
      <c r="N360" s="37"/>
      <c r="O360" s="37"/>
      <c r="P360" s="37"/>
      <c r="Q360" s="37"/>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38"/>
      <c r="BE360" s="38"/>
      <c r="BF360" s="38"/>
      <c r="BG360" s="53"/>
    </row>
    <row r="361" ht="18.75" customHeight="1">
      <c r="A361" s="48"/>
      <c r="B361" s="62" t="s">
        <v>794</v>
      </c>
      <c r="C361" s="57"/>
      <c r="D361" s="63"/>
      <c r="E361" s="63"/>
      <c r="F361" s="63"/>
      <c r="G361" s="63"/>
      <c r="H361" s="63"/>
      <c r="I361" s="63"/>
      <c r="J361" s="64"/>
      <c r="K361" s="63"/>
      <c r="L361" s="63"/>
      <c r="M361" s="63"/>
      <c r="N361" s="63"/>
      <c r="O361" s="63"/>
      <c r="P361" s="63"/>
      <c r="Q361" s="63"/>
      <c r="R361" s="65"/>
      <c r="S361" s="65"/>
      <c r="T361" s="65"/>
      <c r="U361" s="52"/>
      <c r="V361" s="57"/>
      <c r="W361" s="57"/>
      <c r="X361" s="5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38"/>
      <c r="BE361" s="38"/>
      <c r="BF361" s="38"/>
      <c r="BG361" s="53"/>
    </row>
    <row r="362" ht="18.75" customHeight="1">
      <c r="A362" s="48"/>
      <c r="B362" s="66" t="s">
        <v>795</v>
      </c>
      <c r="C362" s="56"/>
      <c r="D362" s="56"/>
      <c r="E362" s="57"/>
      <c r="F362" s="57"/>
      <c r="G362" s="57"/>
      <c r="H362" s="57"/>
      <c r="I362" s="57"/>
      <c r="J362" s="57"/>
      <c r="K362" s="57"/>
      <c r="L362" s="57"/>
      <c r="M362" s="57"/>
      <c r="N362" s="57"/>
      <c r="O362" s="57"/>
      <c r="P362" s="57"/>
      <c r="Q362" s="57"/>
      <c r="R362" s="52"/>
      <c r="S362" s="52"/>
      <c r="T362" s="52"/>
      <c r="U362" s="52"/>
      <c r="V362" s="57"/>
      <c r="W362" s="57"/>
      <c r="X362" s="5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38"/>
      <c r="BE362" s="38"/>
      <c r="BF362" s="38"/>
      <c r="BG362" s="2"/>
    </row>
    <row r="363" ht="18.75" customHeight="1">
      <c r="A363" s="48"/>
      <c r="B363" s="66"/>
      <c r="C363" s="56"/>
      <c r="D363" s="56"/>
      <c r="E363" s="57"/>
      <c r="F363" s="57"/>
      <c r="G363" s="57"/>
      <c r="H363" s="57"/>
      <c r="I363" s="57"/>
      <c r="J363" s="57"/>
      <c r="K363" s="57"/>
      <c r="L363" s="57"/>
      <c r="M363" s="57"/>
      <c r="N363" s="57"/>
      <c r="O363" s="57"/>
      <c r="P363" s="57"/>
      <c r="Q363" s="57"/>
      <c r="R363" s="52"/>
      <c r="S363" s="52"/>
      <c r="T363" s="52"/>
      <c r="U363" s="52"/>
      <c r="V363" s="57"/>
      <c r="W363" s="57"/>
      <c r="X363" s="5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38"/>
      <c r="BE363" s="38"/>
      <c r="BF363" s="38"/>
      <c r="BG363" s="2"/>
    </row>
    <row r="364" ht="18.75" customHeight="1">
      <c r="A364" s="34"/>
      <c r="B364" s="52"/>
      <c r="C364" s="36"/>
      <c r="D364" s="36"/>
      <c r="E364" s="37"/>
      <c r="F364" s="37"/>
      <c r="G364" s="37"/>
      <c r="H364" s="37"/>
      <c r="I364" s="37"/>
      <c r="J364" s="37"/>
      <c r="K364" s="37"/>
      <c r="L364" s="37"/>
      <c r="M364" s="37"/>
      <c r="N364" s="37"/>
      <c r="O364" s="37"/>
      <c r="P364" s="37"/>
      <c r="Q364" s="37"/>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38"/>
      <c r="BE364" s="38"/>
      <c r="BF364" s="38"/>
      <c r="BG364" s="53"/>
    </row>
    <row r="365" ht="15.75" customHeight="1">
      <c r="A365" s="48"/>
      <c r="B365" s="55"/>
      <c r="C365" s="67" t="s">
        <v>796</v>
      </c>
      <c r="D365" s="68" t="s">
        <v>794</v>
      </c>
      <c r="E365" s="68" t="s">
        <v>507</v>
      </c>
      <c r="F365" s="68" t="s">
        <v>58</v>
      </c>
      <c r="G365" s="68" t="s">
        <v>59</v>
      </c>
      <c r="H365" s="68" t="s">
        <v>60</v>
      </c>
      <c r="I365" s="68" t="s">
        <v>532</v>
      </c>
      <c r="J365" s="69" t="s">
        <v>167</v>
      </c>
      <c r="K365" s="68" t="s">
        <v>63</v>
      </c>
      <c r="L365" s="70">
        <v>1.0</v>
      </c>
      <c r="M365" s="70" t="s">
        <v>64</v>
      </c>
      <c r="N365" s="71" t="s">
        <v>65</v>
      </c>
      <c r="O365" s="71">
        <v>500.0</v>
      </c>
      <c r="P365" s="72">
        <v>1000.0</v>
      </c>
      <c r="Q365" s="73" t="s">
        <v>797</v>
      </c>
      <c r="R365" s="74">
        <v>0.0</v>
      </c>
      <c r="S365" s="75">
        <v>3.04</v>
      </c>
      <c r="T365" s="76" t="s">
        <v>798</v>
      </c>
      <c r="U365" s="76"/>
      <c r="V365" s="77"/>
      <c r="W365" s="77"/>
      <c r="X365" s="78"/>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38"/>
      <c r="BE365" s="38"/>
      <c r="BF365" s="38"/>
      <c r="BG365" s="2"/>
    </row>
    <row r="366" ht="18.75" customHeight="1">
      <c r="A366" s="48"/>
      <c r="B366" s="55"/>
      <c r="C366" s="79"/>
      <c r="D366" s="79"/>
      <c r="E366" s="79"/>
      <c r="F366" s="79"/>
      <c r="G366" s="79"/>
      <c r="H366" s="79"/>
      <c r="I366" s="79"/>
      <c r="J366" s="79"/>
      <c r="K366" s="79"/>
      <c r="L366" s="70">
        <v>1.0</v>
      </c>
      <c r="M366" s="70" t="s">
        <v>64</v>
      </c>
      <c r="N366" s="71" t="s">
        <v>68</v>
      </c>
      <c r="O366" s="72">
        <v>1001.0</v>
      </c>
      <c r="P366" s="72">
        <v>5000.0</v>
      </c>
      <c r="Q366" s="73" t="s">
        <v>799</v>
      </c>
      <c r="R366" s="74">
        <v>3040.0</v>
      </c>
      <c r="S366" s="75">
        <v>1.35</v>
      </c>
      <c r="T366" s="76" t="s">
        <v>798</v>
      </c>
      <c r="U366" s="76"/>
      <c r="V366" s="79"/>
      <c r="W366" s="79"/>
      <c r="X366" s="79"/>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38"/>
      <c r="BE366" s="38"/>
      <c r="BF366" s="38"/>
      <c r="BG366" s="2"/>
    </row>
    <row r="367" ht="18.75" customHeight="1">
      <c r="A367" s="48"/>
      <c r="B367" s="55"/>
      <c r="C367" s="79"/>
      <c r="D367" s="79"/>
      <c r="E367" s="79"/>
      <c r="F367" s="79"/>
      <c r="G367" s="79"/>
      <c r="H367" s="79"/>
      <c r="I367" s="79"/>
      <c r="J367" s="79"/>
      <c r="K367" s="79"/>
      <c r="L367" s="70">
        <v>1.0</v>
      </c>
      <c r="M367" s="70" t="s">
        <v>64</v>
      </c>
      <c r="N367" s="71" t="s">
        <v>70</v>
      </c>
      <c r="O367" s="72">
        <v>5001.0</v>
      </c>
      <c r="P367" s="72">
        <v>10000.0</v>
      </c>
      <c r="Q367" s="73" t="s">
        <v>800</v>
      </c>
      <c r="R367" s="74">
        <v>8440.0</v>
      </c>
      <c r="S367" s="75">
        <v>1.01</v>
      </c>
      <c r="T367" s="76" t="s">
        <v>798</v>
      </c>
      <c r="U367" s="76"/>
      <c r="V367" s="79"/>
      <c r="W367" s="79"/>
      <c r="X367" s="79"/>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38"/>
      <c r="BE367" s="38"/>
      <c r="BF367" s="38"/>
      <c r="BG367" s="2"/>
    </row>
    <row r="368" ht="18.75" customHeight="1">
      <c r="A368" s="48"/>
      <c r="B368" s="55"/>
      <c r="C368" s="79"/>
      <c r="D368" s="79"/>
      <c r="E368" s="79"/>
      <c r="F368" s="79"/>
      <c r="G368" s="79"/>
      <c r="H368" s="79"/>
      <c r="I368" s="79"/>
      <c r="J368" s="79"/>
      <c r="K368" s="79"/>
      <c r="L368" s="70">
        <v>1.0</v>
      </c>
      <c r="M368" s="70" t="s">
        <v>64</v>
      </c>
      <c r="N368" s="71" t="s">
        <v>72</v>
      </c>
      <c r="O368" s="72">
        <v>10001.0</v>
      </c>
      <c r="P368" s="72">
        <v>20000.0</v>
      </c>
      <c r="Q368" s="73" t="s">
        <v>801</v>
      </c>
      <c r="R368" s="74">
        <v>13490.0</v>
      </c>
      <c r="S368" s="75">
        <v>0.51</v>
      </c>
      <c r="T368" s="76" t="s">
        <v>798</v>
      </c>
      <c r="U368" s="76"/>
      <c r="V368" s="79"/>
      <c r="W368" s="79"/>
      <c r="X368" s="79"/>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38"/>
      <c r="BE368" s="38"/>
      <c r="BF368" s="38"/>
      <c r="BG368" s="2"/>
    </row>
    <row r="369" ht="18.75" customHeight="1">
      <c r="A369" s="48"/>
      <c r="B369" s="55"/>
      <c r="C369" s="79"/>
      <c r="D369" s="79"/>
      <c r="E369" s="79"/>
      <c r="F369" s="79"/>
      <c r="G369" s="79"/>
      <c r="H369" s="79"/>
      <c r="I369" s="79"/>
      <c r="J369" s="79"/>
      <c r="K369" s="79"/>
      <c r="L369" s="70">
        <v>1.0</v>
      </c>
      <c r="M369" s="70" t="s">
        <v>64</v>
      </c>
      <c r="N369" s="71" t="s">
        <v>74</v>
      </c>
      <c r="O369" s="72">
        <v>20001.0</v>
      </c>
      <c r="P369" s="72">
        <v>50000.0</v>
      </c>
      <c r="Q369" s="73" t="s">
        <v>802</v>
      </c>
      <c r="R369" s="74">
        <v>18590.0</v>
      </c>
      <c r="S369" s="75">
        <v>0.17</v>
      </c>
      <c r="T369" s="76" t="s">
        <v>798</v>
      </c>
      <c r="U369" s="76"/>
      <c r="V369" s="79"/>
      <c r="W369" s="79"/>
      <c r="X369" s="79"/>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38"/>
      <c r="BE369" s="38"/>
      <c r="BF369" s="38"/>
      <c r="BG369" s="2"/>
    </row>
    <row r="370" ht="18.75" customHeight="1">
      <c r="A370" s="48"/>
      <c r="B370" s="55"/>
      <c r="C370" s="79"/>
      <c r="D370" s="79"/>
      <c r="E370" s="79"/>
      <c r="F370" s="79"/>
      <c r="G370" s="79"/>
      <c r="H370" s="79"/>
      <c r="I370" s="79"/>
      <c r="J370" s="79"/>
      <c r="K370" s="79"/>
      <c r="L370" s="70">
        <v>1.0</v>
      </c>
      <c r="M370" s="70" t="s">
        <v>64</v>
      </c>
      <c r="N370" s="71" t="s">
        <v>76</v>
      </c>
      <c r="O370" s="72">
        <v>50001.0</v>
      </c>
      <c r="P370" s="72">
        <v>100000.0</v>
      </c>
      <c r="Q370" s="73" t="s">
        <v>803</v>
      </c>
      <c r="R370" s="74">
        <v>23690.0</v>
      </c>
      <c r="S370" s="75">
        <v>0.17</v>
      </c>
      <c r="T370" s="76" t="s">
        <v>798</v>
      </c>
      <c r="U370" s="76"/>
      <c r="V370" s="79"/>
      <c r="W370" s="79"/>
      <c r="X370" s="79"/>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38"/>
      <c r="BE370" s="38"/>
      <c r="BF370" s="38"/>
      <c r="BG370" s="2"/>
    </row>
    <row r="371" ht="18.75" customHeight="1">
      <c r="A371" s="48"/>
      <c r="B371" s="55"/>
      <c r="C371" s="80"/>
      <c r="D371" s="80"/>
      <c r="E371" s="80"/>
      <c r="F371" s="80"/>
      <c r="G371" s="80"/>
      <c r="H371" s="80"/>
      <c r="I371" s="80"/>
      <c r="J371" s="80"/>
      <c r="K371" s="80"/>
      <c r="L371" s="70">
        <v>1.0</v>
      </c>
      <c r="M371" s="70" t="s">
        <v>64</v>
      </c>
      <c r="N371" s="71" t="s">
        <v>78</v>
      </c>
      <c r="O371" s="72">
        <v>100001.0</v>
      </c>
      <c r="P371" s="72">
        <v>9.999999999E9</v>
      </c>
      <c r="Q371" s="73" t="s">
        <v>804</v>
      </c>
      <c r="R371" s="74">
        <v>32190.0</v>
      </c>
      <c r="S371" s="75">
        <v>0.17</v>
      </c>
      <c r="T371" s="76" t="s">
        <v>798</v>
      </c>
      <c r="U371" s="76"/>
      <c r="V371" s="80"/>
      <c r="W371" s="80"/>
      <c r="X371" s="80"/>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38"/>
      <c r="BE371" s="38"/>
      <c r="BF371" s="38"/>
      <c r="BG371" s="2"/>
    </row>
    <row r="372" ht="18.75" customHeight="1">
      <c r="A372" s="34"/>
      <c r="B372" s="52"/>
      <c r="C372" s="36"/>
      <c r="D372" s="36"/>
      <c r="E372" s="37"/>
      <c r="F372" s="37"/>
      <c r="G372" s="37"/>
      <c r="H372" s="37"/>
      <c r="I372" s="37"/>
      <c r="J372" s="37"/>
      <c r="K372" s="37"/>
      <c r="L372" s="37"/>
      <c r="M372" s="37"/>
      <c r="N372" s="37"/>
      <c r="O372" s="37"/>
      <c r="P372" s="37"/>
      <c r="Q372" s="37"/>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38"/>
      <c r="BE372" s="38"/>
      <c r="BF372" s="38"/>
      <c r="BG372" s="53"/>
    </row>
    <row r="373" ht="18.75" customHeight="1">
      <c r="A373" s="54" t="s">
        <v>805</v>
      </c>
      <c r="B373" s="55"/>
      <c r="C373" s="56"/>
      <c r="D373" s="56"/>
      <c r="E373" s="56"/>
      <c r="F373" s="56"/>
      <c r="G373" s="56"/>
      <c r="H373" s="56"/>
      <c r="I373" s="56"/>
      <c r="J373" s="56"/>
      <c r="K373" s="56"/>
      <c r="L373" s="57"/>
      <c r="M373" s="57"/>
      <c r="N373" s="57"/>
      <c r="O373" s="57"/>
      <c r="P373" s="57"/>
      <c r="Q373" s="57"/>
      <c r="R373" s="52"/>
      <c r="S373" s="52"/>
      <c r="T373" s="52"/>
      <c r="U373" s="52"/>
      <c r="V373" s="57"/>
      <c r="W373" s="57"/>
      <c r="X373" s="5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38"/>
      <c r="BE373" s="38"/>
      <c r="BF373" s="38"/>
      <c r="BG373" s="2"/>
    </row>
    <row r="374" ht="18.75" customHeight="1">
      <c r="A374" s="48"/>
      <c r="B374" s="55"/>
      <c r="C374" s="56"/>
      <c r="D374" s="56"/>
      <c r="E374" s="56"/>
      <c r="F374" s="56"/>
      <c r="G374" s="56"/>
      <c r="H374" s="56"/>
      <c r="I374" s="56"/>
      <c r="J374" s="56"/>
      <c r="K374" s="56"/>
      <c r="L374" s="57"/>
      <c r="M374" s="57"/>
      <c r="N374" s="58"/>
      <c r="O374" s="59"/>
      <c r="P374" s="59"/>
      <c r="Q374" s="57"/>
      <c r="R374" s="60"/>
      <c r="S374" s="60"/>
      <c r="T374" s="61"/>
      <c r="U374" s="52"/>
      <c r="V374" s="57"/>
      <c r="W374" s="57"/>
      <c r="X374" s="5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38"/>
      <c r="BE374" s="38"/>
      <c r="BF374" s="38"/>
      <c r="BG374" s="2"/>
    </row>
    <row r="375" ht="18.75" customHeight="1">
      <c r="A375" s="48"/>
      <c r="B375" s="62" t="s">
        <v>806</v>
      </c>
      <c r="C375" s="57"/>
      <c r="D375" s="63"/>
      <c r="E375" s="63"/>
      <c r="F375" s="63"/>
      <c r="G375" s="63"/>
      <c r="H375" s="63"/>
      <c r="I375" s="63"/>
      <c r="J375" s="64"/>
      <c r="K375" s="63"/>
      <c r="L375" s="63"/>
      <c r="M375" s="63"/>
      <c r="N375" s="63"/>
      <c r="O375" s="63"/>
      <c r="P375" s="63"/>
      <c r="Q375" s="63"/>
      <c r="R375" s="65"/>
      <c r="S375" s="65"/>
      <c r="T375" s="65"/>
      <c r="U375" s="52"/>
      <c r="V375" s="57"/>
      <c r="W375" s="57"/>
      <c r="X375" s="5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38"/>
      <c r="BE375" s="38"/>
      <c r="BF375" s="38"/>
      <c r="BG375" s="2"/>
    </row>
    <row r="376" ht="18.75" customHeight="1">
      <c r="A376" s="48"/>
      <c r="B376" s="66" t="s">
        <v>807</v>
      </c>
      <c r="C376" s="56"/>
      <c r="D376" s="56"/>
      <c r="E376" s="57"/>
      <c r="F376" s="57"/>
      <c r="G376" s="57"/>
      <c r="H376" s="57"/>
      <c r="I376" s="57"/>
      <c r="J376" s="57"/>
      <c r="K376" s="57"/>
      <c r="L376" s="57"/>
      <c r="M376" s="57"/>
      <c r="N376" s="57"/>
      <c r="O376" s="57"/>
      <c r="P376" s="57"/>
      <c r="Q376" s="57"/>
      <c r="R376" s="52"/>
      <c r="S376" s="52"/>
      <c r="T376" s="52"/>
      <c r="U376" s="52"/>
      <c r="V376" s="57"/>
      <c r="W376" s="57"/>
      <c r="X376" s="5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38"/>
      <c r="BE376" s="38"/>
      <c r="BF376" s="38"/>
      <c r="BG376" s="2"/>
    </row>
    <row r="377" ht="18.75" customHeight="1">
      <c r="A377" s="48"/>
      <c r="B377" s="66"/>
      <c r="C377" s="56"/>
      <c r="D377" s="56"/>
      <c r="E377" s="57"/>
      <c r="F377" s="57"/>
      <c r="G377" s="57"/>
      <c r="H377" s="57"/>
      <c r="I377" s="57"/>
      <c r="J377" s="57"/>
      <c r="K377" s="57"/>
      <c r="L377" s="57"/>
      <c r="M377" s="57"/>
      <c r="N377" s="57"/>
      <c r="O377" s="57"/>
      <c r="P377" s="57"/>
      <c r="Q377" s="57"/>
      <c r="R377" s="52"/>
      <c r="S377" s="52"/>
      <c r="T377" s="52"/>
      <c r="U377" s="52"/>
      <c r="V377" s="57"/>
      <c r="W377" s="57"/>
      <c r="X377" s="5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38"/>
      <c r="BE377" s="38"/>
      <c r="BF377" s="38"/>
      <c r="BG377" s="2"/>
    </row>
    <row r="378" ht="18.75" customHeight="1">
      <c r="A378" s="34"/>
      <c r="B378" s="52"/>
      <c r="C378" s="36"/>
      <c r="D378" s="36"/>
      <c r="E378" s="37"/>
      <c r="F378" s="37"/>
      <c r="G378" s="37"/>
      <c r="H378" s="37"/>
      <c r="I378" s="37"/>
      <c r="J378" s="37"/>
      <c r="K378" s="37"/>
      <c r="L378" s="37"/>
      <c r="M378" s="37"/>
      <c r="N378" s="37"/>
      <c r="O378" s="37"/>
      <c r="P378" s="37"/>
      <c r="Q378" s="37"/>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38"/>
      <c r="BE378" s="38"/>
      <c r="BF378" s="38"/>
      <c r="BG378" s="53"/>
    </row>
    <row r="379" ht="18.75" customHeight="1">
      <c r="A379" s="48"/>
      <c r="B379" s="55"/>
      <c r="C379" s="94" t="s">
        <v>808</v>
      </c>
      <c r="D379" s="95" t="s">
        <v>809</v>
      </c>
      <c r="E379" s="95" t="s">
        <v>810</v>
      </c>
      <c r="F379" s="95" t="s">
        <v>58</v>
      </c>
      <c r="G379" s="95" t="s">
        <v>59</v>
      </c>
      <c r="H379" s="95" t="s">
        <v>60</v>
      </c>
      <c r="I379" s="95" t="s">
        <v>61</v>
      </c>
      <c r="J379" s="96"/>
      <c r="K379" s="95" t="s">
        <v>243</v>
      </c>
      <c r="L379" s="70">
        <v>1.0</v>
      </c>
      <c r="M379" s="70" t="s">
        <v>168</v>
      </c>
      <c r="N379" s="71"/>
      <c r="O379" s="71"/>
      <c r="P379" s="72"/>
      <c r="Q379" s="73">
        <v>3285.0</v>
      </c>
      <c r="R379" s="74"/>
      <c r="S379" s="75">
        <v>3285.0</v>
      </c>
      <c r="T379" s="76" t="s">
        <v>807</v>
      </c>
      <c r="U379" s="93"/>
      <c r="V379" s="86"/>
      <c r="W379" s="86"/>
      <c r="X379" s="97"/>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38"/>
      <c r="BE379" s="38"/>
      <c r="BF379" s="38"/>
      <c r="BG379" s="2"/>
    </row>
    <row r="380" ht="18.75" customHeight="1">
      <c r="A380" s="34"/>
      <c r="B380" s="52"/>
      <c r="C380" s="36"/>
      <c r="D380" s="36"/>
      <c r="E380" s="37"/>
      <c r="F380" s="37"/>
      <c r="G380" s="37"/>
      <c r="H380" s="37"/>
      <c r="I380" s="37"/>
      <c r="J380" s="37"/>
      <c r="K380" s="37"/>
      <c r="L380" s="37"/>
      <c r="M380" s="37"/>
      <c r="N380" s="37"/>
      <c r="O380" s="37"/>
      <c r="P380" s="37"/>
      <c r="Q380" s="37"/>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38"/>
      <c r="BE380" s="38"/>
      <c r="BF380" s="38"/>
      <c r="BG380" s="53"/>
    </row>
    <row r="381" ht="18.75" customHeight="1">
      <c r="A381" s="48"/>
      <c r="B381" s="62" t="s">
        <v>811</v>
      </c>
      <c r="C381" s="57"/>
      <c r="D381" s="63"/>
      <c r="E381" s="63"/>
      <c r="F381" s="63"/>
      <c r="G381" s="63"/>
      <c r="H381" s="63"/>
      <c r="I381" s="63"/>
      <c r="J381" s="64"/>
      <c r="K381" s="63"/>
      <c r="L381" s="63"/>
      <c r="M381" s="63"/>
      <c r="N381" s="63"/>
      <c r="O381" s="63"/>
      <c r="P381" s="63"/>
      <c r="Q381" s="63"/>
      <c r="R381" s="65"/>
      <c r="S381" s="65"/>
      <c r="T381" s="65"/>
      <c r="U381" s="52"/>
      <c r="V381" s="57"/>
      <c r="W381" s="57"/>
      <c r="X381" s="5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38"/>
      <c r="BE381" s="38"/>
      <c r="BF381" s="38"/>
      <c r="BG381" s="53"/>
    </row>
    <row r="382" ht="18.75" customHeight="1">
      <c r="A382" s="48"/>
      <c r="B382" s="66" t="s">
        <v>812</v>
      </c>
      <c r="C382" s="56"/>
      <c r="D382" s="56"/>
      <c r="E382" s="57"/>
      <c r="F382" s="57"/>
      <c r="G382" s="57"/>
      <c r="H382" s="57"/>
      <c r="I382" s="57"/>
      <c r="J382" s="57"/>
      <c r="K382" s="57"/>
      <c r="L382" s="57"/>
      <c r="M382" s="57"/>
      <c r="N382" s="57"/>
      <c r="O382" s="57"/>
      <c r="P382" s="57"/>
      <c r="Q382" s="57"/>
      <c r="R382" s="52"/>
      <c r="S382" s="52"/>
      <c r="T382" s="52"/>
      <c r="U382" s="52"/>
      <c r="V382" s="57"/>
      <c r="W382" s="57"/>
      <c r="X382" s="5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38"/>
      <c r="BE382" s="38"/>
      <c r="BF382" s="38"/>
      <c r="BG382" s="2"/>
    </row>
    <row r="383" ht="18.75" customHeight="1">
      <c r="A383" s="48"/>
      <c r="B383" s="66"/>
      <c r="C383" s="56"/>
      <c r="D383" s="56"/>
      <c r="E383" s="57"/>
      <c r="F383" s="57"/>
      <c r="G383" s="57"/>
      <c r="H383" s="57"/>
      <c r="I383" s="57"/>
      <c r="J383" s="57"/>
      <c r="K383" s="57"/>
      <c r="L383" s="57"/>
      <c r="M383" s="57"/>
      <c r="N383" s="57"/>
      <c r="O383" s="57"/>
      <c r="P383" s="57"/>
      <c r="Q383" s="57"/>
      <c r="R383" s="52"/>
      <c r="S383" s="52"/>
      <c r="T383" s="52"/>
      <c r="U383" s="52"/>
      <c r="V383" s="57"/>
      <c r="W383" s="57"/>
      <c r="X383" s="5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38"/>
      <c r="BE383" s="38"/>
      <c r="BF383" s="38"/>
      <c r="BG383" s="2"/>
    </row>
    <row r="384" ht="18.75" customHeight="1">
      <c r="A384" s="34"/>
      <c r="B384" s="52"/>
      <c r="C384" s="36"/>
      <c r="D384" s="36"/>
      <c r="E384" s="37"/>
      <c r="F384" s="37"/>
      <c r="G384" s="37"/>
      <c r="H384" s="37"/>
      <c r="I384" s="37"/>
      <c r="J384" s="37"/>
      <c r="K384" s="37"/>
      <c r="L384" s="37"/>
      <c r="M384" s="37"/>
      <c r="N384" s="37"/>
      <c r="O384" s="37"/>
      <c r="P384" s="37"/>
      <c r="Q384" s="37"/>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38"/>
      <c r="BE384" s="38"/>
      <c r="BF384" s="38"/>
      <c r="BG384" s="53"/>
    </row>
    <row r="385" ht="18.75" customHeight="1">
      <c r="A385" s="48"/>
      <c r="B385" s="55"/>
      <c r="C385" s="94" t="s">
        <v>813</v>
      </c>
      <c r="D385" s="95" t="s">
        <v>814</v>
      </c>
      <c r="E385" s="95" t="s">
        <v>810</v>
      </c>
      <c r="F385" s="95" t="s">
        <v>58</v>
      </c>
      <c r="G385" s="95" t="s">
        <v>59</v>
      </c>
      <c r="H385" s="95" t="s">
        <v>60</v>
      </c>
      <c r="I385" s="95" t="s">
        <v>61</v>
      </c>
      <c r="J385" s="96"/>
      <c r="K385" s="95" t="s">
        <v>63</v>
      </c>
      <c r="L385" s="70">
        <v>1.0</v>
      </c>
      <c r="M385" s="70" t="s">
        <v>168</v>
      </c>
      <c r="N385" s="71"/>
      <c r="O385" s="71"/>
      <c r="P385" s="72"/>
      <c r="Q385" s="73">
        <v>20075.0</v>
      </c>
      <c r="R385" s="74"/>
      <c r="S385" s="75">
        <v>20075.0</v>
      </c>
      <c r="T385" s="76" t="s">
        <v>815</v>
      </c>
      <c r="U385" s="93"/>
      <c r="V385" s="86"/>
      <c r="W385" s="86"/>
      <c r="X385" s="97"/>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38"/>
      <c r="BE385" s="38"/>
      <c r="BF385" s="38"/>
      <c r="BG385" s="2"/>
    </row>
    <row r="386" ht="18.75" customHeight="1">
      <c r="A386" s="48"/>
      <c r="B386" s="55"/>
      <c r="C386" s="94" t="s">
        <v>816</v>
      </c>
      <c r="D386" s="95" t="s">
        <v>817</v>
      </c>
      <c r="E386" s="95" t="s">
        <v>810</v>
      </c>
      <c r="F386" s="95" t="s">
        <v>58</v>
      </c>
      <c r="G386" s="95" t="s">
        <v>59</v>
      </c>
      <c r="H386" s="95" t="s">
        <v>520</v>
      </c>
      <c r="I386" s="95" t="s">
        <v>61</v>
      </c>
      <c r="J386" s="96"/>
      <c r="K386" s="95" t="s">
        <v>818</v>
      </c>
      <c r="L386" s="70" t="s">
        <v>375</v>
      </c>
      <c r="M386" s="70" t="s">
        <v>168</v>
      </c>
      <c r="N386" s="71"/>
      <c r="O386" s="71"/>
      <c r="P386" s="72"/>
      <c r="Q386" s="73">
        <v>30000.0</v>
      </c>
      <c r="R386" s="74"/>
      <c r="S386" s="75">
        <v>30000.0</v>
      </c>
      <c r="T386" s="76" t="s">
        <v>819</v>
      </c>
      <c r="U386" s="93"/>
      <c r="V386" s="86"/>
      <c r="W386" s="86"/>
      <c r="X386" s="97"/>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38"/>
      <c r="BE386" s="38"/>
      <c r="BF386" s="38"/>
      <c r="BG386" s="2"/>
    </row>
    <row r="387" ht="18.75" customHeight="1">
      <c r="A387" s="48"/>
      <c r="B387" s="55"/>
      <c r="C387" s="94" t="s">
        <v>820</v>
      </c>
      <c r="D387" s="95" t="s">
        <v>821</v>
      </c>
      <c r="E387" s="95" t="s">
        <v>810</v>
      </c>
      <c r="F387" s="95" t="s">
        <v>58</v>
      </c>
      <c r="G387" s="95" t="s">
        <v>59</v>
      </c>
      <c r="H387" s="95" t="s">
        <v>60</v>
      </c>
      <c r="I387" s="95" t="s">
        <v>532</v>
      </c>
      <c r="J387" s="96"/>
      <c r="K387" s="95" t="s">
        <v>63</v>
      </c>
      <c r="L387" s="70">
        <v>1.0</v>
      </c>
      <c r="M387" s="70" t="s">
        <v>168</v>
      </c>
      <c r="N387" s="71"/>
      <c r="O387" s="71"/>
      <c r="P387" s="72"/>
      <c r="Q387" s="73">
        <v>9000.0</v>
      </c>
      <c r="R387" s="74"/>
      <c r="S387" s="75">
        <v>9000.0</v>
      </c>
      <c r="T387" s="76" t="s">
        <v>822</v>
      </c>
      <c r="U387" s="93"/>
      <c r="V387" s="86"/>
      <c r="W387" s="86"/>
      <c r="X387" s="97"/>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38"/>
      <c r="BE387" s="38"/>
      <c r="BF387" s="38"/>
      <c r="BG387" s="2"/>
    </row>
    <row r="388" ht="18.75" customHeight="1">
      <c r="A388" s="48"/>
      <c r="B388" s="55"/>
      <c r="C388" s="94" t="s">
        <v>823</v>
      </c>
      <c r="D388" s="95" t="s">
        <v>824</v>
      </c>
      <c r="E388" s="95" t="s">
        <v>810</v>
      </c>
      <c r="F388" s="95" t="s">
        <v>58</v>
      </c>
      <c r="G388" s="95" t="s">
        <v>59</v>
      </c>
      <c r="H388" s="95" t="s">
        <v>60</v>
      </c>
      <c r="I388" s="95" t="s">
        <v>532</v>
      </c>
      <c r="J388" s="96"/>
      <c r="K388" s="95" t="s">
        <v>243</v>
      </c>
      <c r="L388" s="70">
        <v>1.0</v>
      </c>
      <c r="M388" s="70" t="s">
        <v>168</v>
      </c>
      <c r="N388" s="71"/>
      <c r="O388" s="71"/>
      <c r="P388" s="72"/>
      <c r="Q388" s="73">
        <v>9000.0</v>
      </c>
      <c r="R388" s="74"/>
      <c r="S388" s="75">
        <v>9000.0</v>
      </c>
      <c r="T388" s="76" t="s">
        <v>825</v>
      </c>
      <c r="U388" s="93"/>
      <c r="V388" s="86"/>
      <c r="W388" s="86"/>
      <c r="X388" s="97"/>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38"/>
      <c r="BE388" s="38"/>
      <c r="BF388" s="38"/>
      <c r="BG388" s="2"/>
    </row>
    <row r="389" ht="18.75" customHeight="1">
      <c r="A389" s="48"/>
      <c r="B389" s="55"/>
      <c r="C389" s="94" t="s">
        <v>826</v>
      </c>
      <c r="D389" s="95" t="s">
        <v>827</v>
      </c>
      <c r="E389" s="95" t="s">
        <v>810</v>
      </c>
      <c r="F389" s="95" t="s">
        <v>58</v>
      </c>
      <c r="G389" s="95" t="s">
        <v>59</v>
      </c>
      <c r="H389" s="95" t="s">
        <v>60</v>
      </c>
      <c r="I389" s="95" t="s">
        <v>532</v>
      </c>
      <c r="J389" s="96"/>
      <c r="K389" s="95" t="s">
        <v>243</v>
      </c>
      <c r="L389" s="70">
        <v>1.0</v>
      </c>
      <c r="M389" s="70" t="s">
        <v>168</v>
      </c>
      <c r="N389" s="71"/>
      <c r="O389" s="71"/>
      <c r="P389" s="72"/>
      <c r="Q389" s="73">
        <v>3000.0</v>
      </c>
      <c r="R389" s="74"/>
      <c r="S389" s="75">
        <v>3000.0</v>
      </c>
      <c r="T389" s="76" t="s">
        <v>828</v>
      </c>
      <c r="U389" s="93"/>
      <c r="V389" s="86"/>
      <c r="W389" s="86"/>
      <c r="X389" s="97"/>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38"/>
      <c r="BE389" s="38"/>
      <c r="BF389" s="38"/>
      <c r="BG389" s="2"/>
    </row>
    <row r="390" ht="18.75" customHeight="1">
      <c r="A390" s="48"/>
      <c r="B390" s="55"/>
      <c r="C390" s="94" t="s">
        <v>829</v>
      </c>
      <c r="D390" s="95" t="s">
        <v>830</v>
      </c>
      <c r="E390" s="95" t="s">
        <v>810</v>
      </c>
      <c r="F390" s="95" t="s">
        <v>58</v>
      </c>
      <c r="G390" s="95" t="s">
        <v>59</v>
      </c>
      <c r="H390" s="95" t="s">
        <v>60</v>
      </c>
      <c r="I390" s="95" t="s">
        <v>532</v>
      </c>
      <c r="J390" s="96" t="s">
        <v>831</v>
      </c>
      <c r="K390" s="95" t="s">
        <v>243</v>
      </c>
      <c r="L390" s="70">
        <v>1.0</v>
      </c>
      <c r="M390" s="70" t="s">
        <v>168</v>
      </c>
      <c r="N390" s="71"/>
      <c r="O390" s="71"/>
      <c r="P390" s="72"/>
      <c r="Q390" s="73">
        <v>3000.0</v>
      </c>
      <c r="R390" s="74"/>
      <c r="S390" s="75">
        <v>3000.0</v>
      </c>
      <c r="T390" s="76" t="s">
        <v>832</v>
      </c>
      <c r="U390" s="93"/>
      <c r="V390" s="86"/>
      <c r="W390" s="86"/>
      <c r="X390" s="97"/>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38"/>
      <c r="BE390" s="38"/>
      <c r="BF390" s="38"/>
      <c r="BG390" s="2"/>
    </row>
    <row r="391" ht="18.75" customHeight="1">
      <c r="A391" s="34"/>
      <c r="B391" s="52"/>
      <c r="C391" s="36"/>
      <c r="D391" s="36"/>
      <c r="E391" s="37"/>
      <c r="F391" s="37"/>
      <c r="G391" s="37"/>
      <c r="H391" s="37"/>
      <c r="I391" s="37"/>
      <c r="J391" s="37"/>
      <c r="K391" s="37"/>
      <c r="L391" s="37"/>
      <c r="M391" s="37"/>
      <c r="N391" s="37"/>
      <c r="O391" s="37"/>
      <c r="P391" s="37"/>
      <c r="Q391" s="37"/>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38"/>
      <c r="BE391" s="38"/>
      <c r="BF391" s="38"/>
      <c r="BG391" s="53"/>
    </row>
    <row r="392" ht="18.75" customHeight="1">
      <c r="A392" s="34"/>
      <c r="B392" s="52"/>
      <c r="C392" s="36"/>
      <c r="D392" s="36"/>
      <c r="E392" s="37"/>
      <c r="F392" s="37"/>
      <c r="G392" s="37"/>
      <c r="H392" s="37"/>
      <c r="I392" s="37"/>
      <c r="J392" s="37"/>
      <c r="K392" s="37"/>
      <c r="L392" s="37"/>
      <c r="M392" s="37"/>
      <c r="N392" s="37"/>
      <c r="O392" s="37"/>
      <c r="P392" s="37"/>
      <c r="Q392" s="37"/>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38"/>
      <c r="BE392" s="38"/>
      <c r="BF392" s="38"/>
      <c r="BG392" s="53"/>
    </row>
    <row r="393" ht="18.75" customHeight="1">
      <c r="A393" s="54" t="s">
        <v>833</v>
      </c>
      <c r="B393" s="55"/>
      <c r="C393" s="56"/>
      <c r="D393" s="56"/>
      <c r="E393" s="56"/>
      <c r="F393" s="56"/>
      <c r="G393" s="56"/>
      <c r="H393" s="56"/>
      <c r="I393" s="56"/>
      <c r="J393" s="56"/>
      <c r="K393" s="56"/>
      <c r="L393" s="57"/>
      <c r="M393" s="57"/>
      <c r="N393" s="57"/>
      <c r="O393" s="57"/>
      <c r="P393" s="57"/>
      <c r="Q393" s="57"/>
      <c r="R393" s="52"/>
      <c r="S393" s="52"/>
      <c r="T393" s="52"/>
      <c r="U393" s="52"/>
      <c r="V393" s="57"/>
      <c r="W393" s="57"/>
      <c r="X393" s="5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38"/>
      <c r="BE393" s="38"/>
      <c r="BF393" s="38"/>
      <c r="BG393" s="2"/>
    </row>
    <row r="394" ht="18.75" customHeight="1">
      <c r="A394" s="48"/>
      <c r="B394" s="55"/>
      <c r="C394" s="56"/>
      <c r="D394" s="56"/>
      <c r="E394" s="56"/>
      <c r="F394" s="56"/>
      <c r="G394" s="56"/>
      <c r="H394" s="56"/>
      <c r="I394" s="56"/>
      <c r="J394" s="56"/>
      <c r="K394" s="56"/>
      <c r="L394" s="57"/>
      <c r="M394" s="57"/>
      <c r="N394" s="58"/>
      <c r="O394" s="59"/>
      <c r="P394" s="59"/>
      <c r="Q394" s="57"/>
      <c r="R394" s="60"/>
      <c r="S394" s="60"/>
      <c r="T394" s="61"/>
      <c r="U394" s="52"/>
      <c r="V394" s="57"/>
      <c r="W394" s="57"/>
      <c r="X394" s="5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38"/>
      <c r="BE394" s="38"/>
      <c r="BF394" s="38"/>
      <c r="BG394" s="2"/>
    </row>
    <row r="395" ht="18.75" customHeight="1">
      <c r="A395" s="48"/>
      <c r="B395" s="62" t="s">
        <v>834</v>
      </c>
      <c r="C395" s="57"/>
      <c r="D395" s="63"/>
      <c r="E395" s="63"/>
      <c r="F395" s="63"/>
      <c r="G395" s="63"/>
      <c r="H395" s="63"/>
      <c r="I395" s="63"/>
      <c r="J395" s="64"/>
      <c r="K395" s="63"/>
      <c r="L395" s="63"/>
      <c r="M395" s="63"/>
      <c r="N395" s="63"/>
      <c r="O395" s="63"/>
      <c r="P395" s="63"/>
      <c r="Q395" s="63"/>
      <c r="R395" s="65"/>
      <c r="S395" s="65"/>
      <c r="T395" s="65"/>
      <c r="U395" s="52"/>
      <c r="V395" s="57"/>
      <c r="W395" s="57"/>
      <c r="X395" s="5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38"/>
      <c r="BE395" s="38"/>
      <c r="BF395" s="38"/>
      <c r="BG395" s="2"/>
    </row>
    <row r="396" ht="18.75" customHeight="1">
      <c r="A396" s="48"/>
      <c r="B396" s="66" t="s">
        <v>835</v>
      </c>
      <c r="C396" s="56"/>
      <c r="D396" s="56"/>
      <c r="E396" s="57"/>
      <c r="F396" s="57"/>
      <c r="G396" s="57"/>
      <c r="H396" s="57"/>
      <c r="I396" s="57"/>
      <c r="J396" s="57"/>
      <c r="K396" s="57"/>
      <c r="L396" s="57"/>
      <c r="M396" s="57"/>
      <c r="N396" s="57"/>
      <c r="O396" s="57"/>
      <c r="P396" s="57"/>
      <c r="Q396" s="57"/>
      <c r="R396" s="52"/>
      <c r="S396" s="52"/>
      <c r="T396" s="52"/>
      <c r="U396" s="52"/>
      <c r="V396" s="57"/>
      <c r="W396" s="57"/>
      <c r="X396" s="5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38"/>
      <c r="BE396" s="38"/>
      <c r="BF396" s="38"/>
      <c r="BG396" s="2"/>
    </row>
    <row r="397" ht="18.75" customHeight="1">
      <c r="A397" s="48"/>
      <c r="B397" s="66"/>
      <c r="C397" s="56"/>
      <c r="D397" s="56"/>
      <c r="E397" s="57"/>
      <c r="F397" s="57"/>
      <c r="G397" s="57"/>
      <c r="H397" s="57"/>
      <c r="I397" s="57"/>
      <c r="J397" s="57"/>
      <c r="K397" s="57"/>
      <c r="L397" s="57"/>
      <c r="M397" s="57"/>
      <c r="N397" s="57"/>
      <c r="O397" s="57"/>
      <c r="P397" s="57"/>
      <c r="Q397" s="57"/>
      <c r="R397" s="52"/>
      <c r="S397" s="52"/>
      <c r="T397" s="52"/>
      <c r="U397" s="52"/>
      <c r="V397" s="57"/>
      <c r="W397" s="57"/>
      <c r="X397" s="5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38"/>
      <c r="BE397" s="38"/>
      <c r="BF397" s="38"/>
      <c r="BG397" s="2"/>
    </row>
    <row r="398" ht="18.75" customHeight="1">
      <c r="A398" s="34"/>
      <c r="B398" s="52"/>
      <c r="C398" s="36"/>
      <c r="D398" s="36"/>
      <c r="E398" s="37"/>
      <c r="F398" s="37"/>
      <c r="G398" s="37"/>
      <c r="H398" s="37"/>
      <c r="I398" s="37"/>
      <c r="J398" s="37"/>
      <c r="K398" s="37"/>
      <c r="L398" s="37"/>
      <c r="M398" s="37"/>
      <c r="N398" s="37"/>
      <c r="O398" s="37"/>
      <c r="P398" s="37"/>
      <c r="Q398" s="37"/>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38"/>
      <c r="BE398" s="38"/>
      <c r="BF398" s="38"/>
      <c r="BG398" s="53"/>
    </row>
    <row r="399" ht="18.75" customHeight="1">
      <c r="A399" s="48"/>
      <c r="B399" s="55"/>
      <c r="C399" s="94" t="s">
        <v>836</v>
      </c>
      <c r="D399" s="95" t="s">
        <v>837</v>
      </c>
      <c r="E399" s="95" t="s">
        <v>421</v>
      </c>
      <c r="F399" s="95" t="s">
        <v>58</v>
      </c>
      <c r="G399" s="95" t="s">
        <v>59</v>
      </c>
      <c r="H399" s="95" t="s">
        <v>60</v>
      </c>
      <c r="I399" s="95" t="s">
        <v>61</v>
      </c>
      <c r="J399" s="96" t="s">
        <v>167</v>
      </c>
      <c r="K399" s="95" t="s">
        <v>63</v>
      </c>
      <c r="L399" s="70">
        <v>1.0</v>
      </c>
      <c r="M399" s="70" t="s">
        <v>838</v>
      </c>
      <c r="N399" s="71"/>
      <c r="O399" s="71"/>
      <c r="P399" s="72"/>
      <c r="Q399" s="73" t="s">
        <v>839</v>
      </c>
      <c r="R399" s="74"/>
      <c r="S399" s="75">
        <v>0.0</v>
      </c>
      <c r="T399" s="76" t="s">
        <v>835</v>
      </c>
      <c r="U399" s="93"/>
      <c r="V399" s="86"/>
      <c r="W399" s="86"/>
      <c r="X399" s="97"/>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38"/>
      <c r="BE399" s="38"/>
      <c r="BF399" s="38"/>
      <c r="BG399" s="2"/>
    </row>
    <row r="400" ht="18.75" customHeight="1">
      <c r="A400" s="34"/>
      <c r="B400" s="52"/>
      <c r="C400" s="36"/>
      <c r="D400" s="36"/>
      <c r="E400" s="37"/>
      <c r="F400" s="37"/>
      <c r="G400" s="37"/>
      <c r="H400" s="37"/>
      <c r="I400" s="37"/>
      <c r="J400" s="37"/>
      <c r="K400" s="37"/>
      <c r="L400" s="37"/>
      <c r="M400" s="37"/>
      <c r="N400" s="37"/>
      <c r="O400" s="37"/>
      <c r="P400" s="37"/>
      <c r="Q400" s="37"/>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38"/>
      <c r="BE400" s="38"/>
      <c r="BF400" s="38"/>
      <c r="BG400" s="53"/>
    </row>
    <row r="401" ht="18.75" customHeight="1">
      <c r="A401" s="48"/>
      <c r="B401" s="62" t="s">
        <v>840</v>
      </c>
      <c r="C401" s="57"/>
      <c r="D401" s="63"/>
      <c r="E401" s="63"/>
      <c r="F401" s="63"/>
      <c r="G401" s="63"/>
      <c r="H401" s="63"/>
      <c r="I401" s="63"/>
      <c r="J401" s="64"/>
      <c r="K401" s="63"/>
      <c r="L401" s="63"/>
      <c r="M401" s="63"/>
      <c r="N401" s="63"/>
      <c r="O401" s="63"/>
      <c r="P401" s="63"/>
      <c r="Q401" s="63"/>
      <c r="R401" s="65"/>
      <c r="S401" s="65"/>
      <c r="T401" s="65"/>
      <c r="U401" s="52"/>
      <c r="V401" s="57"/>
      <c r="W401" s="57"/>
      <c r="X401" s="5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38"/>
      <c r="BE401" s="38"/>
      <c r="BF401" s="38"/>
      <c r="BG401" s="53"/>
    </row>
    <row r="402" ht="18.75" customHeight="1">
      <c r="A402" s="48"/>
      <c r="B402" s="66" t="s">
        <v>841</v>
      </c>
      <c r="C402" s="56"/>
      <c r="D402" s="56"/>
      <c r="E402" s="57"/>
      <c r="F402" s="57"/>
      <c r="G402" s="57"/>
      <c r="H402" s="57"/>
      <c r="I402" s="57"/>
      <c r="J402" s="57"/>
      <c r="K402" s="57"/>
      <c r="L402" s="57"/>
      <c r="M402" s="57"/>
      <c r="N402" s="57"/>
      <c r="O402" s="57"/>
      <c r="P402" s="57"/>
      <c r="Q402" s="57"/>
      <c r="R402" s="52"/>
      <c r="S402" s="52"/>
      <c r="T402" s="52"/>
      <c r="U402" s="52"/>
      <c r="V402" s="57"/>
      <c r="W402" s="57"/>
      <c r="X402" s="5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38"/>
      <c r="BE402" s="38"/>
      <c r="BF402" s="38"/>
      <c r="BG402" s="2"/>
    </row>
    <row r="403" ht="18.75" customHeight="1">
      <c r="A403" s="48"/>
      <c r="B403" s="66"/>
      <c r="C403" s="56"/>
      <c r="D403" s="56"/>
      <c r="E403" s="57"/>
      <c r="F403" s="57"/>
      <c r="G403" s="57"/>
      <c r="H403" s="57"/>
      <c r="I403" s="57"/>
      <c r="J403" s="57"/>
      <c r="K403" s="57"/>
      <c r="L403" s="57"/>
      <c r="M403" s="57"/>
      <c r="N403" s="57"/>
      <c r="O403" s="57"/>
      <c r="P403" s="57"/>
      <c r="Q403" s="57"/>
      <c r="R403" s="52"/>
      <c r="S403" s="52"/>
      <c r="T403" s="52"/>
      <c r="U403" s="52"/>
      <c r="V403" s="57"/>
      <c r="W403" s="57"/>
      <c r="X403" s="5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38"/>
      <c r="BE403" s="38"/>
      <c r="BF403" s="38"/>
      <c r="BG403" s="2"/>
    </row>
    <row r="404" ht="18.75" customHeight="1">
      <c r="A404" s="34"/>
      <c r="B404" s="52"/>
      <c r="C404" s="36"/>
      <c r="D404" s="36"/>
      <c r="E404" s="37"/>
      <c r="F404" s="37"/>
      <c r="G404" s="37"/>
      <c r="H404" s="37"/>
      <c r="I404" s="37"/>
      <c r="J404" s="37"/>
      <c r="K404" s="37"/>
      <c r="L404" s="37"/>
      <c r="M404" s="37"/>
      <c r="N404" s="37"/>
      <c r="O404" s="37"/>
      <c r="P404" s="37"/>
      <c r="Q404" s="37"/>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38"/>
      <c r="BE404" s="38"/>
      <c r="BF404" s="38"/>
      <c r="BG404" s="53"/>
    </row>
    <row r="405" ht="15.75" customHeight="1">
      <c r="A405" s="48"/>
      <c r="B405" s="55"/>
      <c r="C405" s="67" t="s">
        <v>842</v>
      </c>
      <c r="D405" s="68" t="s">
        <v>840</v>
      </c>
      <c r="E405" s="68" t="s">
        <v>421</v>
      </c>
      <c r="F405" s="68" t="s">
        <v>58</v>
      </c>
      <c r="G405" s="68" t="s">
        <v>59</v>
      </c>
      <c r="H405" s="68" t="s">
        <v>60</v>
      </c>
      <c r="I405" s="68" t="s">
        <v>61</v>
      </c>
      <c r="J405" s="69" t="s">
        <v>167</v>
      </c>
      <c r="K405" s="68" t="s">
        <v>63</v>
      </c>
      <c r="L405" s="70">
        <v>1.0</v>
      </c>
      <c r="M405" s="70" t="s">
        <v>64</v>
      </c>
      <c r="N405" s="71" t="s">
        <v>65</v>
      </c>
      <c r="O405" s="71">
        <v>65.0</v>
      </c>
      <c r="P405" s="72">
        <v>1000.0</v>
      </c>
      <c r="Q405" s="73" t="s">
        <v>843</v>
      </c>
      <c r="R405" s="74">
        <v>0.0</v>
      </c>
      <c r="S405" s="75">
        <v>8.5</v>
      </c>
      <c r="T405" s="76" t="s">
        <v>841</v>
      </c>
      <c r="U405" s="76"/>
      <c r="V405" s="77"/>
      <c r="W405" s="77"/>
      <c r="X405" s="78"/>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38"/>
      <c r="BE405" s="38"/>
      <c r="BF405" s="38"/>
      <c r="BG405" s="2"/>
    </row>
    <row r="406" ht="18.75" customHeight="1">
      <c r="A406" s="48"/>
      <c r="B406" s="55"/>
      <c r="C406" s="79"/>
      <c r="D406" s="79"/>
      <c r="E406" s="79"/>
      <c r="F406" s="79"/>
      <c r="G406" s="79"/>
      <c r="H406" s="79"/>
      <c r="I406" s="79"/>
      <c r="J406" s="79"/>
      <c r="K406" s="79"/>
      <c r="L406" s="70">
        <v>1.0</v>
      </c>
      <c r="M406" s="70" t="s">
        <v>64</v>
      </c>
      <c r="N406" s="71" t="s">
        <v>68</v>
      </c>
      <c r="O406" s="72">
        <v>1001.0</v>
      </c>
      <c r="P406" s="72">
        <v>5000.0</v>
      </c>
      <c r="Q406" s="73" t="s">
        <v>844</v>
      </c>
      <c r="R406" s="74">
        <v>8500.0</v>
      </c>
      <c r="S406" s="75">
        <v>8.0</v>
      </c>
      <c r="T406" s="76" t="s">
        <v>841</v>
      </c>
      <c r="U406" s="76"/>
      <c r="V406" s="79"/>
      <c r="W406" s="79"/>
      <c r="X406" s="79"/>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38"/>
      <c r="BE406" s="38"/>
      <c r="BF406" s="38"/>
      <c r="BG406" s="2"/>
    </row>
    <row r="407" ht="18.75" customHeight="1">
      <c r="A407" s="48"/>
      <c r="B407" s="55"/>
      <c r="C407" s="79"/>
      <c r="D407" s="79"/>
      <c r="E407" s="79"/>
      <c r="F407" s="79"/>
      <c r="G407" s="79"/>
      <c r="H407" s="79"/>
      <c r="I407" s="79"/>
      <c r="J407" s="79"/>
      <c r="K407" s="79"/>
      <c r="L407" s="70">
        <v>1.0</v>
      </c>
      <c r="M407" s="70" t="s">
        <v>64</v>
      </c>
      <c r="N407" s="71" t="s">
        <v>70</v>
      </c>
      <c r="O407" s="72">
        <v>5001.0</v>
      </c>
      <c r="P407" s="72">
        <v>10000.0</v>
      </c>
      <c r="Q407" s="73" t="s">
        <v>845</v>
      </c>
      <c r="R407" s="74">
        <v>40500.0</v>
      </c>
      <c r="S407" s="75">
        <v>7.5</v>
      </c>
      <c r="T407" s="76" t="s">
        <v>841</v>
      </c>
      <c r="U407" s="76"/>
      <c r="V407" s="79"/>
      <c r="W407" s="79"/>
      <c r="X407" s="79"/>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38"/>
      <c r="BE407" s="38"/>
      <c r="BF407" s="38"/>
      <c r="BG407" s="2"/>
    </row>
    <row r="408" ht="18.75" customHeight="1">
      <c r="A408" s="48"/>
      <c r="B408" s="55"/>
      <c r="C408" s="79"/>
      <c r="D408" s="79"/>
      <c r="E408" s="79"/>
      <c r="F408" s="79"/>
      <c r="G408" s="79"/>
      <c r="H408" s="79"/>
      <c r="I408" s="79"/>
      <c r="J408" s="79"/>
      <c r="K408" s="79"/>
      <c r="L408" s="70">
        <v>1.0</v>
      </c>
      <c r="M408" s="70" t="s">
        <v>64</v>
      </c>
      <c r="N408" s="71" t="s">
        <v>72</v>
      </c>
      <c r="O408" s="72">
        <v>10001.0</v>
      </c>
      <c r="P408" s="72">
        <v>20000.0</v>
      </c>
      <c r="Q408" s="73" t="s">
        <v>846</v>
      </c>
      <c r="R408" s="74">
        <v>78000.0</v>
      </c>
      <c r="S408" s="75">
        <v>7.0</v>
      </c>
      <c r="T408" s="76" t="s">
        <v>841</v>
      </c>
      <c r="U408" s="76"/>
      <c r="V408" s="79"/>
      <c r="W408" s="79"/>
      <c r="X408" s="79"/>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38"/>
      <c r="BE408" s="38"/>
      <c r="BF408" s="38"/>
      <c r="BG408" s="2"/>
    </row>
    <row r="409" ht="18.75" customHeight="1">
      <c r="A409" s="48"/>
      <c r="B409" s="55"/>
      <c r="C409" s="79"/>
      <c r="D409" s="79"/>
      <c r="E409" s="79"/>
      <c r="F409" s="79"/>
      <c r="G409" s="79"/>
      <c r="H409" s="79"/>
      <c r="I409" s="79"/>
      <c r="J409" s="79"/>
      <c r="K409" s="79"/>
      <c r="L409" s="70">
        <v>1.0</v>
      </c>
      <c r="M409" s="70" t="s">
        <v>64</v>
      </c>
      <c r="N409" s="71" t="s">
        <v>74</v>
      </c>
      <c r="O409" s="72">
        <v>20001.0</v>
      </c>
      <c r="P409" s="72">
        <v>50000.0</v>
      </c>
      <c r="Q409" s="73" t="s">
        <v>847</v>
      </c>
      <c r="R409" s="74">
        <v>148000.0</v>
      </c>
      <c r="S409" s="75">
        <v>6.25</v>
      </c>
      <c r="T409" s="76" t="s">
        <v>841</v>
      </c>
      <c r="U409" s="76"/>
      <c r="V409" s="79"/>
      <c r="W409" s="79"/>
      <c r="X409" s="79"/>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38"/>
      <c r="BE409" s="38"/>
      <c r="BF409" s="38"/>
      <c r="BG409" s="2"/>
    </row>
    <row r="410" ht="18.75" customHeight="1">
      <c r="A410" s="48"/>
      <c r="B410" s="55"/>
      <c r="C410" s="79"/>
      <c r="D410" s="79"/>
      <c r="E410" s="79"/>
      <c r="F410" s="79"/>
      <c r="G410" s="79"/>
      <c r="H410" s="79"/>
      <c r="I410" s="79"/>
      <c r="J410" s="79"/>
      <c r="K410" s="79"/>
      <c r="L410" s="70">
        <v>1.0</v>
      </c>
      <c r="M410" s="70" t="s">
        <v>64</v>
      </c>
      <c r="N410" s="71" t="s">
        <v>76</v>
      </c>
      <c r="O410" s="72">
        <v>50001.0</v>
      </c>
      <c r="P410" s="72">
        <v>100000.0</v>
      </c>
      <c r="Q410" s="73" t="s">
        <v>848</v>
      </c>
      <c r="R410" s="74">
        <v>335500.0</v>
      </c>
      <c r="S410" s="75">
        <v>5.5</v>
      </c>
      <c r="T410" s="76" t="s">
        <v>841</v>
      </c>
      <c r="U410" s="76"/>
      <c r="V410" s="79"/>
      <c r="W410" s="79"/>
      <c r="X410" s="79"/>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38"/>
      <c r="BE410" s="38"/>
      <c r="BF410" s="38"/>
      <c r="BG410" s="2"/>
    </row>
    <row r="411" ht="18.75" customHeight="1">
      <c r="A411" s="48"/>
      <c r="B411" s="55"/>
      <c r="C411" s="80"/>
      <c r="D411" s="80"/>
      <c r="E411" s="80"/>
      <c r="F411" s="80"/>
      <c r="G411" s="80"/>
      <c r="H411" s="80"/>
      <c r="I411" s="80"/>
      <c r="J411" s="80"/>
      <c r="K411" s="80"/>
      <c r="L411" s="70">
        <v>1.0</v>
      </c>
      <c r="M411" s="70" t="s">
        <v>64</v>
      </c>
      <c r="N411" s="71" t="s">
        <v>78</v>
      </c>
      <c r="O411" s="72">
        <v>100001.0</v>
      </c>
      <c r="P411" s="72">
        <v>9.999999999E9</v>
      </c>
      <c r="Q411" s="73" t="s">
        <v>849</v>
      </c>
      <c r="R411" s="74">
        <v>610500.0</v>
      </c>
      <c r="S411" s="75">
        <v>5.0</v>
      </c>
      <c r="T411" s="76" t="s">
        <v>841</v>
      </c>
      <c r="U411" s="76"/>
      <c r="V411" s="80"/>
      <c r="W411" s="80"/>
      <c r="X411" s="80"/>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38"/>
      <c r="BE411" s="38"/>
      <c r="BF411" s="38"/>
      <c r="BG411" s="2"/>
    </row>
    <row r="412" ht="18.75" customHeight="1">
      <c r="A412" s="34"/>
      <c r="B412" s="52"/>
      <c r="C412" s="36"/>
      <c r="D412" s="36"/>
      <c r="E412" s="37"/>
      <c r="F412" s="37"/>
      <c r="G412" s="37"/>
      <c r="H412" s="37"/>
      <c r="I412" s="37"/>
      <c r="J412" s="37"/>
      <c r="K412" s="37"/>
      <c r="L412" s="37"/>
      <c r="M412" s="37"/>
      <c r="N412" s="37"/>
      <c r="O412" s="37"/>
      <c r="P412" s="37"/>
      <c r="Q412" s="37"/>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38"/>
      <c r="BE412" s="38"/>
      <c r="BF412" s="38"/>
      <c r="BG412" s="53"/>
    </row>
    <row r="413" ht="18.75" customHeight="1">
      <c r="A413" s="48"/>
      <c r="B413" s="62" t="s">
        <v>850</v>
      </c>
      <c r="C413" s="57"/>
      <c r="D413" s="63"/>
      <c r="E413" s="63"/>
      <c r="F413" s="63"/>
      <c r="G413" s="63"/>
      <c r="H413" s="63"/>
      <c r="I413" s="63"/>
      <c r="J413" s="64"/>
      <c r="K413" s="63"/>
      <c r="L413" s="63"/>
      <c r="M413" s="63"/>
      <c r="N413" s="63"/>
      <c r="O413" s="63"/>
      <c r="P413" s="63"/>
      <c r="Q413" s="63"/>
      <c r="R413" s="65"/>
      <c r="S413" s="65"/>
      <c r="T413" s="65"/>
      <c r="U413" s="52"/>
      <c r="V413" s="57"/>
      <c r="W413" s="57"/>
      <c r="X413" s="5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38"/>
      <c r="BE413" s="38"/>
      <c r="BF413" s="38"/>
      <c r="BG413" s="53"/>
    </row>
    <row r="414" ht="18.75" customHeight="1">
      <c r="A414" s="48"/>
      <c r="B414" s="66" t="s">
        <v>851</v>
      </c>
      <c r="C414" s="56"/>
      <c r="D414" s="56"/>
      <c r="E414" s="57"/>
      <c r="F414" s="57"/>
      <c r="G414" s="57"/>
      <c r="H414" s="57"/>
      <c r="I414" s="57"/>
      <c r="J414" s="57"/>
      <c r="K414" s="57"/>
      <c r="L414" s="57"/>
      <c r="M414" s="57"/>
      <c r="N414" s="57"/>
      <c r="O414" s="57"/>
      <c r="P414" s="57"/>
      <c r="Q414" s="57"/>
      <c r="R414" s="52"/>
      <c r="S414" s="52"/>
      <c r="T414" s="52"/>
      <c r="U414" s="52"/>
      <c r="V414" s="57"/>
      <c r="W414" s="57"/>
      <c r="X414" s="5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38"/>
      <c r="BE414" s="38"/>
      <c r="BF414" s="38"/>
      <c r="BG414" s="2"/>
    </row>
    <row r="415" ht="18.75" customHeight="1">
      <c r="A415" s="48"/>
      <c r="B415" s="66"/>
      <c r="C415" s="56"/>
      <c r="D415" s="56"/>
      <c r="E415" s="57"/>
      <c r="F415" s="57"/>
      <c r="G415" s="57"/>
      <c r="H415" s="57"/>
      <c r="I415" s="57"/>
      <c r="J415" s="57"/>
      <c r="K415" s="57"/>
      <c r="L415" s="57"/>
      <c r="M415" s="57"/>
      <c r="N415" s="57"/>
      <c r="O415" s="57"/>
      <c r="P415" s="57"/>
      <c r="Q415" s="57"/>
      <c r="R415" s="52"/>
      <c r="S415" s="52"/>
      <c r="T415" s="52"/>
      <c r="U415" s="52"/>
      <c r="V415" s="57"/>
      <c r="W415" s="57"/>
      <c r="X415" s="5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38"/>
      <c r="BE415" s="38"/>
      <c r="BF415" s="38"/>
      <c r="BG415" s="2"/>
    </row>
    <row r="416" ht="18.75" customHeight="1">
      <c r="A416" s="34"/>
      <c r="B416" s="52"/>
      <c r="C416" s="36"/>
      <c r="D416" s="36"/>
      <c r="E416" s="37"/>
      <c r="F416" s="37"/>
      <c r="G416" s="37"/>
      <c r="H416" s="37"/>
      <c r="I416" s="37"/>
      <c r="J416" s="37"/>
      <c r="K416" s="37"/>
      <c r="L416" s="37"/>
      <c r="M416" s="37"/>
      <c r="N416" s="37"/>
      <c r="O416" s="37"/>
      <c r="P416" s="37"/>
      <c r="Q416" s="37"/>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38"/>
      <c r="BE416" s="38"/>
      <c r="BF416" s="38"/>
      <c r="BG416" s="53"/>
    </row>
    <row r="417" ht="15.75" customHeight="1">
      <c r="A417" s="48"/>
      <c r="B417" s="55"/>
      <c r="C417" s="67" t="s">
        <v>852</v>
      </c>
      <c r="D417" s="68" t="s">
        <v>850</v>
      </c>
      <c r="E417" s="68" t="s">
        <v>421</v>
      </c>
      <c r="F417" s="68" t="s">
        <v>58</v>
      </c>
      <c r="G417" s="68" t="s">
        <v>59</v>
      </c>
      <c r="H417" s="68" t="s">
        <v>60</v>
      </c>
      <c r="I417" s="68" t="s">
        <v>61</v>
      </c>
      <c r="J417" s="69" t="s">
        <v>167</v>
      </c>
      <c r="K417" s="68" t="s">
        <v>63</v>
      </c>
      <c r="L417" s="70">
        <v>1.0</v>
      </c>
      <c r="M417" s="70" t="s">
        <v>64</v>
      </c>
      <c r="N417" s="71" t="s">
        <v>65</v>
      </c>
      <c r="O417" s="71">
        <v>65.0</v>
      </c>
      <c r="P417" s="72">
        <v>1000.0</v>
      </c>
      <c r="Q417" s="73" t="s">
        <v>853</v>
      </c>
      <c r="R417" s="74">
        <v>0.0</v>
      </c>
      <c r="S417" s="75">
        <v>9.0</v>
      </c>
      <c r="T417" s="76" t="s">
        <v>851</v>
      </c>
      <c r="U417" s="76"/>
      <c r="V417" s="77"/>
      <c r="W417" s="77"/>
      <c r="X417" s="78"/>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38"/>
      <c r="BE417" s="38"/>
      <c r="BF417" s="38"/>
      <c r="BG417" s="2"/>
    </row>
    <row r="418" ht="18.75" customHeight="1">
      <c r="A418" s="48"/>
      <c r="B418" s="55"/>
      <c r="C418" s="79"/>
      <c r="D418" s="79"/>
      <c r="E418" s="79"/>
      <c r="F418" s="79"/>
      <c r="G418" s="79"/>
      <c r="H418" s="79"/>
      <c r="I418" s="79"/>
      <c r="J418" s="79"/>
      <c r="K418" s="79"/>
      <c r="L418" s="70">
        <v>1.0</v>
      </c>
      <c r="M418" s="70" t="s">
        <v>64</v>
      </c>
      <c r="N418" s="71" t="s">
        <v>68</v>
      </c>
      <c r="O418" s="72">
        <v>1001.0</v>
      </c>
      <c r="P418" s="72">
        <v>5000.0</v>
      </c>
      <c r="Q418" s="73" t="s">
        <v>854</v>
      </c>
      <c r="R418" s="74">
        <v>9000.0</v>
      </c>
      <c r="S418" s="75">
        <v>5.0</v>
      </c>
      <c r="T418" s="76" t="s">
        <v>851</v>
      </c>
      <c r="U418" s="76"/>
      <c r="V418" s="79"/>
      <c r="W418" s="79"/>
      <c r="X418" s="79"/>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38"/>
      <c r="BE418" s="38"/>
      <c r="BF418" s="38"/>
      <c r="BG418" s="2"/>
    </row>
    <row r="419" ht="18.75" customHeight="1">
      <c r="A419" s="48"/>
      <c r="B419" s="55"/>
      <c r="C419" s="79"/>
      <c r="D419" s="79"/>
      <c r="E419" s="79"/>
      <c r="F419" s="79"/>
      <c r="G419" s="79"/>
      <c r="H419" s="79"/>
      <c r="I419" s="79"/>
      <c r="J419" s="79"/>
      <c r="K419" s="79"/>
      <c r="L419" s="70">
        <v>1.0</v>
      </c>
      <c r="M419" s="70" t="s">
        <v>64</v>
      </c>
      <c r="N419" s="71" t="s">
        <v>70</v>
      </c>
      <c r="O419" s="72">
        <v>5001.0</v>
      </c>
      <c r="P419" s="72">
        <v>10000.0</v>
      </c>
      <c r="Q419" s="73" t="s">
        <v>855</v>
      </c>
      <c r="R419" s="74">
        <v>29000.0</v>
      </c>
      <c r="S419" s="75">
        <v>4.0</v>
      </c>
      <c r="T419" s="76" t="s">
        <v>851</v>
      </c>
      <c r="U419" s="76"/>
      <c r="V419" s="79"/>
      <c r="W419" s="79"/>
      <c r="X419" s="79"/>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38"/>
      <c r="BE419" s="38"/>
      <c r="BF419" s="38"/>
      <c r="BG419" s="2"/>
    </row>
    <row r="420" ht="18.75" customHeight="1">
      <c r="A420" s="48"/>
      <c r="B420" s="55"/>
      <c r="C420" s="79"/>
      <c r="D420" s="79"/>
      <c r="E420" s="79"/>
      <c r="F420" s="79"/>
      <c r="G420" s="79"/>
      <c r="H420" s="79"/>
      <c r="I420" s="79"/>
      <c r="J420" s="79"/>
      <c r="K420" s="79"/>
      <c r="L420" s="70">
        <v>1.0</v>
      </c>
      <c r="M420" s="70" t="s">
        <v>64</v>
      </c>
      <c r="N420" s="71" t="s">
        <v>72</v>
      </c>
      <c r="O420" s="72">
        <v>10001.0</v>
      </c>
      <c r="P420" s="72">
        <v>20000.0</v>
      </c>
      <c r="Q420" s="73" t="s">
        <v>856</v>
      </c>
      <c r="R420" s="74">
        <v>49000.0</v>
      </c>
      <c r="S420" s="75">
        <v>3.5</v>
      </c>
      <c r="T420" s="76" t="s">
        <v>851</v>
      </c>
      <c r="U420" s="76"/>
      <c r="V420" s="79"/>
      <c r="W420" s="79"/>
      <c r="X420" s="79"/>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38"/>
      <c r="BE420" s="38"/>
      <c r="BF420" s="38"/>
      <c r="BG420" s="2"/>
    </row>
    <row r="421" ht="18.75" customHeight="1">
      <c r="A421" s="48"/>
      <c r="B421" s="55"/>
      <c r="C421" s="79"/>
      <c r="D421" s="79"/>
      <c r="E421" s="79"/>
      <c r="F421" s="79"/>
      <c r="G421" s="79"/>
      <c r="H421" s="79"/>
      <c r="I421" s="79"/>
      <c r="J421" s="79"/>
      <c r="K421" s="79"/>
      <c r="L421" s="70">
        <v>1.0</v>
      </c>
      <c r="M421" s="70" t="s">
        <v>64</v>
      </c>
      <c r="N421" s="71" t="s">
        <v>74</v>
      </c>
      <c r="O421" s="72">
        <v>20001.0</v>
      </c>
      <c r="P421" s="72">
        <v>50000.0</v>
      </c>
      <c r="Q421" s="73" t="s">
        <v>857</v>
      </c>
      <c r="R421" s="74">
        <v>84000.0</v>
      </c>
      <c r="S421" s="75">
        <v>3.0</v>
      </c>
      <c r="T421" s="76" t="s">
        <v>851</v>
      </c>
      <c r="U421" s="76"/>
      <c r="V421" s="79"/>
      <c r="W421" s="79"/>
      <c r="X421" s="79"/>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38"/>
      <c r="BE421" s="38"/>
      <c r="BF421" s="38"/>
      <c r="BG421" s="2"/>
    </row>
    <row r="422" ht="18.75" customHeight="1">
      <c r="A422" s="48"/>
      <c r="B422" s="55"/>
      <c r="C422" s="79"/>
      <c r="D422" s="79"/>
      <c r="E422" s="79"/>
      <c r="F422" s="79"/>
      <c r="G422" s="79"/>
      <c r="H422" s="79"/>
      <c r="I422" s="79"/>
      <c r="J422" s="79"/>
      <c r="K422" s="79"/>
      <c r="L422" s="70">
        <v>1.0</v>
      </c>
      <c r="M422" s="70" t="s">
        <v>64</v>
      </c>
      <c r="N422" s="71" t="s">
        <v>76</v>
      </c>
      <c r="O422" s="72">
        <v>50001.0</v>
      </c>
      <c r="P422" s="72">
        <v>100000.0</v>
      </c>
      <c r="Q422" s="73" t="s">
        <v>858</v>
      </c>
      <c r="R422" s="74">
        <v>174000.0</v>
      </c>
      <c r="S422" s="75">
        <v>2.0</v>
      </c>
      <c r="T422" s="76" t="s">
        <v>851</v>
      </c>
      <c r="U422" s="76"/>
      <c r="V422" s="79"/>
      <c r="W422" s="79"/>
      <c r="X422" s="79"/>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38"/>
      <c r="BE422" s="38"/>
      <c r="BF422" s="38"/>
      <c r="BG422" s="2"/>
    </row>
    <row r="423" ht="18.75" customHeight="1">
      <c r="A423" s="48"/>
      <c r="B423" s="55"/>
      <c r="C423" s="80"/>
      <c r="D423" s="80"/>
      <c r="E423" s="80"/>
      <c r="F423" s="80"/>
      <c r="G423" s="80"/>
      <c r="H423" s="80"/>
      <c r="I423" s="80"/>
      <c r="J423" s="80"/>
      <c r="K423" s="80"/>
      <c r="L423" s="70">
        <v>1.0</v>
      </c>
      <c r="M423" s="70" t="s">
        <v>64</v>
      </c>
      <c r="N423" s="71" t="s">
        <v>78</v>
      </c>
      <c r="O423" s="72">
        <v>100001.0</v>
      </c>
      <c r="P423" s="72">
        <v>9.999999999E9</v>
      </c>
      <c r="Q423" s="73" t="s">
        <v>859</v>
      </c>
      <c r="R423" s="74">
        <v>274000.0</v>
      </c>
      <c r="S423" s="75">
        <v>1.5</v>
      </c>
      <c r="T423" s="76" t="s">
        <v>851</v>
      </c>
      <c r="U423" s="76"/>
      <c r="V423" s="80"/>
      <c r="W423" s="80"/>
      <c r="X423" s="80"/>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38"/>
      <c r="BE423" s="38"/>
      <c r="BF423" s="38"/>
      <c r="BG423" s="2"/>
    </row>
    <row r="424" ht="18.75" customHeight="1">
      <c r="A424" s="34"/>
      <c r="B424" s="52"/>
      <c r="C424" s="36"/>
      <c r="D424" s="36"/>
      <c r="E424" s="37"/>
      <c r="F424" s="37"/>
      <c r="G424" s="37"/>
      <c r="H424" s="37"/>
      <c r="I424" s="37"/>
      <c r="J424" s="37"/>
      <c r="K424" s="37"/>
      <c r="L424" s="37"/>
      <c r="M424" s="37"/>
      <c r="N424" s="37"/>
      <c r="O424" s="37"/>
      <c r="P424" s="37"/>
      <c r="Q424" s="37"/>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38"/>
      <c r="BE424" s="38"/>
      <c r="BF424" s="38"/>
      <c r="BG424" s="53"/>
    </row>
    <row r="425" ht="18.75" customHeight="1">
      <c r="A425" s="48"/>
      <c r="B425" s="62" t="s">
        <v>860</v>
      </c>
      <c r="C425" s="57"/>
      <c r="D425" s="63"/>
      <c r="E425" s="63"/>
      <c r="F425" s="63"/>
      <c r="G425" s="63"/>
      <c r="H425" s="63"/>
      <c r="I425" s="63"/>
      <c r="J425" s="64"/>
      <c r="K425" s="63"/>
      <c r="L425" s="63"/>
      <c r="M425" s="63"/>
      <c r="N425" s="63"/>
      <c r="O425" s="63"/>
      <c r="P425" s="63"/>
      <c r="Q425" s="63"/>
      <c r="R425" s="65"/>
      <c r="S425" s="65"/>
      <c r="T425" s="65"/>
      <c r="U425" s="52"/>
      <c r="V425" s="57"/>
      <c r="W425" s="57"/>
      <c r="X425" s="5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38"/>
      <c r="BE425" s="38"/>
      <c r="BF425" s="38"/>
      <c r="BG425" s="53"/>
    </row>
    <row r="426" ht="18.75" customHeight="1">
      <c r="A426" s="48"/>
      <c r="B426" s="66" t="s">
        <v>861</v>
      </c>
      <c r="C426" s="56"/>
      <c r="D426" s="56"/>
      <c r="E426" s="57"/>
      <c r="F426" s="57"/>
      <c r="G426" s="57"/>
      <c r="H426" s="57"/>
      <c r="I426" s="57"/>
      <c r="J426" s="57"/>
      <c r="K426" s="57"/>
      <c r="L426" s="57"/>
      <c r="M426" s="57"/>
      <c r="N426" s="57"/>
      <c r="O426" s="57"/>
      <c r="P426" s="57"/>
      <c r="Q426" s="57"/>
      <c r="R426" s="52"/>
      <c r="S426" s="52"/>
      <c r="T426" s="52"/>
      <c r="U426" s="52"/>
      <c r="V426" s="57"/>
      <c r="W426" s="57"/>
      <c r="X426" s="5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38"/>
      <c r="BE426" s="38"/>
      <c r="BF426" s="38"/>
      <c r="BG426" s="2"/>
    </row>
    <row r="427" ht="18.75" customHeight="1">
      <c r="A427" s="48"/>
      <c r="B427" s="66"/>
      <c r="C427" s="56"/>
      <c r="D427" s="56"/>
      <c r="E427" s="57"/>
      <c r="F427" s="57"/>
      <c r="G427" s="57"/>
      <c r="H427" s="57"/>
      <c r="I427" s="57"/>
      <c r="J427" s="57"/>
      <c r="K427" s="57"/>
      <c r="L427" s="57"/>
      <c r="M427" s="57"/>
      <c r="N427" s="57"/>
      <c r="O427" s="57"/>
      <c r="P427" s="57"/>
      <c r="Q427" s="57"/>
      <c r="R427" s="52"/>
      <c r="S427" s="52"/>
      <c r="T427" s="52"/>
      <c r="U427" s="52"/>
      <c r="V427" s="57"/>
      <c r="W427" s="57"/>
      <c r="X427" s="5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38"/>
      <c r="BE427" s="38"/>
      <c r="BF427" s="38"/>
      <c r="BG427" s="2"/>
    </row>
    <row r="428" ht="18.75" customHeight="1">
      <c r="A428" s="34"/>
      <c r="B428" s="52"/>
      <c r="C428" s="36"/>
      <c r="D428" s="36"/>
      <c r="E428" s="37"/>
      <c r="F428" s="37"/>
      <c r="G428" s="37"/>
      <c r="H428" s="37"/>
      <c r="I428" s="37"/>
      <c r="J428" s="37"/>
      <c r="K428" s="37"/>
      <c r="L428" s="37"/>
      <c r="M428" s="37"/>
      <c r="N428" s="37"/>
      <c r="O428" s="37"/>
      <c r="P428" s="37"/>
      <c r="Q428" s="37"/>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38"/>
      <c r="BE428" s="38"/>
      <c r="BF428" s="38"/>
      <c r="BG428" s="53"/>
    </row>
    <row r="429" ht="15.75" customHeight="1">
      <c r="A429" s="48"/>
      <c r="B429" s="55"/>
      <c r="C429" s="67" t="s">
        <v>862</v>
      </c>
      <c r="D429" s="68" t="s">
        <v>860</v>
      </c>
      <c r="E429" s="68" t="s">
        <v>421</v>
      </c>
      <c r="F429" s="68" t="s">
        <v>58</v>
      </c>
      <c r="G429" s="68" t="s">
        <v>59</v>
      </c>
      <c r="H429" s="68" t="s">
        <v>60</v>
      </c>
      <c r="I429" s="68" t="s">
        <v>61</v>
      </c>
      <c r="J429" s="69" t="s">
        <v>167</v>
      </c>
      <c r="K429" s="68" t="s">
        <v>63</v>
      </c>
      <c r="L429" s="70">
        <v>1.0</v>
      </c>
      <c r="M429" s="70" t="s">
        <v>64</v>
      </c>
      <c r="N429" s="71" t="s">
        <v>65</v>
      </c>
      <c r="O429" s="71">
        <v>65.0</v>
      </c>
      <c r="P429" s="72">
        <v>1000.0</v>
      </c>
      <c r="Q429" s="73" t="s">
        <v>843</v>
      </c>
      <c r="R429" s="74">
        <v>0.0</v>
      </c>
      <c r="S429" s="75">
        <v>8.5</v>
      </c>
      <c r="T429" s="76" t="s">
        <v>861</v>
      </c>
      <c r="U429" s="76"/>
      <c r="V429" s="77"/>
      <c r="W429" s="77"/>
      <c r="X429" s="78"/>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38"/>
      <c r="BE429" s="38"/>
      <c r="BF429" s="38"/>
      <c r="BG429" s="2"/>
    </row>
    <row r="430" ht="18.75" customHeight="1">
      <c r="A430" s="48"/>
      <c r="B430" s="55"/>
      <c r="C430" s="79"/>
      <c r="D430" s="79"/>
      <c r="E430" s="79"/>
      <c r="F430" s="79"/>
      <c r="G430" s="79"/>
      <c r="H430" s="79"/>
      <c r="I430" s="79"/>
      <c r="J430" s="79"/>
      <c r="K430" s="79"/>
      <c r="L430" s="70">
        <v>1.0</v>
      </c>
      <c r="M430" s="70" t="s">
        <v>64</v>
      </c>
      <c r="N430" s="71" t="s">
        <v>68</v>
      </c>
      <c r="O430" s="72">
        <v>1001.0</v>
      </c>
      <c r="P430" s="72">
        <v>5000.0</v>
      </c>
      <c r="Q430" s="73" t="s">
        <v>844</v>
      </c>
      <c r="R430" s="74">
        <v>8500.0</v>
      </c>
      <c r="S430" s="75">
        <v>8.0</v>
      </c>
      <c r="T430" s="76" t="s">
        <v>861</v>
      </c>
      <c r="U430" s="76"/>
      <c r="V430" s="79"/>
      <c r="W430" s="79"/>
      <c r="X430" s="79"/>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38"/>
      <c r="BE430" s="38"/>
      <c r="BF430" s="38"/>
      <c r="BG430" s="2"/>
    </row>
    <row r="431" ht="18.75" customHeight="1">
      <c r="A431" s="48"/>
      <c r="B431" s="55"/>
      <c r="C431" s="79"/>
      <c r="D431" s="79"/>
      <c r="E431" s="79"/>
      <c r="F431" s="79"/>
      <c r="G431" s="79"/>
      <c r="H431" s="79"/>
      <c r="I431" s="79"/>
      <c r="J431" s="79"/>
      <c r="K431" s="79"/>
      <c r="L431" s="70">
        <v>1.0</v>
      </c>
      <c r="M431" s="70" t="s">
        <v>64</v>
      </c>
      <c r="N431" s="71" t="s">
        <v>70</v>
      </c>
      <c r="O431" s="72">
        <v>5001.0</v>
      </c>
      <c r="P431" s="72">
        <v>10000.0</v>
      </c>
      <c r="Q431" s="73" t="s">
        <v>845</v>
      </c>
      <c r="R431" s="74">
        <v>40500.0</v>
      </c>
      <c r="S431" s="75">
        <v>7.5</v>
      </c>
      <c r="T431" s="76" t="s">
        <v>861</v>
      </c>
      <c r="U431" s="76"/>
      <c r="V431" s="79"/>
      <c r="W431" s="79"/>
      <c r="X431" s="79"/>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38"/>
      <c r="BE431" s="38"/>
      <c r="BF431" s="38"/>
      <c r="BG431" s="2"/>
    </row>
    <row r="432" ht="18.75" customHeight="1">
      <c r="A432" s="48"/>
      <c r="B432" s="55"/>
      <c r="C432" s="79"/>
      <c r="D432" s="79"/>
      <c r="E432" s="79"/>
      <c r="F432" s="79"/>
      <c r="G432" s="79"/>
      <c r="H432" s="79"/>
      <c r="I432" s="79"/>
      <c r="J432" s="79"/>
      <c r="K432" s="79"/>
      <c r="L432" s="70">
        <v>1.0</v>
      </c>
      <c r="M432" s="70" t="s">
        <v>64</v>
      </c>
      <c r="N432" s="71" t="s">
        <v>72</v>
      </c>
      <c r="O432" s="72">
        <v>10001.0</v>
      </c>
      <c r="P432" s="72">
        <v>20000.0</v>
      </c>
      <c r="Q432" s="73" t="s">
        <v>846</v>
      </c>
      <c r="R432" s="74">
        <v>78000.0</v>
      </c>
      <c r="S432" s="75">
        <v>7.0</v>
      </c>
      <c r="T432" s="76" t="s">
        <v>861</v>
      </c>
      <c r="U432" s="76"/>
      <c r="V432" s="79"/>
      <c r="W432" s="79"/>
      <c r="X432" s="79"/>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38"/>
      <c r="BE432" s="38"/>
      <c r="BF432" s="38"/>
      <c r="BG432" s="2"/>
    </row>
    <row r="433" ht="18.75" customHeight="1">
      <c r="A433" s="48"/>
      <c r="B433" s="55"/>
      <c r="C433" s="79"/>
      <c r="D433" s="79"/>
      <c r="E433" s="79"/>
      <c r="F433" s="79"/>
      <c r="G433" s="79"/>
      <c r="H433" s="79"/>
      <c r="I433" s="79"/>
      <c r="J433" s="79"/>
      <c r="K433" s="79"/>
      <c r="L433" s="70">
        <v>1.0</v>
      </c>
      <c r="M433" s="70" t="s">
        <v>64</v>
      </c>
      <c r="N433" s="71" t="s">
        <v>74</v>
      </c>
      <c r="O433" s="72">
        <v>20001.0</v>
      </c>
      <c r="P433" s="72">
        <v>50000.0</v>
      </c>
      <c r="Q433" s="73" t="s">
        <v>847</v>
      </c>
      <c r="R433" s="74">
        <v>148000.0</v>
      </c>
      <c r="S433" s="75">
        <v>6.25</v>
      </c>
      <c r="T433" s="76" t="s">
        <v>861</v>
      </c>
      <c r="U433" s="76"/>
      <c r="V433" s="79"/>
      <c r="W433" s="79"/>
      <c r="X433" s="79"/>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38"/>
      <c r="BE433" s="38"/>
      <c r="BF433" s="38"/>
      <c r="BG433" s="2"/>
    </row>
    <row r="434" ht="18.75" customHeight="1">
      <c r="A434" s="48"/>
      <c r="B434" s="55"/>
      <c r="C434" s="79"/>
      <c r="D434" s="79"/>
      <c r="E434" s="79"/>
      <c r="F434" s="79"/>
      <c r="G434" s="79"/>
      <c r="H434" s="79"/>
      <c r="I434" s="79"/>
      <c r="J434" s="79"/>
      <c r="K434" s="79"/>
      <c r="L434" s="70">
        <v>1.0</v>
      </c>
      <c r="M434" s="70" t="s">
        <v>64</v>
      </c>
      <c r="N434" s="71" t="s">
        <v>76</v>
      </c>
      <c r="O434" s="72">
        <v>50001.0</v>
      </c>
      <c r="P434" s="72">
        <v>100000.0</v>
      </c>
      <c r="Q434" s="73" t="s">
        <v>848</v>
      </c>
      <c r="R434" s="74">
        <v>335500.0</v>
      </c>
      <c r="S434" s="75">
        <v>5.5</v>
      </c>
      <c r="T434" s="76" t="s">
        <v>861</v>
      </c>
      <c r="U434" s="76"/>
      <c r="V434" s="79"/>
      <c r="W434" s="79"/>
      <c r="X434" s="79"/>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38"/>
      <c r="BE434" s="38"/>
      <c r="BF434" s="38"/>
      <c r="BG434" s="2"/>
    </row>
    <row r="435" ht="18.75" customHeight="1">
      <c r="A435" s="48"/>
      <c r="B435" s="55"/>
      <c r="C435" s="80"/>
      <c r="D435" s="80"/>
      <c r="E435" s="80"/>
      <c r="F435" s="80"/>
      <c r="G435" s="80"/>
      <c r="H435" s="80"/>
      <c r="I435" s="80"/>
      <c r="J435" s="80"/>
      <c r="K435" s="80"/>
      <c r="L435" s="70">
        <v>1.0</v>
      </c>
      <c r="M435" s="70" t="s">
        <v>64</v>
      </c>
      <c r="N435" s="71" t="s">
        <v>78</v>
      </c>
      <c r="O435" s="72">
        <v>100001.0</v>
      </c>
      <c r="P435" s="72">
        <v>9.999999999E9</v>
      </c>
      <c r="Q435" s="73" t="s">
        <v>849</v>
      </c>
      <c r="R435" s="74">
        <v>610500.0</v>
      </c>
      <c r="S435" s="75">
        <v>5.0</v>
      </c>
      <c r="T435" s="76" t="s">
        <v>861</v>
      </c>
      <c r="U435" s="76"/>
      <c r="V435" s="80"/>
      <c r="W435" s="80"/>
      <c r="X435" s="80"/>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38"/>
      <c r="BE435" s="38"/>
      <c r="BF435" s="38"/>
      <c r="BG435" s="2"/>
    </row>
    <row r="436" ht="18.75" customHeight="1">
      <c r="A436" s="34"/>
      <c r="B436" s="52"/>
      <c r="C436" s="36"/>
      <c r="D436" s="36"/>
      <c r="E436" s="37"/>
      <c r="F436" s="37"/>
      <c r="G436" s="37"/>
      <c r="H436" s="37"/>
      <c r="I436" s="37"/>
      <c r="J436" s="37"/>
      <c r="K436" s="37"/>
      <c r="L436" s="37"/>
      <c r="M436" s="37"/>
      <c r="N436" s="37"/>
      <c r="O436" s="37"/>
      <c r="P436" s="37"/>
      <c r="Q436" s="37"/>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38"/>
      <c r="BE436" s="38"/>
      <c r="BF436" s="38"/>
      <c r="BG436" s="53"/>
    </row>
    <row r="437" ht="18.75" customHeight="1">
      <c r="A437" s="34"/>
      <c r="B437" s="52"/>
      <c r="C437" s="36"/>
      <c r="D437" s="36"/>
      <c r="E437" s="37"/>
      <c r="F437" s="37"/>
      <c r="G437" s="37"/>
      <c r="H437" s="37"/>
      <c r="I437" s="37"/>
      <c r="J437" s="37"/>
      <c r="K437" s="37"/>
      <c r="L437" s="37"/>
      <c r="M437" s="37"/>
      <c r="N437" s="37"/>
      <c r="O437" s="37"/>
      <c r="P437" s="37"/>
      <c r="Q437" s="37"/>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38"/>
      <c r="BE437" s="38"/>
      <c r="BF437" s="38"/>
      <c r="BG437" s="53"/>
    </row>
    <row r="438" ht="18.75" customHeight="1">
      <c r="A438" s="54" t="s">
        <v>25</v>
      </c>
      <c r="B438" s="55"/>
      <c r="C438" s="56"/>
      <c r="D438" s="56"/>
      <c r="E438" s="56"/>
      <c r="F438" s="56"/>
      <c r="G438" s="56"/>
      <c r="H438" s="56"/>
      <c r="I438" s="56"/>
      <c r="J438" s="56"/>
      <c r="K438" s="56"/>
      <c r="L438" s="57"/>
      <c r="M438" s="57"/>
      <c r="N438" s="57"/>
      <c r="O438" s="57"/>
      <c r="P438" s="57"/>
      <c r="Q438" s="57"/>
      <c r="R438" s="52"/>
      <c r="S438" s="52"/>
      <c r="T438" s="52"/>
      <c r="U438" s="52"/>
      <c r="V438" s="57"/>
      <c r="W438" s="57"/>
      <c r="X438" s="5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38"/>
      <c r="BE438" s="38"/>
      <c r="BF438" s="38"/>
      <c r="BG438" s="2"/>
    </row>
    <row r="439" ht="18.75" customHeight="1">
      <c r="A439" s="48"/>
      <c r="B439" s="55"/>
      <c r="C439" s="56"/>
      <c r="D439" s="56"/>
      <c r="E439" s="56"/>
      <c r="F439" s="56"/>
      <c r="G439" s="56"/>
      <c r="H439" s="56"/>
      <c r="I439" s="56"/>
      <c r="J439" s="56"/>
      <c r="K439" s="56"/>
      <c r="L439" s="57"/>
      <c r="M439" s="57"/>
      <c r="N439" s="58"/>
      <c r="O439" s="59"/>
      <c r="P439" s="59"/>
      <c r="Q439" s="57"/>
      <c r="R439" s="60"/>
      <c r="S439" s="60"/>
      <c r="T439" s="61"/>
      <c r="U439" s="52"/>
      <c r="V439" s="57"/>
      <c r="W439" s="57"/>
      <c r="X439" s="5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38"/>
      <c r="BE439" s="38"/>
      <c r="BF439" s="38"/>
      <c r="BG439" s="2"/>
    </row>
    <row r="440" ht="18.75" customHeight="1">
      <c r="A440" s="48"/>
      <c r="B440" s="62" t="s">
        <v>863</v>
      </c>
      <c r="C440" s="57"/>
      <c r="D440" s="63"/>
      <c r="E440" s="63"/>
      <c r="F440" s="63"/>
      <c r="G440" s="63"/>
      <c r="H440" s="63"/>
      <c r="I440" s="63"/>
      <c r="J440" s="64"/>
      <c r="K440" s="63"/>
      <c r="L440" s="63"/>
      <c r="M440" s="63"/>
      <c r="N440" s="63"/>
      <c r="O440" s="63"/>
      <c r="P440" s="63"/>
      <c r="Q440" s="63"/>
      <c r="R440" s="65"/>
      <c r="S440" s="65"/>
      <c r="T440" s="65"/>
      <c r="U440" s="52"/>
      <c r="V440" s="57"/>
      <c r="W440" s="57"/>
      <c r="X440" s="5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38"/>
      <c r="BE440" s="38"/>
      <c r="BF440" s="38"/>
      <c r="BG440" s="53"/>
    </row>
    <row r="441" ht="18.75" customHeight="1">
      <c r="A441" s="48"/>
      <c r="B441" s="66" t="s">
        <v>864</v>
      </c>
      <c r="C441" s="56"/>
      <c r="D441" s="56"/>
      <c r="E441" s="57"/>
      <c r="F441" s="57"/>
      <c r="G441" s="57"/>
      <c r="H441" s="57"/>
      <c r="I441" s="57"/>
      <c r="J441" s="57"/>
      <c r="K441" s="57"/>
      <c r="L441" s="57"/>
      <c r="M441" s="57"/>
      <c r="N441" s="57"/>
      <c r="O441" s="57"/>
      <c r="P441" s="57"/>
      <c r="Q441" s="57"/>
      <c r="R441" s="52"/>
      <c r="S441" s="52"/>
      <c r="T441" s="52"/>
      <c r="U441" s="52"/>
      <c r="V441" s="57"/>
      <c r="W441" s="57"/>
      <c r="X441" s="5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38"/>
      <c r="BE441" s="38"/>
      <c r="BF441" s="38"/>
      <c r="BG441" s="2"/>
    </row>
    <row r="442" ht="18.75" customHeight="1">
      <c r="A442" s="48"/>
      <c r="B442" s="66" t="s">
        <v>865</v>
      </c>
      <c r="C442" s="56"/>
      <c r="D442" s="56"/>
      <c r="E442" s="57"/>
      <c r="F442" s="57"/>
      <c r="G442" s="57"/>
      <c r="H442" s="57"/>
      <c r="I442" s="57"/>
      <c r="J442" s="57"/>
      <c r="K442" s="57"/>
      <c r="L442" s="57"/>
      <c r="M442" s="57"/>
      <c r="N442" s="57"/>
      <c r="O442" s="57"/>
      <c r="P442" s="57"/>
      <c r="Q442" s="57"/>
      <c r="R442" s="52"/>
      <c r="S442" s="52"/>
      <c r="T442" s="52"/>
      <c r="U442" s="52"/>
      <c r="V442" s="57"/>
      <c r="W442" s="57"/>
      <c r="X442" s="5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38"/>
      <c r="BE442" s="38"/>
      <c r="BF442" s="38"/>
      <c r="BG442" s="2"/>
    </row>
    <row r="443" ht="18.75" customHeight="1">
      <c r="A443" s="34"/>
      <c r="B443" s="52"/>
      <c r="C443" s="36"/>
      <c r="D443" s="36"/>
      <c r="E443" s="37"/>
      <c r="F443" s="37"/>
      <c r="G443" s="37"/>
      <c r="H443" s="37"/>
      <c r="I443" s="37"/>
      <c r="J443" s="37"/>
      <c r="K443" s="37"/>
      <c r="L443" s="37"/>
      <c r="M443" s="37"/>
      <c r="N443" s="37"/>
      <c r="O443" s="37"/>
      <c r="P443" s="37"/>
      <c r="Q443" s="37"/>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38"/>
      <c r="BE443" s="38"/>
      <c r="BF443" s="38"/>
      <c r="BG443" s="53"/>
    </row>
    <row r="444" ht="15.75" customHeight="1">
      <c r="A444" s="48"/>
      <c r="B444" s="55"/>
      <c r="C444" s="142" t="s">
        <v>598</v>
      </c>
      <c r="D444" s="68" t="s">
        <v>599</v>
      </c>
      <c r="E444" s="68" t="s">
        <v>166</v>
      </c>
      <c r="F444" s="68" t="s">
        <v>58</v>
      </c>
      <c r="G444" s="68" t="s">
        <v>433</v>
      </c>
      <c r="H444" s="68" t="s">
        <v>60</v>
      </c>
      <c r="I444" s="68" t="s">
        <v>61</v>
      </c>
      <c r="J444" s="69" t="s">
        <v>167</v>
      </c>
      <c r="K444" s="68" t="s">
        <v>63</v>
      </c>
      <c r="L444" s="70">
        <v>1.0</v>
      </c>
      <c r="M444" s="70" t="s">
        <v>64</v>
      </c>
      <c r="N444" s="71" t="s">
        <v>65</v>
      </c>
      <c r="O444" s="71">
        <v>500.0</v>
      </c>
      <c r="P444" s="72">
        <v>1000.0</v>
      </c>
      <c r="Q444" s="73" t="s">
        <v>257</v>
      </c>
      <c r="R444" s="74" t="s">
        <v>257</v>
      </c>
      <c r="S444" s="147">
        <v>37.0</v>
      </c>
      <c r="T444" s="76" t="s">
        <v>597</v>
      </c>
      <c r="U444" s="76" t="s">
        <v>866</v>
      </c>
      <c r="V444" s="77"/>
      <c r="W444" s="77"/>
      <c r="X444" s="78"/>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38"/>
      <c r="BE444" s="38"/>
      <c r="BF444" s="38"/>
      <c r="BG444" s="2"/>
    </row>
    <row r="445" ht="18.75" customHeight="1">
      <c r="A445" s="48"/>
      <c r="B445" s="55"/>
      <c r="C445" s="79"/>
      <c r="D445" s="79"/>
      <c r="E445" s="79"/>
      <c r="F445" s="79"/>
      <c r="G445" s="79"/>
      <c r="H445" s="79"/>
      <c r="I445" s="79"/>
      <c r="J445" s="79"/>
      <c r="K445" s="79"/>
      <c r="L445" s="70">
        <v>1.0</v>
      </c>
      <c r="M445" s="70" t="s">
        <v>64</v>
      </c>
      <c r="N445" s="71" t="s">
        <v>68</v>
      </c>
      <c r="O445" s="72">
        <v>1001.0</v>
      </c>
      <c r="P445" s="72">
        <v>50000.0</v>
      </c>
      <c r="Q445" s="73" t="s">
        <v>257</v>
      </c>
      <c r="R445" s="74" t="s">
        <v>257</v>
      </c>
      <c r="S445" s="147">
        <v>20.16</v>
      </c>
      <c r="T445" s="76" t="s">
        <v>597</v>
      </c>
      <c r="U445" s="76" t="s">
        <v>866</v>
      </c>
      <c r="V445" s="79"/>
      <c r="W445" s="79"/>
      <c r="X445" s="79"/>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38"/>
      <c r="BE445" s="38"/>
      <c r="BF445" s="38"/>
      <c r="BG445" s="2"/>
    </row>
    <row r="446" ht="18.75" customHeight="1">
      <c r="A446" s="48"/>
      <c r="B446" s="55"/>
      <c r="C446" s="79"/>
      <c r="D446" s="79"/>
      <c r="E446" s="79"/>
      <c r="F446" s="79"/>
      <c r="G446" s="79"/>
      <c r="H446" s="79"/>
      <c r="I446" s="79"/>
      <c r="J446" s="79"/>
      <c r="K446" s="79"/>
      <c r="L446" s="70">
        <v>1.0</v>
      </c>
      <c r="M446" s="70" t="s">
        <v>64</v>
      </c>
      <c r="N446" s="71" t="s">
        <v>70</v>
      </c>
      <c r="O446" s="72">
        <v>50001.0</v>
      </c>
      <c r="P446" s="72">
        <v>100000.0</v>
      </c>
      <c r="Q446" s="73" t="s">
        <v>257</v>
      </c>
      <c r="R446" s="74" t="s">
        <v>257</v>
      </c>
      <c r="S446" s="147">
        <v>17.7</v>
      </c>
      <c r="T446" s="76" t="s">
        <v>597</v>
      </c>
      <c r="U446" s="76" t="s">
        <v>866</v>
      </c>
      <c r="V446" s="79"/>
      <c r="W446" s="79"/>
      <c r="X446" s="79"/>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38"/>
      <c r="BE446" s="38"/>
      <c r="BF446" s="38"/>
      <c r="BG446" s="2"/>
    </row>
    <row r="447" ht="18.75" customHeight="1">
      <c r="A447" s="48"/>
      <c r="B447" s="55"/>
      <c r="C447" s="79"/>
      <c r="D447" s="79"/>
      <c r="E447" s="79"/>
      <c r="F447" s="79"/>
      <c r="G447" s="79"/>
      <c r="H447" s="79"/>
      <c r="I447" s="79"/>
      <c r="J447" s="79"/>
      <c r="K447" s="79"/>
      <c r="L447" s="70">
        <v>1.0</v>
      </c>
      <c r="M447" s="70" t="s">
        <v>64</v>
      </c>
      <c r="N447" s="71" t="s">
        <v>72</v>
      </c>
      <c r="O447" s="72">
        <v>100001.0</v>
      </c>
      <c r="P447" s="72">
        <v>250000.0</v>
      </c>
      <c r="Q447" s="73" t="s">
        <v>257</v>
      </c>
      <c r="R447" s="74" t="s">
        <v>257</v>
      </c>
      <c r="S447" s="147">
        <v>15.54</v>
      </c>
      <c r="T447" s="76" t="s">
        <v>597</v>
      </c>
      <c r="U447" s="76" t="s">
        <v>866</v>
      </c>
      <c r="V447" s="79"/>
      <c r="W447" s="79"/>
      <c r="X447" s="79"/>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38"/>
      <c r="BE447" s="38"/>
      <c r="BF447" s="38"/>
      <c r="BG447" s="2"/>
    </row>
    <row r="448" ht="18.75" customHeight="1">
      <c r="A448" s="48"/>
      <c r="B448" s="55"/>
      <c r="C448" s="79"/>
      <c r="D448" s="79"/>
      <c r="E448" s="79"/>
      <c r="F448" s="79"/>
      <c r="G448" s="79"/>
      <c r="H448" s="79"/>
      <c r="I448" s="79"/>
      <c r="J448" s="79"/>
      <c r="K448" s="79"/>
      <c r="L448" s="70">
        <v>1.0</v>
      </c>
      <c r="M448" s="70" t="s">
        <v>64</v>
      </c>
      <c r="N448" s="71" t="s">
        <v>74</v>
      </c>
      <c r="O448" s="72">
        <v>250001.0</v>
      </c>
      <c r="P448" s="72">
        <v>500000.0</v>
      </c>
      <c r="Q448" s="73" t="s">
        <v>257</v>
      </c>
      <c r="R448" s="74" t="s">
        <v>257</v>
      </c>
      <c r="S448" s="147">
        <v>13.65</v>
      </c>
      <c r="T448" s="76" t="s">
        <v>597</v>
      </c>
      <c r="U448" s="76" t="s">
        <v>866</v>
      </c>
      <c r="V448" s="79"/>
      <c r="W448" s="79"/>
      <c r="X448" s="79"/>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38"/>
      <c r="BE448" s="38"/>
      <c r="BF448" s="38"/>
      <c r="BG448" s="2"/>
    </row>
    <row r="449" ht="18.75" customHeight="1">
      <c r="A449" s="48"/>
      <c r="B449" s="55"/>
      <c r="C449" s="79"/>
      <c r="D449" s="79"/>
      <c r="E449" s="79"/>
      <c r="F449" s="79"/>
      <c r="G449" s="79"/>
      <c r="H449" s="79"/>
      <c r="I449" s="79"/>
      <c r="J449" s="79"/>
      <c r="K449" s="79"/>
      <c r="L449" s="70">
        <v>1.0</v>
      </c>
      <c r="M449" s="70" t="s">
        <v>64</v>
      </c>
      <c r="N449" s="71" t="s">
        <v>76</v>
      </c>
      <c r="O449" s="72">
        <v>500001.0</v>
      </c>
      <c r="P449" s="72">
        <v>750000.0</v>
      </c>
      <c r="Q449" s="73" t="s">
        <v>257</v>
      </c>
      <c r="R449" s="74" t="s">
        <v>257</v>
      </c>
      <c r="S449" s="147">
        <v>11.98</v>
      </c>
      <c r="T449" s="76" t="s">
        <v>597</v>
      </c>
      <c r="U449" s="76" t="s">
        <v>866</v>
      </c>
      <c r="V449" s="79"/>
      <c r="W449" s="79"/>
      <c r="X449" s="79"/>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38"/>
      <c r="BE449" s="38"/>
      <c r="BF449" s="38"/>
      <c r="BG449" s="2"/>
    </row>
    <row r="450" ht="18.75" customHeight="1">
      <c r="A450" s="48"/>
      <c r="B450" s="55"/>
      <c r="C450" s="80"/>
      <c r="D450" s="80"/>
      <c r="E450" s="80"/>
      <c r="F450" s="80"/>
      <c r="G450" s="80"/>
      <c r="H450" s="80"/>
      <c r="I450" s="80"/>
      <c r="J450" s="80"/>
      <c r="K450" s="80"/>
      <c r="L450" s="70">
        <v>1.0</v>
      </c>
      <c r="M450" s="70" t="s">
        <v>64</v>
      </c>
      <c r="N450" s="71" t="s">
        <v>78</v>
      </c>
      <c r="O450" s="72">
        <v>750001.0</v>
      </c>
      <c r="P450" s="72">
        <v>9.999999999E9</v>
      </c>
      <c r="Q450" s="73" t="s">
        <v>257</v>
      </c>
      <c r="R450" s="74" t="s">
        <v>257</v>
      </c>
      <c r="S450" s="147">
        <v>10.52</v>
      </c>
      <c r="T450" s="76" t="s">
        <v>597</v>
      </c>
      <c r="U450" s="76" t="s">
        <v>866</v>
      </c>
      <c r="V450" s="80"/>
      <c r="W450" s="80"/>
      <c r="X450" s="80"/>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38"/>
      <c r="BE450" s="38"/>
      <c r="BF450" s="38"/>
      <c r="BG450" s="2"/>
    </row>
    <row r="451" ht="18.75" customHeight="1">
      <c r="A451" s="34"/>
      <c r="B451" s="52"/>
      <c r="C451" s="36"/>
      <c r="D451" s="36"/>
      <c r="E451" s="37"/>
      <c r="F451" s="37"/>
      <c r="G451" s="37"/>
      <c r="H451" s="37"/>
      <c r="I451" s="37"/>
      <c r="J451" s="37"/>
      <c r="K451" s="37"/>
      <c r="L451" s="37"/>
      <c r="M451" s="37"/>
      <c r="N451" s="37"/>
      <c r="O451" s="37"/>
      <c r="P451" s="37"/>
      <c r="Q451" s="37"/>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38"/>
      <c r="BE451" s="38"/>
      <c r="BF451" s="38"/>
      <c r="BG451" s="53"/>
    </row>
    <row r="452" ht="18.75" customHeight="1">
      <c r="A452" s="48"/>
      <c r="B452" s="62" t="s">
        <v>867</v>
      </c>
      <c r="C452" s="57"/>
      <c r="D452" s="63"/>
      <c r="E452" s="63"/>
      <c r="F452" s="63"/>
      <c r="G452" s="63"/>
      <c r="H452" s="63"/>
      <c r="I452" s="63"/>
      <c r="J452" s="64"/>
      <c r="K452" s="63"/>
      <c r="L452" s="63"/>
      <c r="M452" s="63"/>
      <c r="N452" s="63"/>
      <c r="O452" s="63"/>
      <c r="P452" s="63"/>
      <c r="Q452" s="63"/>
      <c r="R452" s="65"/>
      <c r="S452" s="65"/>
      <c r="T452" s="65"/>
      <c r="U452" s="52"/>
      <c r="V452" s="57"/>
      <c r="W452" s="57"/>
      <c r="X452" s="5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38"/>
      <c r="BE452" s="38"/>
      <c r="BF452" s="38"/>
      <c r="BG452" s="53"/>
    </row>
    <row r="453" ht="18.75" customHeight="1">
      <c r="A453" s="48"/>
      <c r="B453" s="66" t="s">
        <v>673</v>
      </c>
      <c r="C453" s="56"/>
      <c r="D453" s="56"/>
      <c r="E453" s="57"/>
      <c r="F453" s="57"/>
      <c r="G453" s="57"/>
      <c r="H453" s="57"/>
      <c r="I453" s="57"/>
      <c r="J453" s="57"/>
      <c r="K453" s="57"/>
      <c r="L453" s="57"/>
      <c r="M453" s="57"/>
      <c r="N453" s="57"/>
      <c r="O453" s="57"/>
      <c r="P453" s="57"/>
      <c r="Q453" s="57"/>
      <c r="R453" s="52"/>
      <c r="S453" s="52"/>
      <c r="T453" s="52"/>
      <c r="U453" s="52"/>
      <c r="V453" s="57"/>
      <c r="W453" s="57"/>
      <c r="X453" s="5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38"/>
      <c r="BE453" s="38"/>
      <c r="BF453" s="38"/>
      <c r="BG453" s="2"/>
    </row>
    <row r="454" ht="18.75" customHeight="1">
      <c r="A454" s="48"/>
      <c r="B454" s="66"/>
      <c r="C454" s="56"/>
      <c r="D454" s="56"/>
      <c r="E454" s="57"/>
      <c r="F454" s="57"/>
      <c r="G454" s="57"/>
      <c r="H454" s="57"/>
      <c r="I454" s="57"/>
      <c r="J454" s="57"/>
      <c r="K454" s="57"/>
      <c r="L454" s="57"/>
      <c r="M454" s="57"/>
      <c r="N454" s="57"/>
      <c r="O454" s="57"/>
      <c r="P454" s="57"/>
      <c r="Q454" s="57"/>
      <c r="R454" s="52"/>
      <c r="S454" s="52"/>
      <c r="T454" s="52"/>
      <c r="U454" s="52"/>
      <c r="V454" s="57"/>
      <c r="W454" s="57"/>
      <c r="X454" s="5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38"/>
      <c r="BE454" s="38"/>
      <c r="BF454" s="38"/>
      <c r="BG454" s="2"/>
    </row>
    <row r="455" ht="18.75" customHeight="1">
      <c r="A455" s="34"/>
      <c r="B455" s="52"/>
      <c r="C455" s="36"/>
      <c r="D455" s="36"/>
      <c r="E455" s="37"/>
      <c r="F455" s="37"/>
      <c r="G455" s="37"/>
      <c r="H455" s="37"/>
      <c r="I455" s="37"/>
      <c r="J455" s="37"/>
      <c r="K455" s="37"/>
      <c r="L455" s="37"/>
      <c r="M455" s="37"/>
      <c r="N455" s="37"/>
      <c r="O455" s="37"/>
      <c r="P455" s="37"/>
      <c r="Q455" s="37"/>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38"/>
      <c r="BE455" s="38"/>
      <c r="BF455" s="38"/>
      <c r="BG455" s="53"/>
    </row>
    <row r="456" ht="15.75" customHeight="1">
      <c r="A456" s="48"/>
      <c r="B456" s="55"/>
      <c r="C456" s="67" t="s">
        <v>674</v>
      </c>
      <c r="D456" s="68" t="s">
        <v>672</v>
      </c>
      <c r="E456" s="68" t="s">
        <v>671</v>
      </c>
      <c r="F456" s="68" t="s">
        <v>58</v>
      </c>
      <c r="G456" s="68" t="s">
        <v>433</v>
      </c>
      <c r="H456" s="68" t="s">
        <v>60</v>
      </c>
      <c r="I456" s="68" t="s">
        <v>61</v>
      </c>
      <c r="J456" s="69" t="s">
        <v>167</v>
      </c>
      <c r="K456" s="68" t="s">
        <v>362</v>
      </c>
      <c r="L456" s="70">
        <v>1.0</v>
      </c>
      <c r="M456" s="70" t="s">
        <v>64</v>
      </c>
      <c r="N456" s="71" t="s">
        <v>65</v>
      </c>
      <c r="O456" s="71">
        <v>500.0</v>
      </c>
      <c r="P456" s="72">
        <v>1000.0</v>
      </c>
      <c r="Q456" s="73" t="s">
        <v>257</v>
      </c>
      <c r="R456" s="74" t="s">
        <v>257</v>
      </c>
      <c r="S456" s="75">
        <v>26.0</v>
      </c>
      <c r="T456" s="76" t="s">
        <v>673</v>
      </c>
      <c r="U456" s="76" t="s">
        <v>673</v>
      </c>
      <c r="V456" s="77"/>
      <c r="W456" s="77"/>
      <c r="X456" s="78"/>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38"/>
      <c r="BE456" s="38"/>
      <c r="BF456" s="38"/>
      <c r="BG456" s="2"/>
    </row>
    <row r="457" ht="18.75" customHeight="1">
      <c r="A457" s="48"/>
      <c r="B457" s="55"/>
      <c r="C457" s="79"/>
      <c r="D457" s="79"/>
      <c r="E457" s="79"/>
      <c r="F457" s="79"/>
      <c r="G457" s="79"/>
      <c r="H457" s="79"/>
      <c r="I457" s="79"/>
      <c r="J457" s="79"/>
      <c r="K457" s="79"/>
      <c r="L457" s="70">
        <v>1.0</v>
      </c>
      <c r="M457" s="70" t="s">
        <v>64</v>
      </c>
      <c r="N457" s="71" t="s">
        <v>68</v>
      </c>
      <c r="O457" s="72">
        <v>1001.0</v>
      </c>
      <c r="P457" s="72">
        <v>50000.0</v>
      </c>
      <c r="Q457" s="73" t="s">
        <v>257</v>
      </c>
      <c r="R457" s="74" t="s">
        <v>257</v>
      </c>
      <c r="S457" s="75">
        <v>14.04</v>
      </c>
      <c r="T457" s="76" t="s">
        <v>673</v>
      </c>
      <c r="U457" s="76" t="s">
        <v>673</v>
      </c>
      <c r="V457" s="79"/>
      <c r="W457" s="79"/>
      <c r="X457" s="79"/>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38"/>
      <c r="BE457" s="38"/>
      <c r="BF457" s="38"/>
      <c r="BG457" s="2"/>
    </row>
    <row r="458" ht="18.75" customHeight="1">
      <c r="A458" s="48"/>
      <c r="B458" s="55"/>
      <c r="C458" s="79"/>
      <c r="D458" s="79"/>
      <c r="E458" s="79"/>
      <c r="F458" s="79"/>
      <c r="G458" s="79"/>
      <c r="H458" s="79"/>
      <c r="I458" s="79"/>
      <c r="J458" s="79"/>
      <c r="K458" s="79"/>
      <c r="L458" s="70">
        <v>1.0</v>
      </c>
      <c r="M458" s="70" t="s">
        <v>64</v>
      </c>
      <c r="N458" s="71" t="s">
        <v>70</v>
      </c>
      <c r="O458" s="72">
        <v>50001.0</v>
      </c>
      <c r="P458" s="72">
        <v>100000.0</v>
      </c>
      <c r="Q458" s="73" t="s">
        <v>257</v>
      </c>
      <c r="R458" s="74" t="s">
        <v>257</v>
      </c>
      <c r="S458" s="75">
        <v>12.36</v>
      </c>
      <c r="T458" s="76" t="s">
        <v>673</v>
      </c>
      <c r="U458" s="76" t="s">
        <v>673</v>
      </c>
      <c r="V458" s="79"/>
      <c r="W458" s="79"/>
      <c r="X458" s="79"/>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38"/>
      <c r="BE458" s="38"/>
      <c r="BF458" s="38"/>
      <c r="BG458" s="2"/>
    </row>
    <row r="459" ht="18.75" customHeight="1">
      <c r="A459" s="48"/>
      <c r="B459" s="55"/>
      <c r="C459" s="79"/>
      <c r="D459" s="79"/>
      <c r="E459" s="79"/>
      <c r="F459" s="79"/>
      <c r="G459" s="79"/>
      <c r="H459" s="79"/>
      <c r="I459" s="79"/>
      <c r="J459" s="79"/>
      <c r="K459" s="79"/>
      <c r="L459" s="70">
        <v>1.0</v>
      </c>
      <c r="M459" s="70" t="s">
        <v>64</v>
      </c>
      <c r="N459" s="71" t="s">
        <v>72</v>
      </c>
      <c r="O459" s="72">
        <v>100001.0</v>
      </c>
      <c r="P459" s="72">
        <v>250000.0</v>
      </c>
      <c r="Q459" s="73" t="s">
        <v>257</v>
      </c>
      <c r="R459" s="74" t="s">
        <v>257</v>
      </c>
      <c r="S459" s="75">
        <v>10.87</v>
      </c>
      <c r="T459" s="76" t="s">
        <v>673</v>
      </c>
      <c r="U459" s="76" t="s">
        <v>673</v>
      </c>
      <c r="V459" s="79"/>
      <c r="W459" s="79"/>
      <c r="X459" s="79"/>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38"/>
      <c r="BE459" s="38"/>
      <c r="BF459" s="38"/>
      <c r="BG459" s="2"/>
    </row>
    <row r="460" ht="18.75" customHeight="1">
      <c r="A460" s="48"/>
      <c r="B460" s="55"/>
      <c r="C460" s="79"/>
      <c r="D460" s="79"/>
      <c r="E460" s="79"/>
      <c r="F460" s="79"/>
      <c r="G460" s="79"/>
      <c r="H460" s="79"/>
      <c r="I460" s="79"/>
      <c r="J460" s="79"/>
      <c r="K460" s="79"/>
      <c r="L460" s="70">
        <v>1.0</v>
      </c>
      <c r="M460" s="70" t="s">
        <v>64</v>
      </c>
      <c r="N460" s="71" t="s">
        <v>74</v>
      </c>
      <c r="O460" s="72">
        <v>250001.0</v>
      </c>
      <c r="P460" s="72">
        <v>500000.0</v>
      </c>
      <c r="Q460" s="73" t="s">
        <v>257</v>
      </c>
      <c r="R460" s="74" t="s">
        <v>257</v>
      </c>
      <c r="S460" s="75">
        <v>9.57</v>
      </c>
      <c r="T460" s="76" t="s">
        <v>673</v>
      </c>
      <c r="U460" s="76" t="s">
        <v>673</v>
      </c>
      <c r="V460" s="79"/>
      <c r="W460" s="79"/>
      <c r="X460" s="79"/>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38"/>
      <c r="BE460" s="38"/>
      <c r="BF460" s="38"/>
      <c r="BG460" s="2"/>
    </row>
    <row r="461" ht="18.75" customHeight="1">
      <c r="A461" s="48"/>
      <c r="B461" s="55"/>
      <c r="C461" s="79"/>
      <c r="D461" s="79"/>
      <c r="E461" s="79"/>
      <c r="F461" s="79"/>
      <c r="G461" s="79"/>
      <c r="H461" s="79"/>
      <c r="I461" s="79"/>
      <c r="J461" s="79"/>
      <c r="K461" s="79"/>
      <c r="L461" s="70">
        <v>1.0</v>
      </c>
      <c r="M461" s="70" t="s">
        <v>64</v>
      </c>
      <c r="N461" s="71" t="s">
        <v>76</v>
      </c>
      <c r="O461" s="72">
        <v>500001.0</v>
      </c>
      <c r="P461" s="72">
        <v>750000.0</v>
      </c>
      <c r="Q461" s="73" t="s">
        <v>257</v>
      </c>
      <c r="R461" s="74" t="s">
        <v>257</v>
      </c>
      <c r="S461" s="75">
        <v>8.42</v>
      </c>
      <c r="T461" s="76" t="s">
        <v>673</v>
      </c>
      <c r="U461" s="76" t="s">
        <v>673</v>
      </c>
      <c r="V461" s="79"/>
      <c r="W461" s="79"/>
      <c r="X461" s="79"/>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38"/>
      <c r="BE461" s="38"/>
      <c r="BF461" s="38"/>
      <c r="BG461" s="2"/>
    </row>
    <row r="462" ht="18.75" customHeight="1">
      <c r="A462" s="48"/>
      <c r="B462" s="55"/>
      <c r="C462" s="80"/>
      <c r="D462" s="80"/>
      <c r="E462" s="80"/>
      <c r="F462" s="80"/>
      <c r="G462" s="80"/>
      <c r="H462" s="80"/>
      <c r="I462" s="80"/>
      <c r="J462" s="80"/>
      <c r="K462" s="80"/>
      <c r="L462" s="70">
        <v>1.0</v>
      </c>
      <c r="M462" s="70" t="s">
        <v>64</v>
      </c>
      <c r="N462" s="71" t="s">
        <v>78</v>
      </c>
      <c r="O462" s="72">
        <v>750001.0</v>
      </c>
      <c r="P462" s="72">
        <v>9.99999999E8</v>
      </c>
      <c r="Q462" s="73" t="s">
        <v>257</v>
      </c>
      <c r="R462" s="74" t="s">
        <v>257</v>
      </c>
      <c r="S462" s="75">
        <v>7.41</v>
      </c>
      <c r="T462" s="76" t="s">
        <v>673</v>
      </c>
      <c r="U462" s="76" t="s">
        <v>673</v>
      </c>
      <c r="V462" s="80"/>
      <c r="W462" s="80"/>
      <c r="X462" s="80"/>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38"/>
      <c r="BE462" s="38"/>
      <c r="BF462" s="38"/>
      <c r="BG462" s="2"/>
    </row>
    <row r="463" ht="18.75" customHeight="1">
      <c r="A463" s="34"/>
      <c r="B463" s="52"/>
      <c r="C463" s="36"/>
      <c r="D463" s="36"/>
      <c r="E463" s="37"/>
      <c r="F463" s="37"/>
      <c r="G463" s="37"/>
      <c r="H463" s="37"/>
      <c r="I463" s="37"/>
      <c r="J463" s="37"/>
      <c r="K463" s="37"/>
      <c r="L463" s="37"/>
      <c r="M463" s="37"/>
      <c r="N463" s="37"/>
      <c r="O463" s="37"/>
      <c r="P463" s="37"/>
      <c r="Q463" s="37"/>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38"/>
      <c r="BE463" s="38"/>
      <c r="BF463" s="38"/>
      <c r="BG463" s="53"/>
    </row>
    <row r="464" ht="18.75" customHeight="1">
      <c r="A464" s="48"/>
      <c r="B464" s="62" t="s">
        <v>868</v>
      </c>
      <c r="C464" s="57"/>
      <c r="D464" s="63"/>
      <c r="E464" s="63"/>
      <c r="F464" s="63"/>
      <c r="G464" s="63"/>
      <c r="H464" s="63"/>
      <c r="I464" s="63"/>
      <c r="J464" s="64"/>
      <c r="K464" s="63"/>
      <c r="L464" s="63"/>
      <c r="M464" s="63"/>
      <c r="N464" s="63"/>
      <c r="O464" s="63"/>
      <c r="P464" s="63"/>
      <c r="Q464" s="63"/>
      <c r="R464" s="65"/>
      <c r="S464" s="65"/>
      <c r="T464" s="65"/>
      <c r="U464" s="52"/>
      <c r="V464" s="57"/>
      <c r="W464" s="57"/>
      <c r="X464" s="5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38"/>
      <c r="BE464" s="38"/>
      <c r="BF464" s="38"/>
      <c r="BG464" s="53"/>
    </row>
    <row r="465" ht="18.75" customHeight="1">
      <c r="A465" s="48"/>
      <c r="B465" s="66" t="s">
        <v>673</v>
      </c>
      <c r="C465" s="56"/>
      <c r="D465" s="56"/>
      <c r="E465" s="57"/>
      <c r="F465" s="57"/>
      <c r="G465" s="57"/>
      <c r="H465" s="57"/>
      <c r="I465" s="57"/>
      <c r="J465" s="57"/>
      <c r="K465" s="57"/>
      <c r="L465" s="57"/>
      <c r="M465" s="57"/>
      <c r="N465" s="57"/>
      <c r="O465" s="57"/>
      <c r="P465" s="57"/>
      <c r="Q465" s="57"/>
      <c r="R465" s="52"/>
      <c r="S465" s="52"/>
      <c r="T465" s="52"/>
      <c r="U465" s="52"/>
      <c r="V465" s="57"/>
      <c r="W465" s="57"/>
      <c r="X465" s="5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38"/>
      <c r="BE465" s="38"/>
      <c r="BF465" s="38"/>
      <c r="BG465" s="2"/>
    </row>
    <row r="466" ht="18.75" customHeight="1">
      <c r="A466" s="48"/>
      <c r="B466" s="66"/>
      <c r="C466" s="56"/>
      <c r="D466" s="56"/>
      <c r="E466" s="57"/>
      <c r="F466" s="57"/>
      <c r="G466" s="57"/>
      <c r="H466" s="57"/>
      <c r="I466" s="57"/>
      <c r="J466" s="57"/>
      <c r="K466" s="57"/>
      <c r="L466" s="57"/>
      <c r="M466" s="57"/>
      <c r="N466" s="57"/>
      <c r="O466" s="57"/>
      <c r="P466" s="57"/>
      <c r="Q466" s="57"/>
      <c r="R466" s="52"/>
      <c r="S466" s="52"/>
      <c r="T466" s="52"/>
      <c r="U466" s="52"/>
      <c r="V466" s="57"/>
      <c r="W466" s="57"/>
      <c r="X466" s="5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38"/>
      <c r="BE466" s="38"/>
      <c r="BF466" s="38"/>
      <c r="BG466" s="2"/>
    </row>
    <row r="467" ht="18.75" customHeight="1">
      <c r="A467" s="34"/>
      <c r="B467" s="52"/>
      <c r="C467" s="36"/>
      <c r="D467" s="36"/>
      <c r="E467" s="37"/>
      <c r="F467" s="37"/>
      <c r="G467" s="37"/>
      <c r="H467" s="37"/>
      <c r="I467" s="37"/>
      <c r="J467" s="37"/>
      <c r="K467" s="37"/>
      <c r="L467" s="37"/>
      <c r="M467" s="37"/>
      <c r="N467" s="37"/>
      <c r="O467" s="37"/>
      <c r="P467" s="37"/>
      <c r="Q467" s="37"/>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38"/>
      <c r="BE467" s="38"/>
      <c r="BF467" s="38"/>
      <c r="BG467" s="53"/>
    </row>
    <row r="468" ht="15.75" customHeight="1">
      <c r="A468" s="48"/>
      <c r="B468" s="55"/>
      <c r="C468" s="67" t="s">
        <v>712</v>
      </c>
      <c r="D468" s="68" t="s">
        <v>711</v>
      </c>
      <c r="E468" s="68" t="s">
        <v>671</v>
      </c>
      <c r="F468" s="68" t="s">
        <v>58</v>
      </c>
      <c r="G468" s="68" t="s">
        <v>433</v>
      </c>
      <c r="H468" s="68" t="s">
        <v>60</v>
      </c>
      <c r="I468" s="68" t="s">
        <v>61</v>
      </c>
      <c r="J468" s="69" t="s">
        <v>167</v>
      </c>
      <c r="K468" s="68" t="s">
        <v>362</v>
      </c>
      <c r="L468" s="70">
        <v>1.0</v>
      </c>
      <c r="M468" s="70" t="s">
        <v>64</v>
      </c>
      <c r="N468" s="71" t="s">
        <v>65</v>
      </c>
      <c r="O468" s="71">
        <v>500.0</v>
      </c>
      <c r="P468" s="72">
        <v>1000.0</v>
      </c>
      <c r="Q468" s="73" t="s">
        <v>257</v>
      </c>
      <c r="R468" s="74" t="s">
        <v>257</v>
      </c>
      <c r="S468" s="75">
        <v>35.0</v>
      </c>
      <c r="T468" s="76" t="s">
        <v>673</v>
      </c>
      <c r="U468" s="76" t="s">
        <v>673</v>
      </c>
      <c r="V468" s="77"/>
      <c r="W468" s="77"/>
      <c r="X468" s="78"/>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38"/>
      <c r="BE468" s="38"/>
      <c r="BF468" s="38"/>
      <c r="BG468" s="2"/>
    </row>
    <row r="469" ht="18.75" customHeight="1">
      <c r="A469" s="48"/>
      <c r="B469" s="55"/>
      <c r="C469" s="79"/>
      <c r="D469" s="79"/>
      <c r="E469" s="79"/>
      <c r="F469" s="79"/>
      <c r="G469" s="79"/>
      <c r="H469" s="79"/>
      <c r="I469" s="79"/>
      <c r="J469" s="79"/>
      <c r="K469" s="79"/>
      <c r="L469" s="70">
        <v>1.0</v>
      </c>
      <c r="M469" s="70" t="s">
        <v>64</v>
      </c>
      <c r="N469" s="71" t="s">
        <v>68</v>
      </c>
      <c r="O469" s="72">
        <v>1001.0</v>
      </c>
      <c r="P469" s="72">
        <v>50000.0</v>
      </c>
      <c r="Q469" s="73" t="s">
        <v>257</v>
      </c>
      <c r="R469" s="74" t="s">
        <v>257</v>
      </c>
      <c r="S469" s="75">
        <v>19.07</v>
      </c>
      <c r="T469" s="76" t="s">
        <v>673</v>
      </c>
      <c r="U469" s="76" t="s">
        <v>673</v>
      </c>
      <c r="V469" s="79"/>
      <c r="W469" s="79"/>
      <c r="X469" s="79"/>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38"/>
      <c r="BE469" s="38"/>
      <c r="BF469" s="38"/>
      <c r="BG469" s="2"/>
    </row>
    <row r="470" ht="18.75" customHeight="1">
      <c r="A470" s="48"/>
      <c r="B470" s="55"/>
      <c r="C470" s="79"/>
      <c r="D470" s="79"/>
      <c r="E470" s="79"/>
      <c r="F470" s="79"/>
      <c r="G470" s="79"/>
      <c r="H470" s="79"/>
      <c r="I470" s="79"/>
      <c r="J470" s="79"/>
      <c r="K470" s="79"/>
      <c r="L470" s="70">
        <v>1.0</v>
      </c>
      <c r="M470" s="70" t="s">
        <v>64</v>
      </c>
      <c r="N470" s="71" t="s">
        <v>70</v>
      </c>
      <c r="O470" s="72">
        <v>50001.0</v>
      </c>
      <c r="P470" s="72">
        <v>100000.0</v>
      </c>
      <c r="Q470" s="73" t="s">
        <v>257</v>
      </c>
      <c r="R470" s="74" t="s">
        <v>257</v>
      </c>
      <c r="S470" s="75">
        <v>16.75</v>
      </c>
      <c r="T470" s="76" t="s">
        <v>673</v>
      </c>
      <c r="U470" s="76" t="s">
        <v>673</v>
      </c>
      <c r="V470" s="79"/>
      <c r="W470" s="79"/>
      <c r="X470" s="79"/>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38"/>
      <c r="BE470" s="38"/>
      <c r="BF470" s="38"/>
      <c r="BG470" s="2"/>
    </row>
    <row r="471" ht="18.75" customHeight="1">
      <c r="A471" s="48"/>
      <c r="B471" s="55"/>
      <c r="C471" s="79"/>
      <c r="D471" s="79"/>
      <c r="E471" s="79"/>
      <c r="F471" s="79"/>
      <c r="G471" s="79"/>
      <c r="H471" s="79"/>
      <c r="I471" s="79"/>
      <c r="J471" s="79"/>
      <c r="K471" s="79"/>
      <c r="L471" s="70">
        <v>1.0</v>
      </c>
      <c r="M471" s="70" t="s">
        <v>64</v>
      </c>
      <c r="N471" s="71" t="s">
        <v>72</v>
      </c>
      <c r="O471" s="72">
        <v>100001.0</v>
      </c>
      <c r="P471" s="72">
        <v>250000.0</v>
      </c>
      <c r="Q471" s="73" t="s">
        <v>257</v>
      </c>
      <c r="R471" s="74" t="s">
        <v>257</v>
      </c>
      <c r="S471" s="75">
        <v>14.7</v>
      </c>
      <c r="T471" s="76" t="s">
        <v>673</v>
      </c>
      <c r="U471" s="76" t="s">
        <v>673</v>
      </c>
      <c r="V471" s="79"/>
      <c r="W471" s="79"/>
      <c r="X471" s="79"/>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38"/>
      <c r="BE471" s="38"/>
      <c r="BF471" s="38"/>
      <c r="BG471" s="2"/>
    </row>
    <row r="472" ht="18.75" customHeight="1">
      <c r="A472" s="48"/>
      <c r="B472" s="55"/>
      <c r="C472" s="79"/>
      <c r="D472" s="79"/>
      <c r="E472" s="79"/>
      <c r="F472" s="79"/>
      <c r="G472" s="79"/>
      <c r="H472" s="79"/>
      <c r="I472" s="79"/>
      <c r="J472" s="79"/>
      <c r="K472" s="79"/>
      <c r="L472" s="70">
        <v>1.0</v>
      </c>
      <c r="M472" s="70" t="s">
        <v>64</v>
      </c>
      <c r="N472" s="71" t="s">
        <v>74</v>
      </c>
      <c r="O472" s="72">
        <v>250001.0</v>
      </c>
      <c r="P472" s="72">
        <v>500000.0</v>
      </c>
      <c r="Q472" s="73" t="s">
        <v>257</v>
      </c>
      <c r="R472" s="74" t="s">
        <v>257</v>
      </c>
      <c r="S472" s="75">
        <v>12.91</v>
      </c>
      <c r="T472" s="76" t="s">
        <v>673</v>
      </c>
      <c r="U472" s="76" t="s">
        <v>673</v>
      </c>
      <c r="V472" s="79"/>
      <c r="W472" s="79"/>
      <c r="X472" s="79"/>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38"/>
      <c r="BE472" s="38"/>
      <c r="BF472" s="38"/>
      <c r="BG472" s="2"/>
    </row>
    <row r="473" ht="18.75" customHeight="1">
      <c r="A473" s="48"/>
      <c r="B473" s="55"/>
      <c r="C473" s="79"/>
      <c r="D473" s="79"/>
      <c r="E473" s="79"/>
      <c r="F473" s="79"/>
      <c r="G473" s="79"/>
      <c r="H473" s="79"/>
      <c r="I473" s="79"/>
      <c r="J473" s="79"/>
      <c r="K473" s="79"/>
      <c r="L473" s="70">
        <v>1.0</v>
      </c>
      <c r="M473" s="70" t="s">
        <v>64</v>
      </c>
      <c r="N473" s="71" t="s">
        <v>76</v>
      </c>
      <c r="O473" s="72">
        <v>500001.0</v>
      </c>
      <c r="P473" s="72">
        <v>750000.0</v>
      </c>
      <c r="Q473" s="73" t="s">
        <v>257</v>
      </c>
      <c r="R473" s="74" t="s">
        <v>257</v>
      </c>
      <c r="S473" s="75">
        <v>11.33</v>
      </c>
      <c r="T473" s="76" t="s">
        <v>673</v>
      </c>
      <c r="U473" s="76" t="s">
        <v>673</v>
      </c>
      <c r="V473" s="79"/>
      <c r="W473" s="79"/>
      <c r="X473" s="79"/>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38"/>
      <c r="BE473" s="38"/>
      <c r="BF473" s="38"/>
      <c r="BG473" s="2"/>
    </row>
    <row r="474" ht="18.75" customHeight="1">
      <c r="A474" s="48"/>
      <c r="B474" s="55"/>
      <c r="C474" s="80"/>
      <c r="D474" s="80"/>
      <c r="E474" s="80"/>
      <c r="F474" s="80"/>
      <c r="G474" s="80"/>
      <c r="H474" s="80"/>
      <c r="I474" s="80"/>
      <c r="J474" s="80"/>
      <c r="K474" s="80"/>
      <c r="L474" s="70">
        <v>1.0</v>
      </c>
      <c r="M474" s="70" t="s">
        <v>64</v>
      </c>
      <c r="N474" s="71" t="s">
        <v>78</v>
      </c>
      <c r="O474" s="72">
        <v>750001.0</v>
      </c>
      <c r="P474" s="72">
        <v>9.99999999E8</v>
      </c>
      <c r="Q474" s="73" t="s">
        <v>257</v>
      </c>
      <c r="R474" s="74" t="s">
        <v>257</v>
      </c>
      <c r="S474" s="75">
        <v>9.95</v>
      </c>
      <c r="T474" s="76" t="s">
        <v>673</v>
      </c>
      <c r="U474" s="76" t="s">
        <v>673</v>
      </c>
      <c r="V474" s="80"/>
      <c r="W474" s="80"/>
      <c r="X474" s="80"/>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38"/>
      <c r="BE474" s="38"/>
      <c r="BF474" s="38"/>
      <c r="BG474" s="2"/>
    </row>
    <row r="475" ht="18.75" customHeight="1">
      <c r="A475" s="34"/>
      <c r="B475" s="52"/>
      <c r="C475" s="36"/>
      <c r="D475" s="36"/>
      <c r="E475" s="37"/>
      <c r="F475" s="37"/>
      <c r="G475" s="37"/>
      <c r="H475" s="37"/>
      <c r="I475" s="37"/>
      <c r="J475" s="37"/>
      <c r="K475" s="37"/>
      <c r="L475" s="37"/>
      <c r="M475" s="37"/>
      <c r="N475" s="37"/>
      <c r="O475" s="37"/>
      <c r="P475" s="37"/>
      <c r="Q475" s="37"/>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38"/>
      <c r="BE475" s="38"/>
      <c r="BF475" s="38"/>
      <c r="BG475" s="53"/>
    </row>
    <row r="476" ht="18.75" customHeight="1">
      <c r="A476" s="34"/>
      <c r="B476" s="52"/>
      <c r="C476" s="36"/>
      <c r="D476" s="36"/>
      <c r="E476" s="37"/>
      <c r="F476" s="37"/>
      <c r="G476" s="37"/>
      <c r="H476" s="37"/>
      <c r="I476" s="37"/>
      <c r="J476" s="37"/>
      <c r="K476" s="37"/>
      <c r="L476" s="37"/>
      <c r="M476" s="37"/>
      <c r="N476" s="37"/>
      <c r="O476" s="37"/>
      <c r="P476" s="37"/>
      <c r="Q476" s="37"/>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38"/>
      <c r="BE476" s="38"/>
      <c r="BF476" s="38"/>
      <c r="BG476" s="53"/>
    </row>
    <row r="477" ht="18.75" customHeight="1">
      <c r="A477" s="34"/>
      <c r="B477" s="52"/>
      <c r="C477" s="36"/>
      <c r="D477" s="36"/>
      <c r="E477" s="37"/>
      <c r="F477" s="37"/>
      <c r="G477" s="37"/>
      <c r="H477" s="37"/>
      <c r="I477" s="37"/>
      <c r="J477" s="37"/>
      <c r="K477" s="37"/>
      <c r="L477" s="37"/>
      <c r="M477" s="37"/>
      <c r="N477" s="37"/>
      <c r="O477" s="37"/>
      <c r="P477" s="37"/>
      <c r="Q477" s="37"/>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38"/>
      <c r="BE477" s="38"/>
      <c r="BF477" s="38"/>
      <c r="BG477" s="53"/>
    </row>
    <row r="478" ht="18.75" customHeight="1">
      <c r="A478" s="34"/>
      <c r="B478" s="52"/>
      <c r="C478" s="36"/>
      <c r="D478" s="36"/>
      <c r="E478" s="37"/>
      <c r="F478" s="37"/>
      <c r="G478" s="37"/>
      <c r="H478" s="37"/>
      <c r="I478" s="37"/>
      <c r="J478" s="37"/>
      <c r="K478" s="37"/>
      <c r="L478" s="37"/>
      <c r="M478" s="37"/>
      <c r="N478" s="37"/>
      <c r="O478" s="37"/>
      <c r="P478" s="37"/>
      <c r="Q478" s="37"/>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38"/>
      <c r="BE478" s="38"/>
      <c r="BF478" s="38"/>
      <c r="BG478" s="53"/>
    </row>
    <row r="479" ht="18.75" customHeight="1">
      <c r="A479" s="34"/>
      <c r="B479" s="52"/>
      <c r="C479" s="36"/>
      <c r="D479" s="36"/>
      <c r="E479" s="37"/>
      <c r="F479" s="37"/>
      <c r="G479" s="37"/>
      <c r="H479" s="37"/>
      <c r="I479" s="37"/>
      <c r="J479" s="37"/>
      <c r="K479" s="37"/>
      <c r="L479" s="37"/>
      <c r="M479" s="37"/>
      <c r="N479" s="37"/>
      <c r="O479" s="37"/>
      <c r="P479" s="37"/>
      <c r="Q479" s="37"/>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38"/>
      <c r="BE479" s="38"/>
      <c r="BF479" s="38"/>
      <c r="BG479" s="53"/>
    </row>
    <row r="480" ht="18.75" customHeight="1">
      <c r="A480" s="34"/>
      <c r="B480" s="52"/>
      <c r="C480" s="36"/>
      <c r="D480" s="36"/>
      <c r="E480" s="37"/>
      <c r="F480" s="37"/>
      <c r="G480" s="37"/>
      <c r="H480" s="37"/>
      <c r="I480" s="37"/>
      <c r="J480" s="37"/>
      <c r="K480" s="37"/>
      <c r="L480" s="37"/>
      <c r="M480" s="37"/>
      <c r="N480" s="37"/>
      <c r="O480" s="37"/>
      <c r="P480" s="37"/>
      <c r="Q480" s="37"/>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38"/>
      <c r="BE480" s="38"/>
      <c r="BF480" s="38"/>
      <c r="BG480" s="53"/>
    </row>
    <row r="481" ht="18.75" customHeight="1">
      <c r="A481" s="34"/>
      <c r="B481" s="52"/>
      <c r="C481" s="36"/>
      <c r="D481" s="36"/>
      <c r="E481" s="37"/>
      <c r="F481" s="37"/>
      <c r="G481" s="37"/>
      <c r="H481" s="37"/>
      <c r="I481" s="37"/>
      <c r="J481" s="37"/>
      <c r="K481" s="37"/>
      <c r="L481" s="37"/>
      <c r="M481" s="37"/>
      <c r="N481" s="37"/>
      <c r="O481" s="37"/>
      <c r="P481" s="37"/>
      <c r="Q481" s="37"/>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38"/>
      <c r="BE481" s="38"/>
      <c r="BF481" s="38"/>
      <c r="BG481" s="53"/>
    </row>
    <row r="482" ht="18.75" customHeight="1">
      <c r="A482" s="34"/>
      <c r="B482" s="52"/>
      <c r="C482" s="36"/>
      <c r="D482" s="36"/>
      <c r="E482" s="37"/>
      <c r="F482" s="37"/>
      <c r="G482" s="37"/>
      <c r="H482" s="37"/>
      <c r="I482" s="37"/>
      <c r="J482" s="37"/>
      <c r="K482" s="37"/>
      <c r="L482" s="37"/>
      <c r="M482" s="37"/>
      <c r="N482" s="37"/>
      <c r="O482" s="37"/>
      <c r="P482" s="37"/>
      <c r="Q482" s="37"/>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38"/>
      <c r="BE482" s="38"/>
      <c r="BF482" s="38"/>
      <c r="BG482" s="53"/>
    </row>
    <row r="483" ht="18.75" customHeight="1">
      <c r="A483" s="34"/>
      <c r="B483" s="52"/>
      <c r="C483" s="36"/>
      <c r="D483" s="36"/>
      <c r="E483" s="37"/>
      <c r="F483" s="37"/>
      <c r="G483" s="37"/>
      <c r="H483" s="37"/>
      <c r="I483" s="37"/>
      <c r="J483" s="37"/>
      <c r="K483" s="37"/>
      <c r="L483" s="37"/>
      <c r="M483" s="37"/>
      <c r="N483" s="37"/>
      <c r="O483" s="37"/>
      <c r="P483" s="37"/>
      <c r="Q483" s="37"/>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38"/>
      <c r="BE483" s="38"/>
      <c r="BF483" s="38"/>
      <c r="BG483" s="53"/>
    </row>
    <row r="484" ht="18.75" customHeight="1">
      <c r="A484" s="34"/>
      <c r="B484" s="52"/>
      <c r="C484" s="36"/>
      <c r="D484" s="36"/>
      <c r="E484" s="37"/>
      <c r="F484" s="37"/>
      <c r="G484" s="37"/>
      <c r="H484" s="37"/>
      <c r="I484" s="37"/>
      <c r="J484" s="37"/>
      <c r="K484" s="37"/>
      <c r="L484" s="37"/>
      <c r="M484" s="37"/>
      <c r="N484" s="37"/>
      <c r="O484" s="37"/>
      <c r="P484" s="37"/>
      <c r="Q484" s="37"/>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38"/>
      <c r="BE484" s="38"/>
      <c r="BF484" s="38"/>
      <c r="BG484" s="53"/>
    </row>
    <row r="485" ht="18.75" customHeight="1">
      <c r="A485" s="34"/>
      <c r="B485" s="52"/>
      <c r="C485" s="36"/>
      <c r="D485" s="36"/>
      <c r="E485" s="37"/>
      <c r="F485" s="37"/>
      <c r="G485" s="37"/>
      <c r="H485" s="37"/>
      <c r="I485" s="37"/>
      <c r="J485" s="37"/>
      <c r="K485" s="37"/>
      <c r="L485" s="37"/>
      <c r="M485" s="37"/>
      <c r="N485" s="37"/>
      <c r="O485" s="37"/>
      <c r="P485" s="37"/>
      <c r="Q485" s="37"/>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38"/>
      <c r="BE485" s="38"/>
      <c r="BF485" s="38"/>
      <c r="BG485" s="53"/>
    </row>
    <row r="486" ht="18.75" customHeight="1">
      <c r="A486" s="34"/>
      <c r="B486" s="52"/>
      <c r="C486" s="36"/>
      <c r="D486" s="36"/>
      <c r="E486" s="37"/>
      <c r="F486" s="37"/>
      <c r="G486" s="37"/>
      <c r="H486" s="37"/>
      <c r="I486" s="37"/>
      <c r="J486" s="37"/>
      <c r="K486" s="37"/>
      <c r="L486" s="37"/>
      <c r="M486" s="37"/>
      <c r="N486" s="37"/>
      <c r="O486" s="37"/>
      <c r="P486" s="37"/>
      <c r="Q486" s="37"/>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38"/>
      <c r="BE486" s="38"/>
      <c r="BF486" s="38"/>
      <c r="BG486" s="53"/>
    </row>
    <row r="487" ht="18.75" customHeight="1">
      <c r="A487" s="34"/>
      <c r="B487" s="52"/>
      <c r="C487" s="36"/>
      <c r="D487" s="36"/>
      <c r="E487" s="37"/>
      <c r="F487" s="37"/>
      <c r="G487" s="37"/>
      <c r="H487" s="37"/>
      <c r="I487" s="37"/>
      <c r="J487" s="37"/>
      <c r="K487" s="37"/>
      <c r="L487" s="37"/>
      <c r="M487" s="37"/>
      <c r="N487" s="37"/>
      <c r="O487" s="37"/>
      <c r="P487" s="37"/>
      <c r="Q487" s="37"/>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38"/>
      <c r="BE487" s="38"/>
      <c r="BF487" s="38"/>
      <c r="BG487" s="53"/>
    </row>
    <row r="488" ht="18.75" customHeight="1">
      <c r="A488" s="34"/>
      <c r="B488" s="52"/>
      <c r="C488" s="36"/>
      <c r="D488" s="36"/>
      <c r="E488" s="37"/>
      <c r="F488" s="37"/>
      <c r="G488" s="37"/>
      <c r="H488" s="37"/>
      <c r="I488" s="37"/>
      <c r="J488" s="37"/>
      <c r="K488" s="37"/>
      <c r="L488" s="37"/>
      <c r="M488" s="37"/>
      <c r="N488" s="37"/>
      <c r="O488" s="37"/>
      <c r="P488" s="37"/>
      <c r="Q488" s="37"/>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38"/>
      <c r="BE488" s="38"/>
      <c r="BF488" s="38"/>
      <c r="BG488" s="53"/>
    </row>
    <row r="489" ht="18.75" customHeight="1">
      <c r="A489" s="34"/>
      <c r="B489" s="52"/>
      <c r="C489" s="36"/>
      <c r="D489" s="36"/>
      <c r="E489" s="37"/>
      <c r="F489" s="37"/>
      <c r="G489" s="37"/>
      <c r="H489" s="37"/>
      <c r="I489" s="37"/>
      <c r="J489" s="37"/>
      <c r="K489" s="37"/>
      <c r="L489" s="37"/>
      <c r="M489" s="37"/>
      <c r="N489" s="37"/>
      <c r="O489" s="37"/>
      <c r="P489" s="37"/>
      <c r="Q489" s="37"/>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38"/>
      <c r="BE489" s="38"/>
      <c r="BF489" s="38"/>
      <c r="BG489" s="53"/>
    </row>
    <row r="490" ht="18.75" customHeight="1">
      <c r="A490" s="34"/>
      <c r="B490" s="52"/>
      <c r="C490" s="36"/>
      <c r="D490" s="36"/>
      <c r="E490" s="37"/>
      <c r="F490" s="37"/>
      <c r="G490" s="37"/>
      <c r="H490" s="37"/>
      <c r="I490" s="37"/>
      <c r="J490" s="37"/>
      <c r="K490" s="37"/>
      <c r="L490" s="37"/>
      <c r="M490" s="37"/>
      <c r="N490" s="37"/>
      <c r="O490" s="37"/>
      <c r="P490" s="37"/>
      <c r="Q490" s="37"/>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38"/>
      <c r="BE490" s="38"/>
      <c r="BF490" s="38"/>
      <c r="BG490" s="53"/>
    </row>
    <row r="491" ht="18.75" customHeight="1">
      <c r="A491" s="34"/>
      <c r="B491" s="52"/>
      <c r="C491" s="36"/>
      <c r="D491" s="36"/>
      <c r="E491" s="37"/>
      <c r="F491" s="37"/>
      <c r="G491" s="37"/>
      <c r="H491" s="37"/>
      <c r="I491" s="37"/>
      <c r="J491" s="37"/>
      <c r="K491" s="37"/>
      <c r="L491" s="37"/>
      <c r="M491" s="37"/>
      <c r="N491" s="37"/>
      <c r="O491" s="37"/>
      <c r="P491" s="37"/>
      <c r="Q491" s="37"/>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38"/>
      <c r="BE491" s="38"/>
      <c r="BF491" s="38"/>
      <c r="BG491" s="53"/>
    </row>
    <row r="492" ht="18.75" customHeight="1">
      <c r="A492" s="34"/>
      <c r="B492" s="52"/>
      <c r="C492" s="36"/>
      <c r="D492" s="36"/>
      <c r="E492" s="37"/>
      <c r="F492" s="37"/>
      <c r="G492" s="37"/>
      <c r="H492" s="37"/>
      <c r="I492" s="37"/>
      <c r="J492" s="37"/>
      <c r="K492" s="37"/>
      <c r="L492" s="37"/>
      <c r="M492" s="37"/>
      <c r="N492" s="37"/>
      <c r="O492" s="37"/>
      <c r="P492" s="37"/>
      <c r="Q492" s="37"/>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38"/>
      <c r="BE492" s="38"/>
      <c r="BF492" s="38"/>
      <c r="BG492" s="53"/>
    </row>
    <row r="493" ht="18.75" customHeight="1">
      <c r="A493" s="34"/>
      <c r="B493" s="52"/>
      <c r="C493" s="36"/>
      <c r="D493" s="36"/>
      <c r="E493" s="37"/>
      <c r="F493" s="37"/>
      <c r="G493" s="37"/>
      <c r="H493" s="37"/>
      <c r="I493" s="37"/>
      <c r="J493" s="37"/>
      <c r="K493" s="37"/>
      <c r="L493" s="37"/>
      <c r="M493" s="37"/>
      <c r="N493" s="37"/>
      <c r="O493" s="37"/>
      <c r="P493" s="37"/>
      <c r="Q493" s="37"/>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38"/>
      <c r="BE493" s="38"/>
      <c r="BF493" s="38"/>
      <c r="BG493" s="53"/>
    </row>
    <row r="494" ht="18.75" customHeight="1">
      <c r="A494" s="34"/>
      <c r="B494" s="52"/>
      <c r="C494" s="36"/>
      <c r="D494" s="36"/>
      <c r="E494" s="37"/>
      <c r="F494" s="37"/>
      <c r="G494" s="37"/>
      <c r="H494" s="37"/>
      <c r="I494" s="37"/>
      <c r="J494" s="37"/>
      <c r="K494" s="37"/>
      <c r="L494" s="37"/>
      <c r="M494" s="37"/>
      <c r="N494" s="37"/>
      <c r="O494" s="37"/>
      <c r="P494" s="37"/>
      <c r="Q494" s="37"/>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38"/>
      <c r="BE494" s="38"/>
      <c r="BF494" s="38"/>
      <c r="BG494" s="53"/>
    </row>
    <row r="495" ht="18.75" customHeight="1">
      <c r="A495" s="34"/>
      <c r="B495" s="52"/>
      <c r="C495" s="36"/>
      <c r="D495" s="36"/>
      <c r="E495" s="37"/>
      <c r="F495" s="37"/>
      <c r="G495" s="37"/>
      <c r="H495" s="37"/>
      <c r="I495" s="37"/>
      <c r="J495" s="37"/>
      <c r="K495" s="37"/>
      <c r="L495" s="37"/>
      <c r="M495" s="37"/>
      <c r="N495" s="37"/>
      <c r="O495" s="37"/>
      <c r="P495" s="37"/>
      <c r="Q495" s="37"/>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38"/>
      <c r="BE495" s="38"/>
      <c r="BF495" s="38"/>
      <c r="BG495" s="53"/>
    </row>
    <row r="496" ht="18.75" customHeight="1">
      <c r="A496" s="34"/>
      <c r="B496" s="52"/>
      <c r="C496" s="36"/>
      <c r="D496" s="36"/>
      <c r="E496" s="37"/>
      <c r="F496" s="37"/>
      <c r="G496" s="37"/>
      <c r="H496" s="37"/>
      <c r="I496" s="37"/>
      <c r="J496" s="37"/>
      <c r="K496" s="37"/>
      <c r="L496" s="37"/>
      <c r="M496" s="37"/>
      <c r="N496" s="37"/>
      <c r="O496" s="37"/>
      <c r="P496" s="37"/>
      <c r="Q496" s="37"/>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38"/>
      <c r="BE496" s="38"/>
      <c r="BF496" s="38"/>
      <c r="BG496" s="53"/>
    </row>
    <row r="497" ht="18.75" customHeight="1">
      <c r="A497" s="34"/>
      <c r="B497" s="52"/>
      <c r="C497" s="36"/>
      <c r="D497" s="36"/>
      <c r="E497" s="37"/>
      <c r="F497" s="37"/>
      <c r="G497" s="37"/>
      <c r="H497" s="37"/>
      <c r="I497" s="37"/>
      <c r="J497" s="37"/>
      <c r="K497" s="37"/>
      <c r="L497" s="37"/>
      <c r="M497" s="37"/>
      <c r="N497" s="37"/>
      <c r="O497" s="37"/>
      <c r="P497" s="37"/>
      <c r="Q497" s="37"/>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38"/>
      <c r="BE497" s="38"/>
      <c r="BF497" s="38"/>
      <c r="BG497" s="53"/>
    </row>
    <row r="498" ht="18.75" customHeight="1">
      <c r="A498" s="34"/>
      <c r="B498" s="52"/>
      <c r="C498" s="36"/>
      <c r="D498" s="36"/>
      <c r="E498" s="37"/>
      <c r="F498" s="37"/>
      <c r="G498" s="37"/>
      <c r="H498" s="37"/>
      <c r="I498" s="37"/>
      <c r="J498" s="37"/>
      <c r="K498" s="37"/>
      <c r="L498" s="37"/>
      <c r="M498" s="37"/>
      <c r="N498" s="37"/>
      <c r="O498" s="37"/>
      <c r="P498" s="37"/>
      <c r="Q498" s="37"/>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38"/>
      <c r="BE498" s="38"/>
      <c r="BF498" s="38"/>
      <c r="BG498" s="53"/>
    </row>
    <row r="499" ht="18.75" customHeight="1">
      <c r="A499" s="34"/>
      <c r="B499" s="52"/>
      <c r="C499" s="36"/>
      <c r="D499" s="36"/>
      <c r="E499" s="37"/>
      <c r="F499" s="37"/>
      <c r="G499" s="37"/>
      <c r="H499" s="37"/>
      <c r="I499" s="37"/>
      <c r="J499" s="37"/>
      <c r="K499" s="37"/>
      <c r="L499" s="37"/>
      <c r="M499" s="37"/>
      <c r="N499" s="37"/>
      <c r="O499" s="37"/>
      <c r="P499" s="37"/>
      <c r="Q499" s="37"/>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38"/>
      <c r="BE499" s="38"/>
      <c r="BF499" s="38"/>
      <c r="BG499" s="53"/>
    </row>
    <row r="500" ht="18.75" customHeight="1">
      <c r="A500" s="34"/>
      <c r="B500" s="52"/>
      <c r="C500" s="36"/>
      <c r="D500" s="36"/>
      <c r="E500" s="37"/>
      <c r="F500" s="37"/>
      <c r="G500" s="37"/>
      <c r="H500" s="37"/>
      <c r="I500" s="37"/>
      <c r="J500" s="37"/>
      <c r="K500" s="37"/>
      <c r="L500" s="37"/>
      <c r="M500" s="37"/>
      <c r="N500" s="37"/>
      <c r="O500" s="37"/>
      <c r="P500" s="37"/>
      <c r="Q500" s="37"/>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38"/>
      <c r="BE500" s="38"/>
      <c r="BF500" s="38"/>
      <c r="BG500" s="53"/>
    </row>
    <row r="501" ht="18.75" customHeight="1">
      <c r="A501" s="34"/>
      <c r="B501" s="52"/>
      <c r="C501" s="36"/>
      <c r="D501" s="36"/>
      <c r="E501" s="37"/>
      <c r="F501" s="37"/>
      <c r="G501" s="37"/>
      <c r="H501" s="37"/>
      <c r="I501" s="37"/>
      <c r="J501" s="37"/>
      <c r="K501" s="37"/>
      <c r="L501" s="37"/>
      <c r="M501" s="37"/>
      <c r="N501" s="37"/>
      <c r="O501" s="37"/>
      <c r="P501" s="37"/>
      <c r="Q501" s="37"/>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38"/>
      <c r="BE501" s="38"/>
      <c r="BF501" s="38"/>
      <c r="BG501" s="53"/>
    </row>
    <row r="502" ht="18.75" customHeight="1">
      <c r="A502" s="34"/>
      <c r="B502" s="52"/>
      <c r="C502" s="36"/>
      <c r="D502" s="36"/>
      <c r="E502" s="37"/>
      <c r="F502" s="37"/>
      <c r="G502" s="37"/>
      <c r="H502" s="37"/>
      <c r="I502" s="37"/>
      <c r="J502" s="37"/>
      <c r="K502" s="37"/>
      <c r="L502" s="37"/>
      <c r="M502" s="37"/>
      <c r="N502" s="37"/>
      <c r="O502" s="37"/>
      <c r="P502" s="37"/>
      <c r="Q502" s="37"/>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38"/>
      <c r="BE502" s="38"/>
      <c r="BF502" s="38"/>
      <c r="BG502" s="53"/>
    </row>
    <row r="503" ht="18.75" customHeight="1">
      <c r="A503" s="34"/>
      <c r="B503" s="52"/>
      <c r="C503" s="36"/>
      <c r="D503" s="36"/>
      <c r="E503" s="37"/>
      <c r="F503" s="37"/>
      <c r="G503" s="37"/>
      <c r="H503" s="37"/>
      <c r="I503" s="37"/>
      <c r="J503" s="37"/>
      <c r="K503" s="37"/>
      <c r="L503" s="37"/>
      <c r="M503" s="37"/>
      <c r="N503" s="37"/>
      <c r="O503" s="37"/>
      <c r="P503" s="37"/>
      <c r="Q503" s="37"/>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38"/>
      <c r="BE503" s="38"/>
      <c r="BF503" s="38"/>
      <c r="BG503" s="53"/>
    </row>
    <row r="504" ht="18.75" customHeight="1">
      <c r="A504" s="34"/>
      <c r="B504" s="52"/>
      <c r="C504" s="36"/>
      <c r="D504" s="36"/>
      <c r="E504" s="37"/>
      <c r="F504" s="37"/>
      <c r="G504" s="37"/>
      <c r="H504" s="37"/>
      <c r="I504" s="37"/>
      <c r="J504" s="37"/>
      <c r="K504" s="37"/>
      <c r="L504" s="37"/>
      <c r="M504" s="37"/>
      <c r="N504" s="37"/>
      <c r="O504" s="37"/>
      <c r="P504" s="37"/>
      <c r="Q504" s="37"/>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38"/>
      <c r="BE504" s="38"/>
      <c r="BF504" s="38"/>
      <c r="BG504" s="53"/>
    </row>
    <row r="505" ht="18.75" customHeight="1">
      <c r="A505" s="34"/>
      <c r="B505" s="52"/>
      <c r="C505" s="36"/>
      <c r="D505" s="36"/>
      <c r="E505" s="37"/>
      <c r="F505" s="37"/>
      <c r="G505" s="37"/>
      <c r="H505" s="37"/>
      <c r="I505" s="37"/>
      <c r="J505" s="37"/>
      <c r="K505" s="37"/>
      <c r="L505" s="37"/>
      <c r="M505" s="37"/>
      <c r="N505" s="37"/>
      <c r="O505" s="37"/>
      <c r="P505" s="37"/>
      <c r="Q505" s="37"/>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38"/>
      <c r="BE505" s="38"/>
      <c r="BF505" s="38"/>
      <c r="BG505" s="53"/>
    </row>
    <row r="506" ht="18.75" customHeight="1">
      <c r="A506" s="34"/>
      <c r="B506" s="52"/>
      <c r="C506" s="36"/>
      <c r="D506" s="36"/>
      <c r="E506" s="37"/>
      <c r="F506" s="37"/>
      <c r="G506" s="37"/>
      <c r="H506" s="37"/>
      <c r="I506" s="37"/>
      <c r="J506" s="37"/>
      <c r="K506" s="37"/>
      <c r="L506" s="37"/>
      <c r="M506" s="37"/>
      <c r="N506" s="37"/>
      <c r="O506" s="37"/>
      <c r="P506" s="37"/>
      <c r="Q506" s="37"/>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38"/>
      <c r="BE506" s="38"/>
      <c r="BF506" s="38"/>
      <c r="BG506" s="53"/>
    </row>
    <row r="507" ht="18.75" customHeight="1">
      <c r="A507" s="34"/>
      <c r="B507" s="52"/>
      <c r="C507" s="36"/>
      <c r="D507" s="36"/>
      <c r="E507" s="37"/>
      <c r="F507" s="37"/>
      <c r="G507" s="37"/>
      <c r="H507" s="37"/>
      <c r="I507" s="37"/>
      <c r="J507" s="37"/>
      <c r="K507" s="37"/>
      <c r="L507" s="37"/>
      <c r="M507" s="37"/>
      <c r="N507" s="37"/>
      <c r="O507" s="37"/>
      <c r="P507" s="37"/>
      <c r="Q507" s="37"/>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38"/>
      <c r="BE507" s="38"/>
      <c r="BF507" s="38"/>
      <c r="BG507" s="53"/>
    </row>
    <row r="508" ht="18.75" customHeight="1">
      <c r="A508" s="34"/>
      <c r="B508" s="52"/>
      <c r="C508" s="36"/>
      <c r="D508" s="36"/>
      <c r="E508" s="37"/>
      <c r="F508" s="37"/>
      <c r="G508" s="37"/>
      <c r="H508" s="37"/>
      <c r="I508" s="37"/>
      <c r="J508" s="37"/>
      <c r="K508" s="37"/>
      <c r="L508" s="37"/>
      <c r="M508" s="37"/>
      <c r="N508" s="37"/>
      <c r="O508" s="37"/>
      <c r="P508" s="37"/>
      <c r="Q508" s="37"/>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38"/>
      <c r="BE508" s="38"/>
      <c r="BF508" s="38"/>
      <c r="BG508" s="53"/>
    </row>
    <row r="509" ht="18.75" customHeight="1">
      <c r="A509" s="34"/>
      <c r="B509" s="52"/>
      <c r="C509" s="36"/>
      <c r="D509" s="36"/>
      <c r="E509" s="37"/>
      <c r="F509" s="37"/>
      <c r="G509" s="37"/>
      <c r="H509" s="37"/>
      <c r="I509" s="37"/>
      <c r="J509" s="37"/>
      <c r="K509" s="37"/>
      <c r="L509" s="37"/>
      <c r="M509" s="37"/>
      <c r="N509" s="37"/>
      <c r="O509" s="37"/>
      <c r="P509" s="37"/>
      <c r="Q509" s="37"/>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38"/>
      <c r="BE509" s="38"/>
      <c r="BF509" s="38"/>
      <c r="BG509" s="53"/>
    </row>
    <row r="510" ht="18.75" customHeight="1">
      <c r="A510" s="34"/>
      <c r="B510" s="52"/>
      <c r="C510" s="36"/>
      <c r="D510" s="36"/>
      <c r="E510" s="37"/>
      <c r="F510" s="37"/>
      <c r="G510" s="37"/>
      <c r="H510" s="37"/>
      <c r="I510" s="37"/>
      <c r="J510" s="37"/>
      <c r="K510" s="37"/>
      <c r="L510" s="37"/>
      <c r="M510" s="37"/>
      <c r="N510" s="37"/>
      <c r="O510" s="37"/>
      <c r="P510" s="37"/>
      <c r="Q510" s="37"/>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38"/>
      <c r="BE510" s="38"/>
      <c r="BF510" s="38"/>
      <c r="BG510" s="53"/>
    </row>
    <row r="511" ht="18.75" customHeight="1">
      <c r="A511" s="34"/>
      <c r="B511" s="52"/>
      <c r="C511" s="36"/>
      <c r="D511" s="36"/>
      <c r="E511" s="37"/>
      <c r="F511" s="37"/>
      <c r="G511" s="37"/>
      <c r="H511" s="37"/>
      <c r="I511" s="37"/>
      <c r="J511" s="37"/>
      <c r="K511" s="37"/>
      <c r="L511" s="37"/>
      <c r="M511" s="37"/>
      <c r="N511" s="37"/>
      <c r="O511" s="37"/>
      <c r="P511" s="37"/>
      <c r="Q511" s="37"/>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38"/>
      <c r="BE511" s="38"/>
      <c r="BF511" s="38"/>
      <c r="BG511" s="53"/>
    </row>
    <row r="512" ht="18.75" customHeight="1">
      <c r="A512" s="34"/>
      <c r="B512" s="52"/>
      <c r="C512" s="36"/>
      <c r="D512" s="36"/>
      <c r="E512" s="37"/>
      <c r="F512" s="37"/>
      <c r="G512" s="37"/>
      <c r="H512" s="37"/>
      <c r="I512" s="37"/>
      <c r="J512" s="37"/>
      <c r="K512" s="37"/>
      <c r="L512" s="37"/>
      <c r="M512" s="37"/>
      <c r="N512" s="37"/>
      <c r="O512" s="37"/>
      <c r="P512" s="37"/>
      <c r="Q512" s="37"/>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38"/>
      <c r="BE512" s="38"/>
      <c r="BF512" s="38"/>
      <c r="BG512" s="53"/>
    </row>
    <row r="513" ht="18.75" customHeight="1">
      <c r="A513" s="34"/>
      <c r="B513" s="52"/>
      <c r="C513" s="36"/>
      <c r="D513" s="36"/>
      <c r="E513" s="37"/>
      <c r="F513" s="37"/>
      <c r="G513" s="37"/>
      <c r="H513" s="37"/>
      <c r="I513" s="37"/>
      <c r="J513" s="37"/>
      <c r="K513" s="37"/>
      <c r="L513" s="37"/>
      <c r="M513" s="37"/>
      <c r="N513" s="37"/>
      <c r="O513" s="37"/>
      <c r="P513" s="37"/>
      <c r="Q513" s="37"/>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38"/>
      <c r="BE513" s="38"/>
      <c r="BF513" s="38"/>
      <c r="BG513" s="53"/>
    </row>
    <row r="514" ht="18.75" customHeight="1">
      <c r="A514" s="34"/>
      <c r="B514" s="52"/>
      <c r="C514" s="36"/>
      <c r="D514" s="36"/>
      <c r="E514" s="37"/>
      <c r="F514" s="37"/>
      <c r="G514" s="37"/>
      <c r="H514" s="37"/>
      <c r="I514" s="37"/>
      <c r="J514" s="37"/>
      <c r="K514" s="37"/>
      <c r="L514" s="37"/>
      <c r="M514" s="37"/>
      <c r="N514" s="37"/>
      <c r="O514" s="37"/>
      <c r="P514" s="37"/>
      <c r="Q514" s="37"/>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38"/>
      <c r="BE514" s="38"/>
      <c r="BF514" s="38"/>
      <c r="BG514" s="53"/>
    </row>
    <row r="515" ht="18.75" customHeight="1">
      <c r="A515" s="34"/>
      <c r="B515" s="52"/>
      <c r="C515" s="36"/>
      <c r="D515" s="36"/>
      <c r="E515" s="37"/>
      <c r="F515" s="37"/>
      <c r="G515" s="37"/>
      <c r="H515" s="37"/>
      <c r="I515" s="37"/>
      <c r="J515" s="37"/>
      <c r="K515" s="37"/>
      <c r="L515" s="37"/>
      <c r="M515" s="37"/>
      <c r="N515" s="37"/>
      <c r="O515" s="37"/>
      <c r="P515" s="37"/>
      <c r="Q515" s="37"/>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38"/>
      <c r="BE515" s="38"/>
      <c r="BF515" s="38"/>
      <c r="BG515" s="53"/>
    </row>
    <row r="516" ht="18.75" customHeight="1">
      <c r="A516" s="34"/>
      <c r="B516" s="52"/>
      <c r="C516" s="36"/>
      <c r="D516" s="36"/>
      <c r="E516" s="37"/>
      <c r="F516" s="37"/>
      <c r="G516" s="37"/>
      <c r="H516" s="37"/>
      <c r="I516" s="37"/>
      <c r="J516" s="37"/>
      <c r="K516" s="37"/>
      <c r="L516" s="37"/>
      <c r="M516" s="37"/>
      <c r="N516" s="37"/>
      <c r="O516" s="37"/>
      <c r="P516" s="37"/>
      <c r="Q516" s="37"/>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38"/>
      <c r="BE516" s="38"/>
      <c r="BF516" s="38"/>
      <c r="BG516" s="53"/>
    </row>
    <row r="517" ht="18.75" customHeight="1">
      <c r="A517" s="34"/>
      <c r="B517" s="52"/>
      <c r="C517" s="36"/>
      <c r="D517" s="36"/>
      <c r="E517" s="37"/>
      <c r="F517" s="37"/>
      <c r="G517" s="37"/>
      <c r="H517" s="37"/>
      <c r="I517" s="37"/>
      <c r="J517" s="37"/>
      <c r="K517" s="37"/>
      <c r="L517" s="37"/>
      <c r="M517" s="37"/>
      <c r="N517" s="37"/>
      <c r="O517" s="37"/>
      <c r="P517" s="37"/>
      <c r="Q517" s="37"/>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38"/>
      <c r="BE517" s="38"/>
      <c r="BF517" s="38"/>
      <c r="BG517" s="53"/>
    </row>
    <row r="518" ht="18.75" customHeight="1">
      <c r="A518" s="34"/>
      <c r="B518" s="52"/>
      <c r="C518" s="36"/>
      <c r="D518" s="36"/>
      <c r="E518" s="37"/>
      <c r="F518" s="37"/>
      <c r="G518" s="37"/>
      <c r="H518" s="37"/>
      <c r="I518" s="37"/>
      <c r="J518" s="37"/>
      <c r="K518" s="37"/>
      <c r="L518" s="37"/>
      <c r="M518" s="37"/>
      <c r="N518" s="37"/>
      <c r="O518" s="37"/>
      <c r="P518" s="37"/>
      <c r="Q518" s="37"/>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38"/>
      <c r="BE518" s="38"/>
      <c r="BF518" s="38"/>
      <c r="BG518" s="53"/>
    </row>
    <row r="519" ht="18.75" customHeight="1">
      <c r="A519" s="34"/>
      <c r="B519" s="52"/>
      <c r="C519" s="36"/>
      <c r="D519" s="36"/>
      <c r="E519" s="37"/>
      <c r="F519" s="37"/>
      <c r="G519" s="37"/>
      <c r="H519" s="37"/>
      <c r="I519" s="37"/>
      <c r="J519" s="37"/>
      <c r="K519" s="37"/>
      <c r="L519" s="37"/>
      <c r="M519" s="37"/>
      <c r="N519" s="37"/>
      <c r="O519" s="37"/>
      <c r="P519" s="37"/>
      <c r="Q519" s="37"/>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38"/>
      <c r="BE519" s="38"/>
      <c r="BF519" s="38"/>
      <c r="BG519" s="53"/>
    </row>
    <row r="520" ht="18.75" customHeight="1">
      <c r="A520" s="34"/>
      <c r="B520" s="52"/>
      <c r="C520" s="36"/>
      <c r="D520" s="36"/>
      <c r="E520" s="37"/>
      <c r="F520" s="37"/>
      <c r="G520" s="37"/>
      <c r="H520" s="37"/>
      <c r="I520" s="37"/>
      <c r="J520" s="37"/>
      <c r="K520" s="37"/>
      <c r="L520" s="37"/>
      <c r="M520" s="37"/>
      <c r="N520" s="37"/>
      <c r="O520" s="37"/>
      <c r="P520" s="37"/>
      <c r="Q520" s="37"/>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38"/>
      <c r="BE520" s="38"/>
      <c r="BF520" s="38"/>
      <c r="BG520" s="53"/>
    </row>
    <row r="521" ht="18.75" customHeight="1">
      <c r="A521" s="34"/>
      <c r="B521" s="52"/>
      <c r="C521" s="36"/>
      <c r="D521" s="36"/>
      <c r="E521" s="37"/>
      <c r="F521" s="37"/>
      <c r="G521" s="37"/>
      <c r="H521" s="37"/>
      <c r="I521" s="37"/>
      <c r="J521" s="37"/>
      <c r="K521" s="37"/>
      <c r="L521" s="37"/>
      <c r="M521" s="37"/>
      <c r="N521" s="37"/>
      <c r="O521" s="37"/>
      <c r="P521" s="37"/>
      <c r="Q521" s="37"/>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38"/>
      <c r="BE521" s="38"/>
      <c r="BF521" s="38"/>
      <c r="BG521" s="53"/>
    </row>
    <row r="522" ht="18.75" customHeight="1">
      <c r="A522" s="34"/>
      <c r="B522" s="52"/>
      <c r="C522" s="36"/>
      <c r="D522" s="36"/>
      <c r="E522" s="37"/>
      <c r="F522" s="37"/>
      <c r="G522" s="37"/>
      <c r="H522" s="37"/>
      <c r="I522" s="37"/>
      <c r="J522" s="37"/>
      <c r="K522" s="37"/>
      <c r="L522" s="37"/>
      <c r="M522" s="37"/>
      <c r="N522" s="37"/>
      <c r="O522" s="37"/>
      <c r="P522" s="37"/>
      <c r="Q522" s="37"/>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38"/>
      <c r="BE522" s="38"/>
      <c r="BF522" s="38"/>
      <c r="BG522" s="53"/>
    </row>
    <row r="523" ht="18.75" customHeight="1">
      <c r="A523" s="34"/>
      <c r="B523" s="52"/>
      <c r="C523" s="36"/>
      <c r="D523" s="36"/>
      <c r="E523" s="37"/>
      <c r="F523" s="37"/>
      <c r="G523" s="37"/>
      <c r="H523" s="37"/>
      <c r="I523" s="37"/>
      <c r="J523" s="37"/>
      <c r="K523" s="37"/>
      <c r="L523" s="37"/>
      <c r="M523" s="37"/>
      <c r="N523" s="37"/>
      <c r="O523" s="37"/>
      <c r="P523" s="37"/>
      <c r="Q523" s="37"/>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38"/>
      <c r="BE523" s="38"/>
      <c r="BF523" s="38"/>
      <c r="BG523" s="53"/>
    </row>
    <row r="524" ht="18.75" customHeight="1">
      <c r="A524" s="34"/>
      <c r="B524" s="52"/>
      <c r="C524" s="36"/>
      <c r="D524" s="36"/>
      <c r="E524" s="37"/>
      <c r="F524" s="37"/>
      <c r="G524" s="37"/>
      <c r="H524" s="37"/>
      <c r="I524" s="37"/>
      <c r="J524" s="37"/>
      <c r="K524" s="37"/>
      <c r="L524" s="37"/>
      <c r="M524" s="37"/>
      <c r="N524" s="37"/>
      <c r="O524" s="37"/>
      <c r="P524" s="37"/>
      <c r="Q524" s="37"/>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38"/>
      <c r="BE524" s="38"/>
      <c r="BF524" s="38"/>
      <c r="BG524" s="53"/>
    </row>
    <row r="525" ht="18.75" customHeight="1">
      <c r="A525" s="34"/>
      <c r="B525" s="52"/>
      <c r="C525" s="36"/>
      <c r="D525" s="36"/>
      <c r="E525" s="37"/>
      <c r="F525" s="37"/>
      <c r="G525" s="37"/>
      <c r="H525" s="37"/>
      <c r="I525" s="37"/>
      <c r="J525" s="37"/>
      <c r="K525" s="37"/>
      <c r="L525" s="37"/>
      <c r="M525" s="37"/>
      <c r="N525" s="37"/>
      <c r="O525" s="37"/>
      <c r="P525" s="37"/>
      <c r="Q525" s="37"/>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38"/>
      <c r="BE525" s="38"/>
      <c r="BF525" s="38"/>
      <c r="BG525" s="53"/>
    </row>
    <row r="526" ht="18.75" customHeight="1">
      <c r="A526" s="34"/>
      <c r="B526" s="52"/>
      <c r="C526" s="36"/>
      <c r="D526" s="36"/>
      <c r="E526" s="37"/>
      <c r="F526" s="37"/>
      <c r="G526" s="37"/>
      <c r="H526" s="37"/>
      <c r="I526" s="37"/>
      <c r="J526" s="37"/>
      <c r="K526" s="37"/>
      <c r="L526" s="37"/>
      <c r="M526" s="37"/>
      <c r="N526" s="37"/>
      <c r="O526" s="37"/>
      <c r="P526" s="37"/>
      <c r="Q526" s="37"/>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38"/>
      <c r="BE526" s="38"/>
      <c r="BF526" s="38"/>
      <c r="BG526" s="53"/>
    </row>
    <row r="527" ht="18.75" customHeight="1">
      <c r="A527" s="34"/>
      <c r="B527" s="52"/>
      <c r="C527" s="36"/>
      <c r="D527" s="36"/>
      <c r="E527" s="37"/>
      <c r="F527" s="37"/>
      <c r="G527" s="37"/>
      <c r="H527" s="37"/>
      <c r="I527" s="37"/>
      <c r="J527" s="37"/>
      <c r="K527" s="37"/>
      <c r="L527" s="37"/>
      <c r="M527" s="37"/>
      <c r="N527" s="37"/>
      <c r="O527" s="37"/>
      <c r="P527" s="37"/>
      <c r="Q527" s="37"/>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38"/>
      <c r="BE527" s="38"/>
      <c r="BF527" s="38"/>
      <c r="BG527" s="53"/>
    </row>
    <row r="528" ht="18.75" customHeight="1">
      <c r="A528" s="34"/>
      <c r="B528" s="52"/>
      <c r="C528" s="36"/>
      <c r="D528" s="36"/>
      <c r="E528" s="37"/>
      <c r="F528" s="37"/>
      <c r="G528" s="37"/>
      <c r="H528" s="37"/>
      <c r="I528" s="37"/>
      <c r="J528" s="37"/>
      <c r="K528" s="37"/>
      <c r="L528" s="37"/>
      <c r="M528" s="37"/>
      <c r="N528" s="37"/>
      <c r="O528" s="37"/>
      <c r="P528" s="37"/>
      <c r="Q528" s="37"/>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38"/>
      <c r="BE528" s="38"/>
      <c r="BF528" s="38"/>
      <c r="BG528" s="53"/>
    </row>
    <row r="529" ht="18.75" customHeight="1">
      <c r="A529" s="34"/>
      <c r="B529" s="52"/>
      <c r="C529" s="36"/>
      <c r="D529" s="36"/>
      <c r="E529" s="37"/>
      <c r="F529" s="37"/>
      <c r="G529" s="37"/>
      <c r="H529" s="37"/>
      <c r="I529" s="37"/>
      <c r="J529" s="37"/>
      <c r="K529" s="37"/>
      <c r="L529" s="37"/>
      <c r="M529" s="37"/>
      <c r="N529" s="37"/>
      <c r="O529" s="37"/>
      <c r="P529" s="37"/>
      <c r="Q529" s="37"/>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38"/>
      <c r="BE529" s="38"/>
      <c r="BF529" s="38"/>
      <c r="BG529" s="53"/>
    </row>
    <row r="530" ht="18.75" customHeight="1">
      <c r="A530" s="34"/>
      <c r="B530" s="52"/>
      <c r="C530" s="36"/>
      <c r="D530" s="36"/>
      <c r="E530" s="37"/>
      <c r="F530" s="37"/>
      <c r="G530" s="37"/>
      <c r="H530" s="37"/>
      <c r="I530" s="37"/>
      <c r="J530" s="37"/>
      <c r="K530" s="37"/>
      <c r="L530" s="37"/>
      <c r="M530" s="37"/>
      <c r="N530" s="37"/>
      <c r="O530" s="37"/>
      <c r="P530" s="37"/>
      <c r="Q530" s="37"/>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38"/>
      <c r="BE530" s="38"/>
      <c r="BF530" s="38"/>
      <c r="BG530" s="53"/>
    </row>
    <row r="531" ht="18.75" customHeight="1">
      <c r="A531" s="34"/>
      <c r="B531" s="52"/>
      <c r="C531" s="36"/>
      <c r="D531" s="36"/>
      <c r="E531" s="37"/>
      <c r="F531" s="37"/>
      <c r="G531" s="37"/>
      <c r="H531" s="37"/>
      <c r="I531" s="37"/>
      <c r="J531" s="37"/>
      <c r="K531" s="37"/>
      <c r="L531" s="37"/>
      <c r="M531" s="37"/>
      <c r="N531" s="37"/>
      <c r="O531" s="37"/>
      <c r="P531" s="37"/>
      <c r="Q531" s="37"/>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38"/>
      <c r="BE531" s="38"/>
      <c r="BF531" s="38"/>
      <c r="BG531" s="53"/>
    </row>
    <row r="532" ht="18.75" customHeight="1">
      <c r="A532" s="34"/>
      <c r="B532" s="52"/>
      <c r="C532" s="36"/>
      <c r="D532" s="36"/>
      <c r="E532" s="37"/>
      <c r="F532" s="37"/>
      <c r="G532" s="37"/>
      <c r="H532" s="37"/>
      <c r="I532" s="37"/>
      <c r="J532" s="37"/>
      <c r="K532" s="37"/>
      <c r="L532" s="37"/>
      <c r="M532" s="37"/>
      <c r="N532" s="37"/>
      <c r="O532" s="37"/>
      <c r="P532" s="37"/>
      <c r="Q532" s="37"/>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38"/>
      <c r="BE532" s="38"/>
      <c r="BF532" s="38"/>
      <c r="BG532" s="53"/>
    </row>
    <row r="533" ht="18.75" customHeight="1">
      <c r="A533" s="34"/>
      <c r="B533" s="52"/>
      <c r="C533" s="36"/>
      <c r="D533" s="36"/>
      <c r="E533" s="37"/>
      <c r="F533" s="37"/>
      <c r="G533" s="37"/>
      <c r="H533" s="37"/>
      <c r="I533" s="37"/>
      <c r="J533" s="37"/>
      <c r="K533" s="37"/>
      <c r="L533" s="37"/>
      <c r="M533" s="37"/>
      <c r="N533" s="37"/>
      <c r="O533" s="37"/>
      <c r="P533" s="37"/>
      <c r="Q533" s="37"/>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38"/>
      <c r="BE533" s="38"/>
      <c r="BF533" s="38"/>
      <c r="BG533" s="53"/>
    </row>
    <row r="534" ht="18.75" customHeight="1">
      <c r="A534" s="34"/>
      <c r="B534" s="52"/>
      <c r="C534" s="36"/>
      <c r="D534" s="36"/>
      <c r="E534" s="37"/>
      <c r="F534" s="37"/>
      <c r="G534" s="37"/>
      <c r="H534" s="37"/>
      <c r="I534" s="37"/>
      <c r="J534" s="37"/>
      <c r="K534" s="37"/>
      <c r="L534" s="37"/>
      <c r="M534" s="37"/>
      <c r="N534" s="37"/>
      <c r="O534" s="37"/>
      <c r="P534" s="37"/>
      <c r="Q534" s="37"/>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38"/>
      <c r="BE534" s="38"/>
      <c r="BF534" s="38"/>
      <c r="BG534" s="53"/>
    </row>
    <row r="535" ht="18.75" customHeight="1">
      <c r="A535" s="34"/>
      <c r="B535" s="52"/>
      <c r="C535" s="36"/>
      <c r="D535" s="36"/>
      <c r="E535" s="37"/>
      <c r="F535" s="37"/>
      <c r="G535" s="37"/>
      <c r="H535" s="37"/>
      <c r="I535" s="37"/>
      <c r="J535" s="37"/>
      <c r="K535" s="37"/>
      <c r="L535" s="37"/>
      <c r="M535" s="37"/>
      <c r="N535" s="37"/>
      <c r="O535" s="37"/>
      <c r="P535" s="37"/>
      <c r="Q535" s="37"/>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38"/>
      <c r="BE535" s="38"/>
      <c r="BF535" s="38"/>
      <c r="BG535" s="53"/>
    </row>
    <row r="536" ht="18.75" customHeight="1">
      <c r="A536" s="34"/>
      <c r="B536" s="52"/>
      <c r="C536" s="36"/>
      <c r="D536" s="36"/>
      <c r="E536" s="37"/>
      <c r="F536" s="37"/>
      <c r="G536" s="37"/>
      <c r="H536" s="37"/>
      <c r="I536" s="37"/>
      <c r="J536" s="37"/>
      <c r="K536" s="37"/>
      <c r="L536" s="37"/>
      <c r="M536" s="37"/>
      <c r="N536" s="37"/>
      <c r="O536" s="37"/>
      <c r="P536" s="37"/>
      <c r="Q536" s="37"/>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38"/>
      <c r="BE536" s="38"/>
      <c r="BF536" s="38"/>
      <c r="BG536" s="53"/>
    </row>
    <row r="537" ht="18.75" customHeight="1">
      <c r="A537" s="34"/>
      <c r="B537" s="52"/>
      <c r="C537" s="36"/>
      <c r="D537" s="36"/>
      <c r="E537" s="37"/>
      <c r="F537" s="37"/>
      <c r="G537" s="37"/>
      <c r="H537" s="37"/>
      <c r="I537" s="37"/>
      <c r="J537" s="37"/>
      <c r="K537" s="37"/>
      <c r="L537" s="37"/>
      <c r="M537" s="37"/>
      <c r="N537" s="37"/>
      <c r="O537" s="37"/>
      <c r="P537" s="37"/>
      <c r="Q537" s="37"/>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38"/>
      <c r="BE537" s="38"/>
      <c r="BF537" s="38"/>
      <c r="BG537" s="53"/>
    </row>
    <row r="538" ht="18.75" customHeight="1">
      <c r="A538" s="34"/>
      <c r="B538" s="52"/>
      <c r="C538" s="36"/>
      <c r="D538" s="36"/>
      <c r="E538" s="37"/>
      <c r="F538" s="37"/>
      <c r="G538" s="37"/>
      <c r="H538" s="37"/>
      <c r="I538" s="37"/>
      <c r="J538" s="37"/>
      <c r="K538" s="37"/>
      <c r="L538" s="37"/>
      <c r="M538" s="37"/>
      <c r="N538" s="37"/>
      <c r="O538" s="37"/>
      <c r="P538" s="37"/>
      <c r="Q538" s="37"/>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38"/>
      <c r="BE538" s="38"/>
      <c r="BF538" s="38"/>
      <c r="BG538" s="53"/>
    </row>
    <row r="539" ht="18.75" customHeight="1">
      <c r="A539" s="34"/>
      <c r="B539" s="52"/>
      <c r="C539" s="36"/>
      <c r="D539" s="36"/>
      <c r="E539" s="37"/>
      <c r="F539" s="37"/>
      <c r="G539" s="37"/>
      <c r="H539" s="37"/>
      <c r="I539" s="37"/>
      <c r="J539" s="37"/>
      <c r="K539" s="37"/>
      <c r="L539" s="37"/>
      <c r="M539" s="37"/>
      <c r="N539" s="37"/>
      <c r="O539" s="37"/>
      <c r="P539" s="37"/>
      <c r="Q539" s="37"/>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38"/>
      <c r="BE539" s="38"/>
      <c r="BF539" s="38"/>
      <c r="BG539" s="53"/>
    </row>
    <row r="540" ht="18.75" customHeight="1">
      <c r="A540" s="34"/>
      <c r="B540" s="52"/>
      <c r="C540" s="36"/>
      <c r="D540" s="36"/>
      <c r="E540" s="37"/>
      <c r="F540" s="37"/>
      <c r="G540" s="37"/>
      <c r="H540" s="37"/>
      <c r="I540" s="37"/>
      <c r="J540" s="37"/>
      <c r="K540" s="37"/>
      <c r="L540" s="37"/>
      <c r="M540" s="37"/>
      <c r="N540" s="37"/>
      <c r="O540" s="37"/>
      <c r="P540" s="37"/>
      <c r="Q540" s="37"/>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38"/>
      <c r="BE540" s="38"/>
      <c r="BF540" s="38"/>
      <c r="BG540" s="53"/>
    </row>
    <row r="541" ht="18.75" customHeight="1">
      <c r="A541" s="34"/>
      <c r="B541" s="52"/>
      <c r="C541" s="36"/>
      <c r="D541" s="36"/>
      <c r="E541" s="37"/>
      <c r="F541" s="37"/>
      <c r="G541" s="37"/>
      <c r="H541" s="37"/>
      <c r="I541" s="37"/>
      <c r="J541" s="37"/>
      <c r="K541" s="37"/>
      <c r="L541" s="37"/>
      <c r="M541" s="37"/>
      <c r="N541" s="37"/>
      <c r="O541" s="37"/>
      <c r="P541" s="37"/>
      <c r="Q541" s="37"/>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38"/>
      <c r="BE541" s="38"/>
      <c r="BF541" s="38"/>
      <c r="BG541" s="53"/>
    </row>
    <row r="542" ht="18.75" customHeight="1">
      <c r="A542" s="34"/>
      <c r="B542" s="52"/>
      <c r="C542" s="36"/>
      <c r="D542" s="36"/>
      <c r="E542" s="37"/>
      <c r="F542" s="37"/>
      <c r="G542" s="37"/>
      <c r="H542" s="37"/>
      <c r="I542" s="37"/>
      <c r="J542" s="37"/>
      <c r="K542" s="37"/>
      <c r="L542" s="37"/>
      <c r="M542" s="37"/>
      <c r="N542" s="37"/>
      <c r="O542" s="37"/>
      <c r="P542" s="37"/>
      <c r="Q542" s="37"/>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38"/>
      <c r="BE542" s="38"/>
      <c r="BF542" s="38"/>
      <c r="BG542" s="53"/>
    </row>
    <row r="543" ht="18.75" customHeight="1">
      <c r="A543" s="34"/>
      <c r="B543" s="52"/>
      <c r="C543" s="36"/>
      <c r="D543" s="36"/>
      <c r="E543" s="37"/>
      <c r="F543" s="37"/>
      <c r="G543" s="37"/>
      <c r="H543" s="37"/>
      <c r="I543" s="37"/>
      <c r="J543" s="37"/>
      <c r="K543" s="37"/>
      <c r="L543" s="37"/>
      <c r="M543" s="37"/>
      <c r="N543" s="37"/>
      <c r="O543" s="37"/>
      <c r="P543" s="37"/>
      <c r="Q543" s="37"/>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38"/>
      <c r="BE543" s="38"/>
      <c r="BF543" s="38"/>
      <c r="BG543" s="53"/>
    </row>
    <row r="544" ht="18.75" customHeight="1">
      <c r="A544" s="34"/>
      <c r="B544" s="52"/>
      <c r="C544" s="36"/>
      <c r="D544" s="36"/>
      <c r="E544" s="37"/>
      <c r="F544" s="37"/>
      <c r="G544" s="37"/>
      <c r="H544" s="37"/>
      <c r="I544" s="37"/>
      <c r="J544" s="37"/>
      <c r="K544" s="37"/>
      <c r="L544" s="37"/>
      <c r="M544" s="37"/>
      <c r="N544" s="37"/>
      <c r="O544" s="37"/>
      <c r="P544" s="37"/>
      <c r="Q544" s="37"/>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38"/>
      <c r="BE544" s="38"/>
      <c r="BF544" s="38"/>
      <c r="BG544" s="53"/>
    </row>
    <row r="545" ht="18.75" customHeight="1">
      <c r="A545" s="34"/>
      <c r="B545" s="52"/>
      <c r="C545" s="36"/>
      <c r="D545" s="36"/>
      <c r="E545" s="37"/>
      <c r="F545" s="37"/>
      <c r="G545" s="37"/>
      <c r="H545" s="37"/>
      <c r="I545" s="37"/>
      <c r="J545" s="37"/>
      <c r="K545" s="37"/>
      <c r="L545" s="37"/>
      <c r="M545" s="37"/>
      <c r="N545" s="37"/>
      <c r="O545" s="37"/>
      <c r="P545" s="37"/>
      <c r="Q545" s="37"/>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38"/>
      <c r="BE545" s="38"/>
      <c r="BF545" s="38"/>
      <c r="BG545" s="53"/>
    </row>
    <row r="546" ht="18.75" customHeight="1">
      <c r="A546" s="34"/>
      <c r="B546" s="52"/>
      <c r="C546" s="36"/>
      <c r="D546" s="36"/>
      <c r="E546" s="37"/>
      <c r="F546" s="37"/>
      <c r="G546" s="37"/>
      <c r="H546" s="37"/>
      <c r="I546" s="37"/>
      <c r="J546" s="37"/>
      <c r="K546" s="37"/>
      <c r="L546" s="37"/>
      <c r="M546" s="37"/>
      <c r="N546" s="37"/>
      <c r="O546" s="37"/>
      <c r="P546" s="37"/>
      <c r="Q546" s="37"/>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38"/>
      <c r="BE546" s="38"/>
      <c r="BF546" s="38"/>
      <c r="BG546" s="53"/>
    </row>
    <row r="547" ht="18.75" customHeight="1">
      <c r="A547" s="34"/>
      <c r="B547" s="52"/>
      <c r="C547" s="36"/>
      <c r="D547" s="36"/>
      <c r="E547" s="37"/>
      <c r="F547" s="37"/>
      <c r="G547" s="37"/>
      <c r="H547" s="37"/>
      <c r="I547" s="37"/>
      <c r="J547" s="37"/>
      <c r="K547" s="37"/>
      <c r="L547" s="37"/>
      <c r="M547" s="37"/>
      <c r="N547" s="37"/>
      <c r="O547" s="37"/>
      <c r="P547" s="37"/>
      <c r="Q547" s="37"/>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38"/>
      <c r="BE547" s="38"/>
      <c r="BF547" s="38"/>
      <c r="BG547" s="53"/>
    </row>
    <row r="548" ht="18.75" customHeight="1">
      <c r="A548" s="34"/>
      <c r="B548" s="52"/>
      <c r="C548" s="36"/>
      <c r="D548" s="36"/>
      <c r="E548" s="37"/>
      <c r="F548" s="37"/>
      <c r="G548" s="37"/>
      <c r="H548" s="37"/>
      <c r="I548" s="37"/>
      <c r="J548" s="37"/>
      <c r="K548" s="37"/>
      <c r="L548" s="37"/>
      <c r="M548" s="37"/>
      <c r="N548" s="37"/>
      <c r="O548" s="37"/>
      <c r="P548" s="37"/>
      <c r="Q548" s="37"/>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38"/>
      <c r="BE548" s="38"/>
      <c r="BF548" s="38"/>
      <c r="BG548" s="53"/>
    </row>
    <row r="549" ht="18.75" customHeight="1">
      <c r="A549" s="34"/>
      <c r="B549" s="52"/>
      <c r="C549" s="36"/>
      <c r="D549" s="36"/>
      <c r="E549" s="37"/>
      <c r="F549" s="37"/>
      <c r="G549" s="37"/>
      <c r="H549" s="37"/>
      <c r="I549" s="37"/>
      <c r="J549" s="37"/>
      <c r="K549" s="37"/>
      <c r="L549" s="37"/>
      <c r="M549" s="37"/>
      <c r="N549" s="37"/>
      <c r="O549" s="37"/>
      <c r="P549" s="37"/>
      <c r="Q549" s="37"/>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38"/>
      <c r="BE549" s="38"/>
      <c r="BF549" s="38"/>
      <c r="BG549" s="53"/>
    </row>
    <row r="550" ht="18.75" customHeight="1">
      <c r="A550" s="34"/>
      <c r="B550" s="52"/>
      <c r="C550" s="36"/>
      <c r="D550" s="36"/>
      <c r="E550" s="37"/>
      <c r="F550" s="37"/>
      <c r="G550" s="37"/>
      <c r="H550" s="37"/>
      <c r="I550" s="37"/>
      <c r="J550" s="37"/>
      <c r="K550" s="37"/>
      <c r="L550" s="37"/>
      <c r="M550" s="37"/>
      <c r="N550" s="37"/>
      <c r="O550" s="37"/>
      <c r="P550" s="37"/>
      <c r="Q550" s="37"/>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38"/>
      <c r="BE550" s="38"/>
      <c r="BF550" s="38"/>
      <c r="BG550" s="53"/>
    </row>
    <row r="551" ht="18.75" customHeight="1">
      <c r="A551" s="34"/>
      <c r="B551" s="52"/>
      <c r="C551" s="36"/>
      <c r="D551" s="36"/>
      <c r="E551" s="37"/>
      <c r="F551" s="37"/>
      <c r="G551" s="37"/>
      <c r="H551" s="37"/>
      <c r="I551" s="37"/>
      <c r="J551" s="37"/>
      <c r="K551" s="37"/>
      <c r="L551" s="37"/>
      <c r="M551" s="37"/>
      <c r="N551" s="37"/>
      <c r="O551" s="37"/>
      <c r="P551" s="37"/>
      <c r="Q551" s="37"/>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38"/>
      <c r="BE551" s="38"/>
      <c r="BF551" s="38"/>
      <c r="BG551" s="53"/>
    </row>
    <row r="552" ht="18.75" customHeight="1">
      <c r="A552" s="34"/>
      <c r="B552" s="52"/>
      <c r="C552" s="36"/>
      <c r="D552" s="36"/>
      <c r="E552" s="37"/>
      <c r="F552" s="37"/>
      <c r="G552" s="37"/>
      <c r="H552" s="37"/>
      <c r="I552" s="37"/>
      <c r="J552" s="37"/>
      <c r="K552" s="37"/>
      <c r="L552" s="37"/>
      <c r="M552" s="37"/>
      <c r="N552" s="37"/>
      <c r="O552" s="37"/>
      <c r="P552" s="37"/>
      <c r="Q552" s="37"/>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38"/>
      <c r="BE552" s="38"/>
      <c r="BF552" s="38"/>
      <c r="BG552" s="53"/>
    </row>
    <row r="553" ht="18.75" customHeight="1">
      <c r="A553" s="34"/>
      <c r="B553" s="52"/>
      <c r="C553" s="36"/>
      <c r="D553" s="36"/>
      <c r="E553" s="37"/>
      <c r="F553" s="37"/>
      <c r="G553" s="37"/>
      <c r="H553" s="37"/>
      <c r="I553" s="37"/>
      <c r="J553" s="37"/>
      <c r="K553" s="37"/>
      <c r="L553" s="37"/>
      <c r="M553" s="37"/>
      <c r="N553" s="37"/>
      <c r="O553" s="37"/>
      <c r="P553" s="37"/>
      <c r="Q553" s="37"/>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38"/>
      <c r="BE553" s="38"/>
      <c r="BF553" s="38"/>
      <c r="BG553" s="53"/>
    </row>
    <row r="554" ht="18.75" customHeight="1">
      <c r="A554" s="34"/>
      <c r="B554" s="52"/>
      <c r="C554" s="36"/>
      <c r="D554" s="36"/>
      <c r="E554" s="37"/>
      <c r="F554" s="37"/>
      <c r="G554" s="37"/>
      <c r="H554" s="37"/>
      <c r="I554" s="37"/>
      <c r="J554" s="37"/>
      <c r="K554" s="37"/>
      <c r="L554" s="37"/>
      <c r="M554" s="37"/>
      <c r="N554" s="37"/>
      <c r="O554" s="37"/>
      <c r="P554" s="37"/>
      <c r="Q554" s="37"/>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38"/>
      <c r="BE554" s="38"/>
      <c r="BF554" s="38"/>
      <c r="BG554" s="53"/>
    </row>
    <row r="555" ht="18.75" customHeight="1">
      <c r="A555" s="34"/>
      <c r="B555" s="52"/>
      <c r="C555" s="36"/>
      <c r="D555" s="36"/>
      <c r="E555" s="37"/>
      <c r="F555" s="37"/>
      <c r="G555" s="37"/>
      <c r="H555" s="37"/>
      <c r="I555" s="37"/>
      <c r="J555" s="37"/>
      <c r="K555" s="37"/>
      <c r="L555" s="37"/>
      <c r="M555" s="37"/>
      <c r="N555" s="37"/>
      <c r="O555" s="37"/>
      <c r="P555" s="37"/>
      <c r="Q555" s="37"/>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38"/>
      <c r="BE555" s="38"/>
      <c r="BF555" s="38"/>
      <c r="BG555" s="53"/>
    </row>
    <row r="556" ht="18.75" customHeight="1">
      <c r="A556" s="34"/>
      <c r="B556" s="52"/>
      <c r="C556" s="36"/>
      <c r="D556" s="36"/>
      <c r="E556" s="37"/>
      <c r="F556" s="37"/>
      <c r="G556" s="37"/>
      <c r="H556" s="37"/>
      <c r="I556" s="37"/>
      <c r="J556" s="37"/>
      <c r="K556" s="37"/>
      <c r="L556" s="37"/>
      <c r="M556" s="37"/>
      <c r="N556" s="37"/>
      <c r="O556" s="37"/>
      <c r="P556" s="37"/>
      <c r="Q556" s="37"/>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38"/>
      <c r="BE556" s="38"/>
      <c r="BF556" s="38"/>
      <c r="BG556" s="53"/>
    </row>
    <row r="557" ht="18.75" customHeight="1">
      <c r="A557" s="34"/>
      <c r="B557" s="52"/>
      <c r="C557" s="36"/>
      <c r="D557" s="36"/>
      <c r="E557" s="37"/>
      <c r="F557" s="37"/>
      <c r="G557" s="37"/>
      <c r="H557" s="37"/>
      <c r="I557" s="37"/>
      <c r="J557" s="37"/>
      <c r="K557" s="37"/>
      <c r="L557" s="37"/>
      <c r="M557" s="37"/>
      <c r="N557" s="37"/>
      <c r="O557" s="37"/>
      <c r="P557" s="37"/>
      <c r="Q557" s="37"/>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38"/>
      <c r="BE557" s="38"/>
      <c r="BF557" s="38"/>
      <c r="BG557" s="53"/>
    </row>
    <row r="558" ht="18.75" customHeight="1">
      <c r="A558" s="34"/>
      <c r="B558" s="52"/>
      <c r="C558" s="36"/>
      <c r="D558" s="36"/>
      <c r="E558" s="37"/>
      <c r="F558" s="37"/>
      <c r="G558" s="37"/>
      <c r="H558" s="37"/>
      <c r="I558" s="37"/>
      <c r="J558" s="37"/>
      <c r="K558" s="37"/>
      <c r="L558" s="37"/>
      <c r="M558" s="37"/>
      <c r="N558" s="37"/>
      <c r="O558" s="37"/>
      <c r="P558" s="37"/>
      <c r="Q558" s="37"/>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38"/>
      <c r="BE558" s="38"/>
      <c r="BF558" s="38"/>
      <c r="BG558" s="53"/>
    </row>
    <row r="559" ht="18.75" customHeight="1">
      <c r="A559" s="34"/>
      <c r="B559" s="52"/>
      <c r="C559" s="36"/>
      <c r="D559" s="36"/>
      <c r="E559" s="37"/>
      <c r="F559" s="37"/>
      <c r="G559" s="37"/>
      <c r="H559" s="37"/>
      <c r="I559" s="37"/>
      <c r="J559" s="37"/>
      <c r="K559" s="37"/>
      <c r="L559" s="37"/>
      <c r="M559" s="37"/>
      <c r="N559" s="37"/>
      <c r="O559" s="37"/>
      <c r="P559" s="37"/>
      <c r="Q559" s="37"/>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38"/>
      <c r="BE559" s="38"/>
      <c r="BF559" s="38"/>
      <c r="BG559" s="53"/>
    </row>
    <row r="560" ht="18.75" customHeight="1">
      <c r="A560" s="34"/>
      <c r="B560" s="52"/>
      <c r="C560" s="36"/>
      <c r="D560" s="36"/>
      <c r="E560" s="37"/>
      <c r="F560" s="37"/>
      <c r="G560" s="37"/>
      <c r="H560" s="37"/>
      <c r="I560" s="37"/>
      <c r="J560" s="37"/>
      <c r="K560" s="37"/>
      <c r="L560" s="37"/>
      <c r="M560" s="37"/>
      <c r="N560" s="37"/>
      <c r="O560" s="37"/>
      <c r="P560" s="37"/>
      <c r="Q560" s="37"/>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38"/>
      <c r="BE560" s="38"/>
      <c r="BF560" s="38"/>
      <c r="BG560" s="53"/>
    </row>
    <row r="561" ht="18.75" customHeight="1">
      <c r="A561" s="34"/>
      <c r="B561" s="52"/>
      <c r="C561" s="36"/>
      <c r="D561" s="36"/>
      <c r="E561" s="37"/>
      <c r="F561" s="37"/>
      <c r="G561" s="37"/>
      <c r="H561" s="37"/>
      <c r="I561" s="37"/>
      <c r="J561" s="37"/>
      <c r="K561" s="37"/>
      <c r="L561" s="37"/>
      <c r="M561" s="37"/>
      <c r="N561" s="37"/>
      <c r="O561" s="37"/>
      <c r="P561" s="37"/>
      <c r="Q561" s="37"/>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38"/>
      <c r="BE561" s="38"/>
      <c r="BF561" s="38"/>
      <c r="BG561" s="53"/>
    </row>
    <row r="562" ht="18.75" customHeight="1">
      <c r="A562" s="34"/>
      <c r="B562" s="52"/>
      <c r="C562" s="36"/>
      <c r="D562" s="36"/>
      <c r="E562" s="37"/>
      <c r="F562" s="37"/>
      <c r="G562" s="37"/>
      <c r="H562" s="37"/>
      <c r="I562" s="37"/>
      <c r="J562" s="37"/>
      <c r="K562" s="37"/>
      <c r="L562" s="37"/>
      <c r="M562" s="37"/>
      <c r="N562" s="37"/>
      <c r="O562" s="37"/>
      <c r="P562" s="37"/>
      <c r="Q562" s="37"/>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38"/>
      <c r="BE562" s="38"/>
      <c r="BF562" s="38"/>
      <c r="BG562" s="53"/>
    </row>
    <row r="563" ht="18.75" customHeight="1">
      <c r="A563" s="34"/>
      <c r="B563" s="52"/>
      <c r="C563" s="36"/>
      <c r="D563" s="36"/>
      <c r="E563" s="37"/>
      <c r="F563" s="37"/>
      <c r="G563" s="37"/>
      <c r="H563" s="37"/>
      <c r="I563" s="37"/>
      <c r="J563" s="37"/>
      <c r="K563" s="37"/>
      <c r="L563" s="37"/>
      <c r="M563" s="37"/>
      <c r="N563" s="37"/>
      <c r="O563" s="37"/>
      <c r="P563" s="37"/>
      <c r="Q563" s="37"/>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38"/>
      <c r="BE563" s="38"/>
      <c r="BF563" s="38"/>
      <c r="BG563" s="53"/>
    </row>
    <row r="564" ht="18.75" customHeight="1">
      <c r="A564" s="34"/>
      <c r="B564" s="52"/>
      <c r="C564" s="36"/>
      <c r="D564" s="36"/>
      <c r="E564" s="37"/>
      <c r="F564" s="37"/>
      <c r="G564" s="37"/>
      <c r="H564" s="37"/>
      <c r="I564" s="37"/>
      <c r="J564" s="37"/>
      <c r="K564" s="37"/>
      <c r="L564" s="37"/>
      <c r="M564" s="37"/>
      <c r="N564" s="37"/>
      <c r="O564" s="37"/>
      <c r="P564" s="37"/>
      <c r="Q564" s="37"/>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38"/>
      <c r="BE564" s="38"/>
      <c r="BF564" s="38"/>
      <c r="BG564" s="53"/>
    </row>
    <row r="565" ht="18.75" customHeight="1">
      <c r="A565" s="34"/>
      <c r="B565" s="52"/>
      <c r="C565" s="36"/>
      <c r="D565" s="36"/>
      <c r="E565" s="37"/>
      <c r="F565" s="37"/>
      <c r="G565" s="37"/>
      <c r="H565" s="37"/>
      <c r="I565" s="37"/>
      <c r="J565" s="37"/>
      <c r="K565" s="37"/>
      <c r="L565" s="37"/>
      <c r="M565" s="37"/>
      <c r="N565" s="37"/>
      <c r="O565" s="37"/>
      <c r="P565" s="37"/>
      <c r="Q565" s="37"/>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38"/>
      <c r="BE565" s="38"/>
      <c r="BF565" s="38"/>
      <c r="BG565" s="53"/>
    </row>
    <row r="566" ht="18.75" customHeight="1">
      <c r="A566" s="34"/>
      <c r="B566" s="52"/>
      <c r="C566" s="36"/>
      <c r="D566" s="36"/>
      <c r="E566" s="37"/>
      <c r="F566" s="37"/>
      <c r="G566" s="37"/>
      <c r="H566" s="37"/>
      <c r="I566" s="37"/>
      <c r="J566" s="37"/>
      <c r="K566" s="37"/>
      <c r="L566" s="37"/>
      <c r="M566" s="37"/>
      <c r="N566" s="37"/>
      <c r="O566" s="37"/>
      <c r="P566" s="37"/>
      <c r="Q566" s="37"/>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38"/>
      <c r="BE566" s="38"/>
      <c r="BF566" s="38"/>
      <c r="BG566" s="53"/>
    </row>
    <row r="567" ht="18.75" customHeight="1">
      <c r="A567" s="34"/>
      <c r="B567" s="52"/>
      <c r="C567" s="36"/>
      <c r="D567" s="36"/>
      <c r="E567" s="37"/>
      <c r="F567" s="37"/>
      <c r="G567" s="37"/>
      <c r="H567" s="37"/>
      <c r="I567" s="37"/>
      <c r="J567" s="37"/>
      <c r="K567" s="37"/>
      <c r="L567" s="37"/>
      <c r="M567" s="37"/>
      <c r="N567" s="37"/>
      <c r="O567" s="37"/>
      <c r="P567" s="37"/>
      <c r="Q567" s="37"/>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38"/>
      <c r="BE567" s="38"/>
      <c r="BF567" s="38"/>
      <c r="BG567" s="53"/>
    </row>
    <row r="568" ht="18.75" customHeight="1">
      <c r="A568" s="34"/>
      <c r="B568" s="52"/>
      <c r="C568" s="36"/>
      <c r="D568" s="36"/>
      <c r="E568" s="37"/>
      <c r="F568" s="37"/>
      <c r="G568" s="37"/>
      <c r="H568" s="37"/>
      <c r="I568" s="37"/>
      <c r="J568" s="37"/>
      <c r="K568" s="37"/>
      <c r="L568" s="37"/>
      <c r="M568" s="37"/>
      <c r="N568" s="37"/>
      <c r="O568" s="37"/>
      <c r="P568" s="37"/>
      <c r="Q568" s="37"/>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38"/>
      <c r="BE568" s="38"/>
      <c r="BF568" s="38"/>
      <c r="BG568" s="53"/>
    </row>
    <row r="569" ht="18.75" customHeight="1">
      <c r="A569" s="34"/>
      <c r="B569" s="52"/>
      <c r="C569" s="36"/>
      <c r="D569" s="36"/>
      <c r="E569" s="37"/>
      <c r="F569" s="37"/>
      <c r="G569" s="37"/>
      <c r="H569" s="37"/>
      <c r="I569" s="37"/>
      <c r="J569" s="37"/>
      <c r="K569" s="37"/>
      <c r="L569" s="37"/>
      <c r="M569" s="37"/>
      <c r="N569" s="37"/>
      <c r="O569" s="37"/>
      <c r="P569" s="37"/>
      <c r="Q569" s="37"/>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38"/>
      <c r="BE569" s="38"/>
      <c r="BF569" s="38"/>
      <c r="BG569" s="53"/>
    </row>
    <row r="570" ht="18.75" customHeight="1">
      <c r="A570" s="34"/>
      <c r="B570" s="52"/>
      <c r="C570" s="36"/>
      <c r="D570" s="36"/>
      <c r="E570" s="37"/>
      <c r="F570" s="37"/>
      <c r="G570" s="37"/>
      <c r="H570" s="37"/>
      <c r="I570" s="37"/>
      <c r="J570" s="37"/>
      <c r="K570" s="37"/>
      <c r="L570" s="37"/>
      <c r="M570" s="37"/>
      <c r="N570" s="37"/>
      <c r="O570" s="37"/>
      <c r="P570" s="37"/>
      <c r="Q570" s="37"/>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38"/>
      <c r="BE570" s="38"/>
      <c r="BF570" s="38"/>
      <c r="BG570" s="53"/>
    </row>
    <row r="571" ht="18.75" customHeight="1">
      <c r="A571" s="34"/>
      <c r="B571" s="52"/>
      <c r="C571" s="36"/>
      <c r="D571" s="36"/>
      <c r="E571" s="37"/>
      <c r="F571" s="37"/>
      <c r="G571" s="37"/>
      <c r="H571" s="37"/>
      <c r="I571" s="37"/>
      <c r="J571" s="37"/>
      <c r="K571" s="37"/>
      <c r="L571" s="37"/>
      <c r="M571" s="37"/>
      <c r="N571" s="37"/>
      <c r="O571" s="37"/>
      <c r="P571" s="37"/>
      <c r="Q571" s="37"/>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38"/>
      <c r="BE571" s="38"/>
      <c r="BF571" s="38"/>
      <c r="BG571" s="53"/>
    </row>
    <row r="572" ht="18.75" customHeight="1">
      <c r="A572" s="34"/>
      <c r="B572" s="52"/>
      <c r="C572" s="36"/>
      <c r="D572" s="36"/>
      <c r="E572" s="37"/>
      <c r="F572" s="37"/>
      <c r="G572" s="37"/>
      <c r="H572" s="37"/>
      <c r="I572" s="37"/>
      <c r="J572" s="37"/>
      <c r="K572" s="37"/>
      <c r="L572" s="37"/>
      <c r="M572" s="37"/>
      <c r="N572" s="37"/>
      <c r="O572" s="37"/>
      <c r="P572" s="37"/>
      <c r="Q572" s="37"/>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38"/>
      <c r="BE572" s="38"/>
      <c r="BF572" s="38"/>
      <c r="BG572" s="53"/>
    </row>
    <row r="573" ht="18.75" customHeight="1">
      <c r="A573" s="34"/>
      <c r="B573" s="52"/>
      <c r="C573" s="36"/>
      <c r="D573" s="36"/>
      <c r="E573" s="37"/>
      <c r="F573" s="37"/>
      <c r="G573" s="37"/>
      <c r="H573" s="37"/>
      <c r="I573" s="37"/>
      <c r="J573" s="37"/>
      <c r="K573" s="37"/>
      <c r="L573" s="37"/>
      <c r="M573" s="37"/>
      <c r="N573" s="37"/>
      <c r="O573" s="37"/>
      <c r="P573" s="37"/>
      <c r="Q573" s="37"/>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38"/>
      <c r="BE573" s="38"/>
      <c r="BF573" s="38"/>
      <c r="BG573" s="53"/>
    </row>
    <row r="574" ht="18.75" customHeight="1">
      <c r="A574" s="34"/>
      <c r="B574" s="52"/>
      <c r="C574" s="36"/>
      <c r="D574" s="36"/>
      <c r="E574" s="37"/>
      <c r="F574" s="37"/>
      <c r="G574" s="37"/>
      <c r="H574" s="37"/>
      <c r="I574" s="37"/>
      <c r="J574" s="37"/>
      <c r="K574" s="37"/>
      <c r="L574" s="37"/>
      <c r="M574" s="37"/>
      <c r="N574" s="37"/>
      <c r="O574" s="37"/>
      <c r="P574" s="37"/>
      <c r="Q574" s="37"/>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38"/>
      <c r="BE574" s="38"/>
      <c r="BF574" s="38"/>
      <c r="BG574" s="53"/>
    </row>
    <row r="575" ht="18.75" customHeight="1">
      <c r="A575" s="34"/>
      <c r="B575" s="52"/>
      <c r="C575" s="36"/>
      <c r="D575" s="36"/>
      <c r="E575" s="37"/>
      <c r="F575" s="37"/>
      <c r="G575" s="37"/>
      <c r="H575" s="37"/>
      <c r="I575" s="37"/>
      <c r="J575" s="37"/>
      <c r="K575" s="37"/>
      <c r="L575" s="37"/>
      <c r="M575" s="37"/>
      <c r="N575" s="37"/>
      <c r="O575" s="37"/>
      <c r="P575" s="37"/>
      <c r="Q575" s="37"/>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38"/>
      <c r="BE575" s="38"/>
      <c r="BF575" s="38"/>
      <c r="BG575" s="53"/>
    </row>
    <row r="576" ht="18.75" customHeight="1">
      <c r="A576" s="34"/>
      <c r="B576" s="52"/>
      <c r="C576" s="36"/>
      <c r="D576" s="36"/>
      <c r="E576" s="37"/>
      <c r="F576" s="37"/>
      <c r="G576" s="37"/>
      <c r="H576" s="37"/>
      <c r="I576" s="37"/>
      <c r="J576" s="37"/>
      <c r="K576" s="37"/>
      <c r="L576" s="37"/>
      <c r="M576" s="37"/>
      <c r="N576" s="37"/>
      <c r="O576" s="37"/>
      <c r="P576" s="37"/>
      <c r="Q576" s="37"/>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38"/>
      <c r="BE576" s="38"/>
      <c r="BF576" s="38"/>
      <c r="BG576" s="53"/>
    </row>
    <row r="577" ht="18.75" customHeight="1">
      <c r="A577" s="34"/>
      <c r="B577" s="52"/>
      <c r="C577" s="36"/>
      <c r="D577" s="36"/>
      <c r="E577" s="37"/>
      <c r="F577" s="37"/>
      <c r="G577" s="37"/>
      <c r="H577" s="37"/>
      <c r="I577" s="37"/>
      <c r="J577" s="37"/>
      <c r="K577" s="37"/>
      <c r="L577" s="37"/>
      <c r="M577" s="37"/>
      <c r="N577" s="37"/>
      <c r="O577" s="37"/>
      <c r="P577" s="37"/>
      <c r="Q577" s="37"/>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38"/>
      <c r="BE577" s="38"/>
      <c r="BF577" s="38"/>
      <c r="BG577" s="53"/>
    </row>
    <row r="578" ht="18.75" customHeight="1">
      <c r="A578" s="34"/>
      <c r="B578" s="52"/>
      <c r="C578" s="36"/>
      <c r="D578" s="36"/>
      <c r="E578" s="37"/>
      <c r="F578" s="37"/>
      <c r="G578" s="37"/>
      <c r="H578" s="37"/>
      <c r="I578" s="37"/>
      <c r="J578" s="37"/>
      <c r="K578" s="37"/>
      <c r="L578" s="37"/>
      <c r="M578" s="37"/>
      <c r="N578" s="37"/>
      <c r="O578" s="37"/>
      <c r="P578" s="37"/>
      <c r="Q578" s="37"/>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38"/>
      <c r="BE578" s="38"/>
      <c r="BF578" s="38"/>
      <c r="BG578" s="53"/>
    </row>
    <row r="579" ht="18.75" customHeight="1">
      <c r="A579" s="54" t="s">
        <v>469</v>
      </c>
      <c r="B579" s="55"/>
      <c r="C579" s="56"/>
      <c r="D579" s="56"/>
      <c r="E579" s="56"/>
      <c r="F579" s="56"/>
      <c r="G579" s="56"/>
      <c r="H579" s="56"/>
      <c r="I579" s="56"/>
      <c r="J579" s="56"/>
      <c r="K579" s="56"/>
      <c r="L579" s="57"/>
      <c r="M579" s="57"/>
      <c r="N579" s="57"/>
      <c r="O579" s="57"/>
      <c r="P579" s="57"/>
      <c r="Q579" s="57"/>
      <c r="R579" s="52"/>
      <c r="S579" s="52"/>
      <c r="T579" s="52"/>
      <c r="U579" s="52"/>
      <c r="V579" s="57"/>
      <c r="W579" s="57"/>
      <c r="X579" s="5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38"/>
      <c r="BE579" s="38"/>
      <c r="BF579" s="38"/>
      <c r="BG579" s="2"/>
    </row>
    <row r="580" ht="18.75" customHeight="1">
      <c r="A580" s="48"/>
      <c r="B580" s="55"/>
      <c r="C580" s="56"/>
      <c r="D580" s="56"/>
      <c r="E580" s="56"/>
      <c r="F580" s="56"/>
      <c r="G580" s="56"/>
      <c r="H580" s="56"/>
      <c r="I580" s="56"/>
      <c r="J580" s="56"/>
      <c r="K580" s="56"/>
      <c r="L580" s="57"/>
      <c r="M580" s="57"/>
      <c r="N580" s="58"/>
      <c r="O580" s="59"/>
      <c r="P580" s="59"/>
      <c r="Q580" s="57"/>
      <c r="R580" s="60"/>
      <c r="S580" s="60"/>
      <c r="T580" s="61"/>
      <c r="U580" s="52"/>
      <c r="V580" s="57"/>
      <c r="W580" s="57"/>
      <c r="X580" s="5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38"/>
      <c r="BE580" s="38"/>
      <c r="BF580" s="38"/>
      <c r="BG580" s="2"/>
    </row>
    <row r="581" ht="18.75" customHeight="1">
      <c r="A581" s="48"/>
      <c r="B581" s="62" t="s">
        <v>869</v>
      </c>
      <c r="C581" s="57"/>
      <c r="D581" s="63"/>
      <c r="E581" s="63"/>
      <c r="F581" s="63"/>
      <c r="G581" s="63"/>
      <c r="H581" s="63"/>
      <c r="I581" s="63"/>
      <c r="J581" s="64"/>
      <c r="K581" s="63"/>
      <c r="L581" s="63"/>
      <c r="M581" s="63"/>
      <c r="N581" s="63"/>
      <c r="O581" s="63"/>
      <c r="P581" s="63"/>
      <c r="Q581" s="63"/>
      <c r="R581" s="65"/>
      <c r="S581" s="65"/>
      <c r="T581" s="65"/>
      <c r="U581" s="52"/>
      <c r="V581" s="57"/>
      <c r="W581" s="57"/>
      <c r="X581" s="5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38"/>
      <c r="BE581" s="38"/>
      <c r="BF581" s="38"/>
      <c r="BG581" s="2"/>
    </row>
    <row r="582" ht="18.75" customHeight="1">
      <c r="A582" s="48"/>
      <c r="B582" s="66" t="s">
        <v>870</v>
      </c>
      <c r="C582" s="56"/>
      <c r="D582" s="56"/>
      <c r="E582" s="57"/>
      <c r="F582" s="57"/>
      <c r="G582" s="57"/>
      <c r="H582" s="57"/>
      <c r="I582" s="57"/>
      <c r="J582" s="57"/>
      <c r="K582" s="57"/>
      <c r="L582" s="57"/>
      <c r="M582" s="57"/>
      <c r="N582" s="57"/>
      <c r="O582" s="57"/>
      <c r="P582" s="57"/>
      <c r="Q582" s="57"/>
      <c r="R582" s="52"/>
      <c r="S582" s="52"/>
      <c r="T582" s="52"/>
      <c r="U582" s="52"/>
      <c r="V582" s="57"/>
      <c r="W582" s="57"/>
      <c r="X582" s="5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38"/>
      <c r="BE582" s="38"/>
      <c r="BF582" s="38"/>
      <c r="BG582" s="2"/>
    </row>
    <row r="583" ht="18.75" customHeight="1">
      <c r="A583" s="48"/>
      <c r="B583" s="66"/>
      <c r="C583" s="56"/>
      <c r="D583" s="56"/>
      <c r="E583" s="57"/>
      <c r="F583" s="57"/>
      <c r="G583" s="57"/>
      <c r="H583" s="57"/>
      <c r="I583" s="57"/>
      <c r="J583" s="57"/>
      <c r="K583" s="57"/>
      <c r="L583" s="57"/>
      <c r="M583" s="57"/>
      <c r="N583" s="57"/>
      <c r="O583" s="57"/>
      <c r="P583" s="57"/>
      <c r="Q583" s="57"/>
      <c r="R583" s="52"/>
      <c r="S583" s="52"/>
      <c r="T583" s="52"/>
      <c r="U583" s="52"/>
      <c r="V583" s="57"/>
      <c r="W583" s="57"/>
      <c r="X583" s="5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38"/>
      <c r="BE583" s="38"/>
      <c r="BF583" s="38"/>
      <c r="BG583" s="2"/>
    </row>
    <row r="584" ht="18.75" customHeight="1">
      <c r="A584" s="34"/>
      <c r="B584" s="52"/>
      <c r="C584" s="36"/>
      <c r="D584" s="36"/>
      <c r="E584" s="37"/>
      <c r="F584" s="37"/>
      <c r="G584" s="37"/>
      <c r="H584" s="37"/>
      <c r="I584" s="37"/>
      <c r="J584" s="37"/>
      <c r="K584" s="37"/>
      <c r="L584" s="37"/>
      <c r="M584" s="37"/>
      <c r="N584" s="37"/>
      <c r="O584" s="37"/>
      <c r="P584" s="37"/>
      <c r="Q584" s="37"/>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38"/>
      <c r="BE584" s="38"/>
      <c r="BF584" s="38"/>
      <c r="BG584" s="53"/>
    </row>
    <row r="585" ht="15.75" customHeight="1">
      <c r="A585" s="48"/>
      <c r="B585" s="55"/>
      <c r="C585" s="67" t="s">
        <v>871</v>
      </c>
      <c r="D585" s="68" t="s">
        <v>869</v>
      </c>
      <c r="E585" s="68" t="s">
        <v>507</v>
      </c>
      <c r="F585" s="68" t="s">
        <v>58</v>
      </c>
      <c r="G585" s="68" t="s">
        <v>473</v>
      </c>
      <c r="H585" s="68" t="s">
        <v>60</v>
      </c>
      <c r="I585" s="68" t="s">
        <v>61</v>
      </c>
      <c r="J585" s="69" t="s">
        <v>167</v>
      </c>
      <c r="K585" s="68" t="s">
        <v>63</v>
      </c>
      <c r="L585" s="70">
        <v>1.0</v>
      </c>
      <c r="M585" s="70" t="s">
        <v>64</v>
      </c>
      <c r="N585" s="71" t="s">
        <v>65</v>
      </c>
      <c r="O585" s="71">
        <v>500.0</v>
      </c>
      <c r="P585" s="72">
        <v>1000.0</v>
      </c>
      <c r="Q585" s="73" t="s">
        <v>872</v>
      </c>
      <c r="R585" s="74">
        <v>0.0</v>
      </c>
      <c r="S585" s="75">
        <v>13.0</v>
      </c>
      <c r="T585" s="76" t="s">
        <v>870</v>
      </c>
      <c r="U585" s="76"/>
      <c r="V585" s="77"/>
      <c r="W585" s="77"/>
      <c r="X585" s="78"/>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38"/>
      <c r="BE585" s="38"/>
      <c r="BF585" s="38"/>
      <c r="BG585" s="2"/>
    </row>
    <row r="586" ht="18.75" customHeight="1">
      <c r="A586" s="48"/>
      <c r="B586" s="55"/>
      <c r="C586" s="79"/>
      <c r="D586" s="79"/>
      <c r="E586" s="79"/>
      <c r="F586" s="79"/>
      <c r="G586" s="79"/>
      <c r="H586" s="79"/>
      <c r="I586" s="79"/>
      <c r="J586" s="79"/>
      <c r="K586" s="79"/>
      <c r="L586" s="70">
        <v>1.0</v>
      </c>
      <c r="M586" s="70" t="s">
        <v>64</v>
      </c>
      <c r="N586" s="71" t="s">
        <v>68</v>
      </c>
      <c r="O586" s="72">
        <v>1001.0</v>
      </c>
      <c r="P586" s="72">
        <v>5000.0</v>
      </c>
      <c r="Q586" s="73" t="s">
        <v>873</v>
      </c>
      <c r="R586" s="74">
        <v>13000.0</v>
      </c>
      <c r="S586" s="75">
        <v>6.5</v>
      </c>
      <c r="T586" s="76" t="s">
        <v>870</v>
      </c>
      <c r="U586" s="76"/>
      <c r="V586" s="79"/>
      <c r="W586" s="79"/>
      <c r="X586" s="79"/>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38"/>
      <c r="BE586" s="38"/>
      <c r="BF586" s="38"/>
      <c r="BG586" s="2"/>
    </row>
    <row r="587" ht="18.75" customHeight="1">
      <c r="A587" s="48"/>
      <c r="B587" s="55"/>
      <c r="C587" s="79"/>
      <c r="D587" s="79"/>
      <c r="E587" s="79"/>
      <c r="F587" s="79"/>
      <c r="G587" s="79"/>
      <c r="H587" s="79"/>
      <c r="I587" s="79"/>
      <c r="J587" s="79"/>
      <c r="K587" s="79"/>
      <c r="L587" s="70">
        <v>1.0</v>
      </c>
      <c r="M587" s="70" t="s">
        <v>64</v>
      </c>
      <c r="N587" s="71" t="s">
        <v>70</v>
      </c>
      <c r="O587" s="72">
        <v>5001.0</v>
      </c>
      <c r="P587" s="72">
        <v>10000.0</v>
      </c>
      <c r="Q587" s="73" t="s">
        <v>874</v>
      </c>
      <c r="R587" s="74">
        <v>39000.0</v>
      </c>
      <c r="S587" s="75">
        <v>3.5</v>
      </c>
      <c r="T587" s="76" t="s">
        <v>870</v>
      </c>
      <c r="U587" s="76"/>
      <c r="V587" s="79"/>
      <c r="W587" s="79"/>
      <c r="X587" s="79"/>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38"/>
      <c r="BE587" s="38"/>
      <c r="BF587" s="38"/>
      <c r="BG587" s="2"/>
    </row>
    <row r="588" ht="18.75" customHeight="1">
      <c r="A588" s="48"/>
      <c r="B588" s="55"/>
      <c r="C588" s="79"/>
      <c r="D588" s="79"/>
      <c r="E588" s="79"/>
      <c r="F588" s="79"/>
      <c r="G588" s="79"/>
      <c r="H588" s="79"/>
      <c r="I588" s="79"/>
      <c r="J588" s="79"/>
      <c r="K588" s="79"/>
      <c r="L588" s="70">
        <v>1.0</v>
      </c>
      <c r="M588" s="70" t="s">
        <v>64</v>
      </c>
      <c r="N588" s="71" t="s">
        <v>72</v>
      </c>
      <c r="O588" s="72">
        <v>10001.0</v>
      </c>
      <c r="P588" s="72">
        <v>20000.0</v>
      </c>
      <c r="Q588" s="73" t="s">
        <v>875</v>
      </c>
      <c r="R588" s="74">
        <v>56500.0</v>
      </c>
      <c r="S588" s="75">
        <v>2.0</v>
      </c>
      <c r="T588" s="76" t="s">
        <v>870</v>
      </c>
      <c r="U588" s="76"/>
      <c r="V588" s="79"/>
      <c r="W588" s="79"/>
      <c r="X588" s="79"/>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38"/>
      <c r="BE588" s="38"/>
      <c r="BF588" s="38"/>
      <c r="BG588" s="2"/>
    </row>
    <row r="589" ht="18.75" customHeight="1">
      <c r="A589" s="48"/>
      <c r="B589" s="55"/>
      <c r="C589" s="79"/>
      <c r="D589" s="79"/>
      <c r="E589" s="79"/>
      <c r="F589" s="79"/>
      <c r="G589" s="79"/>
      <c r="H589" s="79"/>
      <c r="I589" s="79"/>
      <c r="J589" s="79"/>
      <c r="K589" s="79"/>
      <c r="L589" s="70">
        <v>1.0</v>
      </c>
      <c r="M589" s="70" t="s">
        <v>64</v>
      </c>
      <c r="N589" s="71" t="s">
        <v>74</v>
      </c>
      <c r="O589" s="72">
        <v>20001.0</v>
      </c>
      <c r="P589" s="72">
        <v>50000.0</v>
      </c>
      <c r="Q589" s="73" t="s">
        <v>876</v>
      </c>
      <c r="R589" s="74">
        <v>76500.0</v>
      </c>
      <c r="S589" s="75">
        <v>1.625</v>
      </c>
      <c r="T589" s="76" t="s">
        <v>870</v>
      </c>
      <c r="U589" s="76"/>
      <c r="V589" s="79"/>
      <c r="W589" s="79"/>
      <c r="X589" s="79"/>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38"/>
      <c r="BE589" s="38"/>
      <c r="BF589" s="38"/>
      <c r="BG589" s="2"/>
    </row>
    <row r="590" ht="18.75" customHeight="1">
      <c r="A590" s="48"/>
      <c r="B590" s="55"/>
      <c r="C590" s="79"/>
      <c r="D590" s="79"/>
      <c r="E590" s="79"/>
      <c r="F590" s="79"/>
      <c r="G590" s="79"/>
      <c r="H590" s="79"/>
      <c r="I590" s="79"/>
      <c r="J590" s="79"/>
      <c r="K590" s="79"/>
      <c r="L590" s="70">
        <v>1.0</v>
      </c>
      <c r="M590" s="70" t="s">
        <v>64</v>
      </c>
      <c r="N590" s="71" t="s">
        <v>76</v>
      </c>
      <c r="O590" s="72">
        <v>50001.0</v>
      </c>
      <c r="P590" s="72">
        <v>100000.0</v>
      </c>
      <c r="Q590" s="73" t="s">
        <v>877</v>
      </c>
      <c r="R590" s="74">
        <v>125250.0</v>
      </c>
      <c r="S590" s="75">
        <v>1.375</v>
      </c>
      <c r="T590" s="76" t="s">
        <v>870</v>
      </c>
      <c r="U590" s="76"/>
      <c r="V590" s="79"/>
      <c r="W590" s="79"/>
      <c r="X590" s="79"/>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38"/>
      <c r="BE590" s="38"/>
      <c r="BF590" s="38"/>
      <c r="BG590" s="2"/>
    </row>
    <row r="591" ht="18.75" customHeight="1">
      <c r="A591" s="48"/>
      <c r="B591" s="55"/>
      <c r="C591" s="80"/>
      <c r="D591" s="80"/>
      <c r="E591" s="80"/>
      <c r="F591" s="80"/>
      <c r="G591" s="80"/>
      <c r="H591" s="80"/>
      <c r="I591" s="80"/>
      <c r="J591" s="80"/>
      <c r="K591" s="80"/>
      <c r="L591" s="70">
        <v>1.0</v>
      </c>
      <c r="M591" s="70" t="s">
        <v>64</v>
      </c>
      <c r="N591" s="71" t="s">
        <v>78</v>
      </c>
      <c r="O591" s="72">
        <v>100001.0</v>
      </c>
      <c r="P591" s="72">
        <v>9.999999999E9</v>
      </c>
      <c r="Q591" s="73" t="s">
        <v>878</v>
      </c>
      <c r="R591" s="74">
        <v>194000.0</v>
      </c>
      <c r="S591" s="75">
        <v>1.25</v>
      </c>
      <c r="T591" s="76" t="s">
        <v>870</v>
      </c>
      <c r="U591" s="76"/>
      <c r="V591" s="80"/>
      <c r="W591" s="80"/>
      <c r="X591" s="80"/>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38"/>
      <c r="BE591" s="38"/>
      <c r="BF591" s="38"/>
      <c r="BG591" s="2"/>
    </row>
    <row r="592" ht="18.75" customHeight="1">
      <c r="A592" s="34"/>
      <c r="B592" s="52"/>
      <c r="C592" s="36"/>
      <c r="D592" s="36"/>
      <c r="E592" s="37"/>
      <c r="F592" s="37"/>
      <c r="G592" s="37"/>
      <c r="H592" s="37"/>
      <c r="I592" s="37"/>
      <c r="J592" s="37"/>
      <c r="K592" s="37"/>
      <c r="L592" s="37"/>
      <c r="M592" s="37"/>
      <c r="N592" s="37"/>
      <c r="O592" s="37"/>
      <c r="P592" s="37"/>
      <c r="Q592" s="37"/>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38"/>
      <c r="BE592" s="38"/>
      <c r="BF592" s="38"/>
      <c r="BG592" s="53"/>
    </row>
    <row r="593" ht="18.75" customHeight="1">
      <c r="A593" s="48"/>
      <c r="B593" s="62" t="s">
        <v>879</v>
      </c>
      <c r="C593" s="57"/>
      <c r="D593" s="63"/>
      <c r="E593" s="63"/>
      <c r="F593" s="63"/>
      <c r="G593" s="63"/>
      <c r="H593" s="63"/>
      <c r="I593" s="63"/>
      <c r="J593" s="64"/>
      <c r="K593" s="63"/>
      <c r="L593" s="63"/>
      <c r="M593" s="63"/>
      <c r="N593" s="63"/>
      <c r="O593" s="63"/>
      <c r="P593" s="63"/>
      <c r="Q593" s="63"/>
      <c r="R593" s="65"/>
      <c r="S593" s="65"/>
      <c r="T593" s="65"/>
      <c r="U593" s="52"/>
      <c r="V593" s="57"/>
      <c r="W593" s="57"/>
      <c r="X593" s="5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38"/>
      <c r="BE593" s="38"/>
      <c r="BF593" s="38"/>
      <c r="BG593" s="53"/>
    </row>
    <row r="594" ht="18.75" customHeight="1">
      <c r="A594" s="48"/>
      <c r="B594" s="66" t="s">
        <v>880</v>
      </c>
      <c r="C594" s="56"/>
      <c r="D594" s="56"/>
      <c r="E594" s="57"/>
      <c r="F594" s="57"/>
      <c r="G594" s="57"/>
      <c r="H594" s="57"/>
      <c r="I594" s="57"/>
      <c r="J594" s="57"/>
      <c r="K594" s="57"/>
      <c r="L594" s="57"/>
      <c r="M594" s="57"/>
      <c r="N594" s="57"/>
      <c r="O594" s="57"/>
      <c r="P594" s="57"/>
      <c r="Q594" s="57"/>
      <c r="R594" s="52"/>
      <c r="S594" s="52"/>
      <c r="T594" s="52"/>
      <c r="U594" s="52"/>
      <c r="V594" s="57"/>
      <c r="W594" s="57"/>
      <c r="X594" s="5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38"/>
      <c r="BE594" s="38"/>
      <c r="BF594" s="38"/>
      <c r="BG594" s="2"/>
    </row>
    <row r="595" ht="18.75" customHeight="1">
      <c r="A595" s="48"/>
      <c r="B595" s="66" t="s">
        <v>881</v>
      </c>
      <c r="C595" s="56"/>
      <c r="D595" s="56"/>
      <c r="E595" s="57"/>
      <c r="F595" s="57"/>
      <c r="G595" s="57"/>
      <c r="H595" s="57"/>
      <c r="I595" s="57"/>
      <c r="J595" s="57"/>
      <c r="K595" s="57"/>
      <c r="L595" s="57"/>
      <c r="M595" s="57"/>
      <c r="N595" s="57"/>
      <c r="O595" s="57"/>
      <c r="P595" s="57"/>
      <c r="Q595" s="57"/>
      <c r="R595" s="52"/>
      <c r="S595" s="52"/>
      <c r="T595" s="52"/>
      <c r="U595" s="52"/>
      <c r="V595" s="57"/>
      <c r="W595" s="57"/>
      <c r="X595" s="5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38"/>
      <c r="BE595" s="38"/>
      <c r="BF595" s="38"/>
      <c r="BG595" s="2"/>
    </row>
    <row r="596" ht="18.75" customHeight="1">
      <c r="A596" s="34"/>
      <c r="B596" s="52"/>
      <c r="C596" s="36"/>
      <c r="D596" s="36"/>
      <c r="E596" s="37"/>
      <c r="F596" s="37"/>
      <c r="G596" s="37"/>
      <c r="H596" s="37"/>
      <c r="I596" s="37"/>
      <c r="J596" s="37"/>
      <c r="K596" s="37"/>
      <c r="L596" s="37"/>
      <c r="M596" s="37"/>
      <c r="N596" s="37"/>
      <c r="O596" s="37"/>
      <c r="P596" s="37"/>
      <c r="Q596" s="37"/>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38"/>
      <c r="BE596" s="38"/>
      <c r="BF596" s="38"/>
      <c r="BG596" s="53"/>
    </row>
    <row r="597" ht="15.75" customHeight="1">
      <c r="A597" s="48"/>
      <c r="B597" s="55"/>
      <c r="C597" s="67" t="s">
        <v>882</v>
      </c>
      <c r="D597" s="68" t="s">
        <v>879</v>
      </c>
      <c r="E597" s="68" t="s">
        <v>166</v>
      </c>
      <c r="F597" s="68" t="s">
        <v>58</v>
      </c>
      <c r="G597" s="68" t="s">
        <v>473</v>
      </c>
      <c r="H597" s="68" t="s">
        <v>60</v>
      </c>
      <c r="I597" s="68" t="s">
        <v>61</v>
      </c>
      <c r="J597" s="69" t="s">
        <v>167</v>
      </c>
      <c r="K597" s="68" t="s">
        <v>63</v>
      </c>
      <c r="L597" s="70">
        <v>1.0</v>
      </c>
      <c r="M597" s="70" t="s">
        <v>64</v>
      </c>
      <c r="N597" s="71" t="s">
        <v>65</v>
      </c>
      <c r="O597" s="71">
        <v>500.0</v>
      </c>
      <c r="P597" s="72">
        <v>1000.0</v>
      </c>
      <c r="Q597" s="73" t="s">
        <v>280</v>
      </c>
      <c r="R597" s="74">
        <v>0.0</v>
      </c>
      <c r="S597" s="75">
        <v>17.5</v>
      </c>
      <c r="T597" s="76" t="s">
        <v>883</v>
      </c>
      <c r="U597" s="76"/>
      <c r="V597" s="77"/>
      <c r="W597" s="77"/>
      <c r="X597" s="78"/>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38"/>
      <c r="BE597" s="38"/>
      <c r="BF597" s="38"/>
      <c r="BG597" s="2"/>
    </row>
    <row r="598" ht="18.75" customHeight="1">
      <c r="A598" s="48"/>
      <c r="B598" s="55"/>
      <c r="C598" s="79"/>
      <c r="D598" s="79"/>
      <c r="E598" s="79"/>
      <c r="F598" s="79"/>
      <c r="G598" s="79"/>
      <c r="H598" s="79"/>
      <c r="I598" s="79"/>
      <c r="J598" s="79"/>
      <c r="K598" s="79"/>
      <c r="L598" s="70">
        <v>1.0</v>
      </c>
      <c r="M598" s="70" t="s">
        <v>64</v>
      </c>
      <c r="N598" s="71" t="s">
        <v>68</v>
      </c>
      <c r="O598" s="72">
        <v>1001.0</v>
      </c>
      <c r="P598" s="72">
        <v>5000.0</v>
      </c>
      <c r="Q598" s="73" t="s">
        <v>282</v>
      </c>
      <c r="R598" s="74">
        <v>17500.0</v>
      </c>
      <c r="S598" s="75">
        <v>8.5</v>
      </c>
      <c r="T598" s="76" t="s">
        <v>883</v>
      </c>
      <c r="U598" s="76"/>
      <c r="V598" s="79"/>
      <c r="W598" s="79"/>
      <c r="X598" s="79"/>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38"/>
      <c r="BE598" s="38"/>
      <c r="BF598" s="38"/>
      <c r="BG598" s="2"/>
    </row>
    <row r="599" ht="18.75" customHeight="1">
      <c r="A599" s="48"/>
      <c r="B599" s="55"/>
      <c r="C599" s="79"/>
      <c r="D599" s="79"/>
      <c r="E599" s="79"/>
      <c r="F599" s="79"/>
      <c r="G599" s="79"/>
      <c r="H599" s="79"/>
      <c r="I599" s="79"/>
      <c r="J599" s="79"/>
      <c r="K599" s="79"/>
      <c r="L599" s="70">
        <v>1.0</v>
      </c>
      <c r="M599" s="70" t="s">
        <v>64</v>
      </c>
      <c r="N599" s="71" t="s">
        <v>70</v>
      </c>
      <c r="O599" s="72">
        <v>5001.0</v>
      </c>
      <c r="P599" s="72">
        <v>10000.0</v>
      </c>
      <c r="Q599" s="73" t="s">
        <v>283</v>
      </c>
      <c r="R599" s="74">
        <v>51500.0</v>
      </c>
      <c r="S599" s="75">
        <v>5.0</v>
      </c>
      <c r="T599" s="76" t="s">
        <v>883</v>
      </c>
      <c r="U599" s="76"/>
      <c r="V599" s="79"/>
      <c r="W599" s="79"/>
      <c r="X599" s="79"/>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38"/>
      <c r="BE599" s="38"/>
      <c r="BF599" s="38"/>
      <c r="BG599" s="2"/>
    </row>
    <row r="600" ht="18.75" customHeight="1">
      <c r="A600" s="48"/>
      <c r="B600" s="55"/>
      <c r="C600" s="79"/>
      <c r="D600" s="79"/>
      <c r="E600" s="79"/>
      <c r="F600" s="79"/>
      <c r="G600" s="79"/>
      <c r="H600" s="79"/>
      <c r="I600" s="79"/>
      <c r="J600" s="79"/>
      <c r="K600" s="79"/>
      <c r="L600" s="70">
        <v>1.0</v>
      </c>
      <c r="M600" s="70" t="s">
        <v>64</v>
      </c>
      <c r="N600" s="71" t="s">
        <v>72</v>
      </c>
      <c r="O600" s="72">
        <v>10001.0</v>
      </c>
      <c r="P600" s="72">
        <v>20000.0</v>
      </c>
      <c r="Q600" s="73" t="s">
        <v>284</v>
      </c>
      <c r="R600" s="74">
        <v>76500.0</v>
      </c>
      <c r="S600" s="75">
        <v>2.75</v>
      </c>
      <c r="T600" s="76" t="s">
        <v>883</v>
      </c>
      <c r="U600" s="76"/>
      <c r="V600" s="79"/>
      <c r="W600" s="79"/>
      <c r="X600" s="79"/>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38"/>
      <c r="BE600" s="38"/>
      <c r="BF600" s="38"/>
      <c r="BG600" s="2"/>
    </row>
    <row r="601" ht="18.75" customHeight="1">
      <c r="A601" s="48"/>
      <c r="B601" s="55"/>
      <c r="C601" s="79"/>
      <c r="D601" s="79"/>
      <c r="E601" s="79"/>
      <c r="F601" s="79"/>
      <c r="G601" s="79"/>
      <c r="H601" s="79"/>
      <c r="I601" s="79"/>
      <c r="J601" s="79"/>
      <c r="K601" s="79"/>
      <c r="L601" s="70">
        <v>1.0</v>
      </c>
      <c r="M601" s="70" t="s">
        <v>64</v>
      </c>
      <c r="N601" s="71" t="s">
        <v>74</v>
      </c>
      <c r="O601" s="72">
        <v>20001.0</v>
      </c>
      <c r="P601" s="72">
        <v>50000.0</v>
      </c>
      <c r="Q601" s="73" t="s">
        <v>474</v>
      </c>
      <c r="R601" s="74">
        <v>104000.0</v>
      </c>
      <c r="S601" s="75">
        <v>1.875</v>
      </c>
      <c r="T601" s="76" t="s">
        <v>883</v>
      </c>
      <c r="U601" s="76"/>
      <c r="V601" s="79"/>
      <c r="W601" s="79"/>
      <c r="X601" s="79"/>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38"/>
      <c r="BE601" s="38"/>
      <c r="BF601" s="38"/>
      <c r="BG601" s="2"/>
    </row>
    <row r="602" ht="18.75" customHeight="1">
      <c r="A602" s="48"/>
      <c r="B602" s="55"/>
      <c r="C602" s="79"/>
      <c r="D602" s="79"/>
      <c r="E602" s="79"/>
      <c r="F602" s="79"/>
      <c r="G602" s="79"/>
      <c r="H602" s="79"/>
      <c r="I602" s="79"/>
      <c r="J602" s="79"/>
      <c r="K602" s="79"/>
      <c r="L602" s="70">
        <v>1.0</v>
      </c>
      <c r="M602" s="70" t="s">
        <v>64</v>
      </c>
      <c r="N602" s="71" t="s">
        <v>76</v>
      </c>
      <c r="O602" s="72">
        <v>50001.0</v>
      </c>
      <c r="P602" s="72">
        <v>100000.0</v>
      </c>
      <c r="Q602" s="73" t="s">
        <v>475</v>
      </c>
      <c r="R602" s="74">
        <v>160250.0</v>
      </c>
      <c r="S602" s="75">
        <v>1.625</v>
      </c>
      <c r="T602" s="76" t="s">
        <v>883</v>
      </c>
      <c r="U602" s="76"/>
      <c r="V602" s="79"/>
      <c r="W602" s="79"/>
      <c r="X602" s="79"/>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38"/>
      <c r="BE602" s="38"/>
      <c r="BF602" s="38"/>
      <c r="BG602" s="2"/>
    </row>
    <row r="603" ht="18.75" customHeight="1">
      <c r="A603" s="48"/>
      <c r="B603" s="55"/>
      <c r="C603" s="80"/>
      <c r="D603" s="80"/>
      <c r="E603" s="80"/>
      <c r="F603" s="80"/>
      <c r="G603" s="80"/>
      <c r="H603" s="80"/>
      <c r="I603" s="80"/>
      <c r="J603" s="80"/>
      <c r="K603" s="80"/>
      <c r="L603" s="70">
        <v>1.0</v>
      </c>
      <c r="M603" s="70" t="s">
        <v>64</v>
      </c>
      <c r="N603" s="71" t="s">
        <v>78</v>
      </c>
      <c r="O603" s="72">
        <v>100001.0</v>
      </c>
      <c r="P603" s="72">
        <v>9.999999999E9</v>
      </c>
      <c r="Q603" s="73" t="s">
        <v>476</v>
      </c>
      <c r="R603" s="74">
        <v>241500.0</v>
      </c>
      <c r="S603" s="75">
        <v>1.5</v>
      </c>
      <c r="T603" s="76" t="s">
        <v>883</v>
      </c>
      <c r="U603" s="76"/>
      <c r="V603" s="80"/>
      <c r="W603" s="80"/>
      <c r="X603" s="80"/>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38"/>
      <c r="BE603" s="38"/>
      <c r="BF603" s="38"/>
      <c r="BG603" s="2"/>
    </row>
    <row r="604" ht="18.75" customHeight="1">
      <c r="A604" s="34"/>
      <c r="B604" s="52"/>
      <c r="C604" s="36"/>
      <c r="D604" s="36"/>
      <c r="E604" s="37"/>
      <c r="F604" s="37"/>
      <c r="G604" s="37"/>
      <c r="H604" s="37"/>
      <c r="I604" s="37"/>
      <c r="J604" s="37"/>
      <c r="K604" s="37"/>
      <c r="L604" s="37"/>
      <c r="M604" s="37"/>
      <c r="N604" s="37"/>
      <c r="O604" s="37"/>
      <c r="P604" s="37"/>
      <c r="Q604" s="37"/>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38"/>
      <c r="BE604" s="38"/>
      <c r="BF604" s="38"/>
      <c r="BG604" s="53"/>
    </row>
    <row r="605" ht="18.75" customHeight="1">
      <c r="A605" s="48"/>
      <c r="B605" s="62" t="s">
        <v>477</v>
      </c>
      <c r="C605" s="57"/>
      <c r="D605" s="63"/>
      <c r="E605" s="63"/>
      <c r="F605" s="63"/>
      <c r="G605" s="63"/>
      <c r="H605" s="63"/>
      <c r="I605" s="63"/>
      <c r="J605" s="64"/>
      <c r="K605" s="63"/>
      <c r="L605" s="63"/>
      <c r="M605" s="63"/>
      <c r="N605" s="63"/>
      <c r="O605" s="63"/>
      <c r="P605" s="63"/>
      <c r="Q605" s="63"/>
      <c r="R605" s="65"/>
      <c r="S605" s="65"/>
      <c r="T605" s="65"/>
      <c r="U605" s="52"/>
      <c r="V605" s="57"/>
      <c r="W605" s="57"/>
      <c r="X605" s="5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38"/>
      <c r="BE605" s="38"/>
      <c r="BF605" s="38"/>
      <c r="BG605" s="53"/>
    </row>
    <row r="606" ht="18.75" customHeight="1">
      <c r="A606" s="48"/>
      <c r="B606" s="66" t="s">
        <v>478</v>
      </c>
      <c r="C606" s="56"/>
      <c r="D606" s="56"/>
      <c r="E606" s="57"/>
      <c r="F606" s="57"/>
      <c r="G606" s="57"/>
      <c r="H606" s="57"/>
      <c r="I606" s="57"/>
      <c r="J606" s="57"/>
      <c r="K606" s="57"/>
      <c r="L606" s="57"/>
      <c r="M606" s="57"/>
      <c r="N606" s="57"/>
      <c r="O606" s="57"/>
      <c r="P606" s="57"/>
      <c r="Q606" s="57"/>
      <c r="R606" s="52"/>
      <c r="S606" s="52"/>
      <c r="T606" s="52"/>
      <c r="U606" s="52"/>
      <c r="V606" s="57"/>
      <c r="W606" s="57"/>
      <c r="X606" s="5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38"/>
      <c r="BE606" s="38"/>
      <c r="BF606" s="38"/>
      <c r="BG606" s="2"/>
    </row>
    <row r="607" ht="18.75" customHeight="1">
      <c r="A607" s="48"/>
      <c r="B607" s="66"/>
      <c r="C607" s="56"/>
      <c r="D607" s="56"/>
      <c r="E607" s="57"/>
      <c r="F607" s="57"/>
      <c r="G607" s="57"/>
      <c r="H607" s="57"/>
      <c r="I607" s="57"/>
      <c r="J607" s="57"/>
      <c r="K607" s="57"/>
      <c r="L607" s="57"/>
      <c r="M607" s="57"/>
      <c r="N607" s="57"/>
      <c r="O607" s="57"/>
      <c r="P607" s="57"/>
      <c r="Q607" s="57"/>
      <c r="R607" s="52"/>
      <c r="S607" s="52"/>
      <c r="T607" s="52"/>
      <c r="U607" s="52"/>
      <c r="V607" s="57"/>
      <c r="W607" s="57"/>
      <c r="X607" s="5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38"/>
      <c r="BE607" s="38"/>
      <c r="BF607" s="38"/>
      <c r="BG607" s="2"/>
    </row>
    <row r="608" ht="18.75" customHeight="1">
      <c r="A608" s="34"/>
      <c r="B608" s="52"/>
      <c r="C608" s="36"/>
      <c r="D608" s="36"/>
      <c r="E608" s="37"/>
      <c r="F608" s="37"/>
      <c r="G608" s="37"/>
      <c r="H608" s="37"/>
      <c r="I608" s="37"/>
      <c r="J608" s="37"/>
      <c r="K608" s="37"/>
      <c r="L608" s="37"/>
      <c r="M608" s="37"/>
      <c r="N608" s="37"/>
      <c r="O608" s="37"/>
      <c r="P608" s="37"/>
      <c r="Q608" s="37"/>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38"/>
      <c r="BE608" s="38"/>
      <c r="BF608" s="38"/>
      <c r="BG608" s="53"/>
    </row>
    <row r="609" ht="18.75" customHeight="1">
      <c r="A609" s="48"/>
      <c r="B609" s="55"/>
      <c r="C609" s="94" t="s">
        <v>884</v>
      </c>
      <c r="D609" s="95" t="s">
        <v>885</v>
      </c>
      <c r="E609" s="95" t="s">
        <v>507</v>
      </c>
      <c r="F609" s="95" t="s">
        <v>58</v>
      </c>
      <c r="G609" s="95" t="s">
        <v>473</v>
      </c>
      <c r="H609" s="95" t="s">
        <v>172</v>
      </c>
      <c r="I609" s="95" t="s">
        <v>61</v>
      </c>
      <c r="J609" s="96"/>
      <c r="K609" s="95" t="s">
        <v>63</v>
      </c>
      <c r="L609" s="70">
        <v>1.0</v>
      </c>
      <c r="M609" s="70" t="s">
        <v>168</v>
      </c>
      <c r="N609" s="71"/>
      <c r="O609" s="71"/>
      <c r="P609" s="72"/>
      <c r="Q609" s="73">
        <v>0.0</v>
      </c>
      <c r="R609" s="74"/>
      <c r="S609" s="75">
        <v>0.0</v>
      </c>
      <c r="T609" s="76" t="s">
        <v>886</v>
      </c>
      <c r="U609" s="93"/>
      <c r="V609" s="86"/>
      <c r="W609" s="86"/>
      <c r="X609" s="97"/>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38"/>
      <c r="BE609" s="38"/>
      <c r="BF609" s="38"/>
      <c r="BG609" s="2"/>
    </row>
    <row r="610" ht="18.75" customHeight="1">
      <c r="A610" s="48"/>
      <c r="B610" s="55"/>
      <c r="C610" s="94" t="s">
        <v>887</v>
      </c>
      <c r="D610" s="95" t="s">
        <v>888</v>
      </c>
      <c r="E610" s="95" t="s">
        <v>166</v>
      </c>
      <c r="F610" s="95" t="s">
        <v>58</v>
      </c>
      <c r="G610" s="95" t="s">
        <v>473</v>
      </c>
      <c r="H610" s="95" t="s">
        <v>172</v>
      </c>
      <c r="I610" s="95" t="s">
        <v>61</v>
      </c>
      <c r="J610" s="96"/>
      <c r="K610" s="95" t="s">
        <v>63</v>
      </c>
      <c r="L610" s="70">
        <v>1.0</v>
      </c>
      <c r="M610" s="70" t="s">
        <v>168</v>
      </c>
      <c r="N610" s="71"/>
      <c r="O610" s="71"/>
      <c r="P610" s="72"/>
      <c r="Q610" s="73">
        <v>0.0</v>
      </c>
      <c r="R610" s="74"/>
      <c r="S610" s="75">
        <v>0.0</v>
      </c>
      <c r="T610" s="76" t="s">
        <v>889</v>
      </c>
      <c r="U610" s="93"/>
      <c r="V610" s="86"/>
      <c r="W610" s="86"/>
      <c r="X610" s="97"/>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38"/>
      <c r="BE610" s="38"/>
      <c r="BF610" s="38"/>
      <c r="BG610" s="2"/>
    </row>
    <row r="611" ht="18.75" customHeight="1">
      <c r="A611" s="34"/>
      <c r="B611" s="52"/>
      <c r="C611" s="36"/>
      <c r="D611" s="36"/>
      <c r="E611" s="37"/>
      <c r="F611" s="37"/>
      <c r="G611" s="37"/>
      <c r="H611" s="37"/>
      <c r="I611" s="37"/>
      <c r="J611" s="37"/>
      <c r="K611" s="37"/>
      <c r="L611" s="37"/>
      <c r="M611" s="37"/>
      <c r="N611" s="37"/>
      <c r="O611" s="37"/>
      <c r="P611" s="37"/>
      <c r="Q611" s="37"/>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38"/>
      <c r="BE611" s="38"/>
      <c r="BF611" s="38"/>
      <c r="BG611" s="53"/>
    </row>
    <row r="612" ht="18.75" customHeight="1">
      <c r="A612" s="54" t="s">
        <v>467</v>
      </c>
      <c r="B612" s="55"/>
      <c r="C612" s="56"/>
      <c r="D612" s="56"/>
      <c r="E612" s="56"/>
      <c r="F612" s="56"/>
      <c r="G612" s="56"/>
      <c r="H612" s="56"/>
      <c r="I612" s="56"/>
      <c r="J612" s="56"/>
      <c r="K612" s="56"/>
      <c r="L612" s="57"/>
      <c r="M612" s="57"/>
      <c r="N612" s="57"/>
      <c r="O612" s="57"/>
      <c r="P612" s="57"/>
      <c r="Q612" s="57"/>
      <c r="R612" s="52"/>
      <c r="S612" s="52"/>
      <c r="T612" s="52"/>
      <c r="U612" s="52"/>
      <c r="V612" s="57"/>
      <c r="W612" s="57"/>
      <c r="X612" s="5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38"/>
      <c r="BE612" s="38"/>
      <c r="BF612" s="38"/>
      <c r="BG612" s="2"/>
    </row>
    <row r="613" ht="18.75" customHeight="1">
      <c r="A613" s="48"/>
      <c r="B613" s="55"/>
      <c r="C613" s="56"/>
      <c r="D613" s="56"/>
      <c r="E613" s="56"/>
      <c r="F613" s="56"/>
      <c r="G613" s="56"/>
      <c r="H613" s="56"/>
      <c r="I613" s="56"/>
      <c r="J613" s="56"/>
      <c r="K613" s="56"/>
      <c r="L613" s="57"/>
      <c r="M613" s="57"/>
      <c r="N613" s="58"/>
      <c r="O613" s="59"/>
      <c r="P613" s="59"/>
      <c r="Q613" s="57"/>
      <c r="R613" s="60"/>
      <c r="S613" s="60"/>
      <c r="T613" s="61"/>
      <c r="U613" s="52"/>
      <c r="V613" s="57"/>
      <c r="W613" s="57"/>
      <c r="X613" s="5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38"/>
      <c r="BE613" s="38"/>
      <c r="BF613" s="38"/>
      <c r="BG613" s="2"/>
    </row>
    <row r="614" ht="18.75" customHeight="1">
      <c r="A614" s="48"/>
      <c r="B614" s="62" t="s">
        <v>467</v>
      </c>
      <c r="C614" s="57"/>
      <c r="D614" s="63"/>
      <c r="E614" s="63"/>
      <c r="F614" s="63"/>
      <c r="G614" s="63"/>
      <c r="H614" s="63"/>
      <c r="I614" s="63"/>
      <c r="J614" s="64" t="s">
        <v>463</v>
      </c>
      <c r="K614" s="63"/>
      <c r="L614" s="63"/>
      <c r="M614" s="63"/>
      <c r="N614" s="63"/>
      <c r="O614" s="63"/>
      <c r="P614" s="63"/>
      <c r="Q614" s="63"/>
      <c r="R614" s="65"/>
      <c r="S614" s="65"/>
      <c r="T614" s="65"/>
      <c r="U614" s="52"/>
      <c r="V614" s="57"/>
      <c r="W614" s="57"/>
      <c r="X614" s="5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38"/>
      <c r="BE614" s="38"/>
      <c r="BF614" s="38"/>
      <c r="BG614" s="2"/>
    </row>
    <row r="615" ht="18.75" customHeight="1">
      <c r="A615" s="48"/>
      <c r="B615" s="66" t="s">
        <v>464</v>
      </c>
      <c r="C615" s="56"/>
      <c r="D615" s="56"/>
      <c r="E615" s="57"/>
      <c r="F615" s="57"/>
      <c r="G615" s="57"/>
      <c r="H615" s="57"/>
      <c r="I615" s="57"/>
      <c r="J615" s="57"/>
      <c r="K615" s="57"/>
      <c r="L615" s="57"/>
      <c r="M615" s="57"/>
      <c r="N615" s="57"/>
      <c r="O615" s="57"/>
      <c r="P615" s="57"/>
      <c r="Q615" s="57"/>
      <c r="R615" s="52"/>
      <c r="S615" s="52"/>
      <c r="T615" s="52"/>
      <c r="U615" s="52"/>
      <c r="V615" s="57"/>
      <c r="W615" s="57"/>
      <c r="X615" s="5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38"/>
      <c r="BE615" s="38"/>
      <c r="BF615" s="38"/>
      <c r="BG615" s="2"/>
    </row>
    <row r="616" ht="18.75" customHeight="1">
      <c r="A616" s="48"/>
      <c r="B616" s="66" t="s">
        <v>465</v>
      </c>
      <c r="C616" s="56"/>
      <c r="D616" s="56"/>
      <c r="E616" s="57"/>
      <c r="F616" s="57"/>
      <c r="G616" s="57"/>
      <c r="H616" s="57"/>
      <c r="I616" s="57"/>
      <c r="J616" s="57"/>
      <c r="K616" s="57"/>
      <c r="L616" s="57"/>
      <c r="M616" s="57"/>
      <c r="N616" s="57"/>
      <c r="O616" s="57"/>
      <c r="P616" s="57"/>
      <c r="Q616" s="57"/>
      <c r="R616" s="52"/>
      <c r="S616" s="52"/>
      <c r="T616" s="52"/>
      <c r="U616" s="52"/>
      <c r="V616" s="57"/>
      <c r="W616" s="57"/>
      <c r="X616" s="5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38"/>
      <c r="BE616" s="38"/>
      <c r="BF616" s="38"/>
      <c r="BG616" s="2"/>
    </row>
    <row r="617" ht="18.75" customHeight="1">
      <c r="A617" s="34"/>
      <c r="B617" s="52"/>
      <c r="C617" s="36"/>
      <c r="D617" s="36"/>
      <c r="E617" s="37"/>
      <c r="F617" s="37"/>
      <c r="G617" s="37"/>
      <c r="H617" s="37"/>
      <c r="I617" s="37"/>
      <c r="J617" s="37"/>
      <c r="K617" s="37"/>
      <c r="L617" s="37"/>
      <c r="M617" s="37"/>
      <c r="N617" s="37"/>
      <c r="O617" s="37"/>
      <c r="P617" s="37"/>
      <c r="Q617" s="37"/>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38"/>
      <c r="BE617" s="38"/>
      <c r="BF617" s="38"/>
      <c r="BG617" s="53"/>
    </row>
    <row r="618" ht="15.75" customHeight="1">
      <c r="A618" s="48"/>
      <c r="B618" s="55"/>
      <c r="C618" s="67" t="s">
        <v>466</v>
      </c>
      <c r="D618" s="68" t="s">
        <v>467</v>
      </c>
      <c r="E618" s="68" t="s">
        <v>467</v>
      </c>
      <c r="F618" s="68" t="s">
        <v>58</v>
      </c>
      <c r="G618" s="68" t="s">
        <v>59</v>
      </c>
      <c r="H618" s="68" t="s">
        <v>60</v>
      </c>
      <c r="I618" s="68" t="s">
        <v>61</v>
      </c>
      <c r="J618" s="69" t="s">
        <v>97</v>
      </c>
      <c r="K618" s="68" t="s">
        <v>362</v>
      </c>
      <c r="L618" s="70">
        <v>1.0</v>
      </c>
      <c r="M618" s="70" t="s">
        <v>64</v>
      </c>
      <c r="N618" s="71" t="s">
        <v>65</v>
      </c>
      <c r="O618" s="71">
        <v>100.0</v>
      </c>
      <c r="P618" s="72">
        <v>1000.0</v>
      </c>
      <c r="Q618" s="73" t="s">
        <v>502</v>
      </c>
      <c r="R618" s="74">
        <v>0.0</v>
      </c>
      <c r="S618" s="75">
        <v>26.0</v>
      </c>
      <c r="T618" s="76" t="s">
        <v>468</v>
      </c>
      <c r="U618" s="76"/>
      <c r="V618" s="77"/>
      <c r="W618" s="77"/>
      <c r="X618" s="78"/>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38"/>
      <c r="BE618" s="38"/>
      <c r="BF618" s="38"/>
      <c r="BG618" s="2"/>
    </row>
    <row r="619" ht="18.75" customHeight="1">
      <c r="A619" s="48"/>
      <c r="B619" s="55"/>
      <c r="C619" s="79"/>
      <c r="D619" s="79"/>
      <c r="E619" s="79"/>
      <c r="F619" s="79"/>
      <c r="G619" s="79"/>
      <c r="H619" s="79"/>
      <c r="I619" s="79"/>
      <c r="J619" s="79"/>
      <c r="K619" s="79"/>
      <c r="L619" s="70">
        <v>1.0</v>
      </c>
      <c r="M619" s="70" t="s">
        <v>64</v>
      </c>
      <c r="N619" s="71" t="s">
        <v>68</v>
      </c>
      <c r="O619" s="72">
        <v>1001.0</v>
      </c>
      <c r="P619" s="72">
        <v>5000.0</v>
      </c>
      <c r="Q619" s="73" t="s">
        <v>503</v>
      </c>
      <c r="R619" s="74">
        <v>26000.0</v>
      </c>
      <c r="S619" s="75">
        <v>18.0</v>
      </c>
      <c r="T619" s="76" t="s">
        <v>468</v>
      </c>
      <c r="U619" s="76"/>
      <c r="V619" s="79"/>
      <c r="W619" s="79"/>
      <c r="X619" s="79"/>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38"/>
      <c r="BE619" s="38"/>
      <c r="BF619" s="38"/>
      <c r="BG619" s="2"/>
    </row>
    <row r="620" ht="18.75" customHeight="1">
      <c r="A620" s="48"/>
      <c r="B620" s="55"/>
      <c r="C620" s="79"/>
      <c r="D620" s="79"/>
      <c r="E620" s="79"/>
      <c r="F620" s="79"/>
      <c r="G620" s="79"/>
      <c r="H620" s="79"/>
      <c r="I620" s="79"/>
      <c r="J620" s="79"/>
      <c r="K620" s="79"/>
      <c r="L620" s="70">
        <v>1.0</v>
      </c>
      <c r="M620" s="70" t="s">
        <v>64</v>
      </c>
      <c r="N620" s="71" t="s">
        <v>70</v>
      </c>
      <c r="O620" s="72">
        <v>5001.0</v>
      </c>
      <c r="P620" s="72">
        <v>10000.0</v>
      </c>
      <c r="Q620" s="73" t="s">
        <v>504</v>
      </c>
      <c r="R620" s="74">
        <v>98000.0</v>
      </c>
      <c r="S620" s="75">
        <v>14.0</v>
      </c>
      <c r="T620" s="76" t="s">
        <v>468</v>
      </c>
      <c r="U620" s="76"/>
      <c r="V620" s="79"/>
      <c r="W620" s="79"/>
      <c r="X620" s="79"/>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38"/>
      <c r="BE620" s="38"/>
      <c r="BF620" s="38"/>
      <c r="BG620" s="2"/>
    </row>
    <row r="621" ht="18.75" customHeight="1">
      <c r="A621" s="48"/>
      <c r="B621" s="55"/>
      <c r="C621" s="79"/>
      <c r="D621" s="79"/>
      <c r="E621" s="79"/>
      <c r="F621" s="79"/>
      <c r="G621" s="79"/>
      <c r="H621" s="79"/>
      <c r="I621" s="79"/>
      <c r="J621" s="79"/>
      <c r="K621" s="79"/>
      <c r="L621" s="70">
        <v>1.0</v>
      </c>
      <c r="M621" s="70" t="s">
        <v>64</v>
      </c>
      <c r="N621" s="71" t="s">
        <v>72</v>
      </c>
      <c r="O621" s="72">
        <v>10001.0</v>
      </c>
      <c r="P621" s="72">
        <v>20000.0</v>
      </c>
      <c r="Q621" s="73" t="s">
        <v>505</v>
      </c>
      <c r="R621" s="74">
        <v>168000.0</v>
      </c>
      <c r="S621" s="75">
        <v>12.0</v>
      </c>
      <c r="T621" s="76" t="s">
        <v>468</v>
      </c>
      <c r="U621" s="76"/>
      <c r="V621" s="79"/>
      <c r="W621" s="79"/>
      <c r="X621" s="79"/>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38"/>
      <c r="BE621" s="38"/>
      <c r="BF621" s="38"/>
      <c r="BG621" s="2"/>
    </row>
    <row r="622" ht="18.75" customHeight="1">
      <c r="A622" s="48"/>
      <c r="B622" s="55"/>
      <c r="C622" s="80"/>
      <c r="D622" s="80"/>
      <c r="E622" s="80"/>
      <c r="F622" s="80"/>
      <c r="G622" s="80"/>
      <c r="H622" s="80"/>
      <c r="I622" s="80"/>
      <c r="J622" s="80"/>
      <c r="K622" s="80"/>
      <c r="L622" s="70">
        <v>1.0</v>
      </c>
      <c r="M622" s="70" t="s">
        <v>64</v>
      </c>
      <c r="N622" s="71" t="s">
        <v>74</v>
      </c>
      <c r="O622" s="72">
        <v>20001.0</v>
      </c>
      <c r="P622" s="72">
        <v>9.99999999E8</v>
      </c>
      <c r="Q622" s="73" t="s">
        <v>506</v>
      </c>
      <c r="R622" s="74">
        <v>288000.0</v>
      </c>
      <c r="S622" s="75">
        <v>11.0</v>
      </c>
      <c r="T622" s="76" t="s">
        <v>468</v>
      </c>
      <c r="U622" s="76"/>
      <c r="V622" s="80"/>
      <c r="W622" s="80"/>
      <c r="X622" s="80"/>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38"/>
      <c r="BE622" s="38"/>
      <c r="BF622" s="38"/>
      <c r="BG622" s="2"/>
    </row>
  </sheetData>
  <mergeCells count="433">
    <mergeCell ref="J57:J63"/>
    <mergeCell ref="K57:K63"/>
    <mergeCell ref="V57:V63"/>
    <mergeCell ref="W57:W63"/>
    <mergeCell ref="X57:X63"/>
    <mergeCell ref="C57:C63"/>
    <mergeCell ref="D57:D63"/>
    <mergeCell ref="E57:E63"/>
    <mergeCell ref="F57:F63"/>
    <mergeCell ref="G57:G63"/>
    <mergeCell ref="H57:H63"/>
    <mergeCell ref="I57:I63"/>
    <mergeCell ref="J69:J75"/>
    <mergeCell ref="K69:K75"/>
    <mergeCell ref="V69:V75"/>
    <mergeCell ref="W69:W75"/>
    <mergeCell ref="X69:X75"/>
    <mergeCell ref="C69:C75"/>
    <mergeCell ref="D69:D75"/>
    <mergeCell ref="E69:E75"/>
    <mergeCell ref="F69:F75"/>
    <mergeCell ref="G69:G75"/>
    <mergeCell ref="H69:H75"/>
    <mergeCell ref="I69:I75"/>
    <mergeCell ref="J81:J87"/>
    <mergeCell ref="K81:K87"/>
    <mergeCell ref="V81:V87"/>
    <mergeCell ref="W81:W87"/>
    <mergeCell ref="X81:X87"/>
    <mergeCell ref="C81:C87"/>
    <mergeCell ref="D81:D87"/>
    <mergeCell ref="E81:E87"/>
    <mergeCell ref="F81:F87"/>
    <mergeCell ref="G81:G87"/>
    <mergeCell ref="H81:H87"/>
    <mergeCell ref="I81:I87"/>
    <mergeCell ref="J99:J105"/>
    <mergeCell ref="K99:K105"/>
    <mergeCell ref="V99:V105"/>
    <mergeCell ref="W99:W105"/>
    <mergeCell ref="X99:X105"/>
    <mergeCell ref="C99:C105"/>
    <mergeCell ref="D99:D105"/>
    <mergeCell ref="E99:E105"/>
    <mergeCell ref="F99:F105"/>
    <mergeCell ref="G99:G105"/>
    <mergeCell ref="H99:H105"/>
    <mergeCell ref="I99:I105"/>
    <mergeCell ref="J113:J119"/>
    <mergeCell ref="K113:K119"/>
    <mergeCell ref="V113:V119"/>
    <mergeCell ref="W113:W119"/>
    <mergeCell ref="X113:X119"/>
    <mergeCell ref="C113:C119"/>
    <mergeCell ref="D113:D119"/>
    <mergeCell ref="E113:E119"/>
    <mergeCell ref="F113:F119"/>
    <mergeCell ref="G113:G119"/>
    <mergeCell ref="H113:H119"/>
    <mergeCell ref="I113:I119"/>
    <mergeCell ref="J125:J131"/>
    <mergeCell ref="K125:K131"/>
    <mergeCell ref="V125:V131"/>
    <mergeCell ref="W125:W131"/>
    <mergeCell ref="X125:X131"/>
    <mergeCell ref="C125:C131"/>
    <mergeCell ref="D125:D131"/>
    <mergeCell ref="E125:E131"/>
    <mergeCell ref="F125:F131"/>
    <mergeCell ref="G125:G131"/>
    <mergeCell ref="H125:H131"/>
    <mergeCell ref="I125:I131"/>
    <mergeCell ref="J137:J143"/>
    <mergeCell ref="K137:K143"/>
    <mergeCell ref="V137:V143"/>
    <mergeCell ref="W137:W143"/>
    <mergeCell ref="X137:X143"/>
    <mergeCell ref="C137:C143"/>
    <mergeCell ref="D137:D143"/>
    <mergeCell ref="E137:E143"/>
    <mergeCell ref="F137:F143"/>
    <mergeCell ref="G137:G143"/>
    <mergeCell ref="H137:H143"/>
    <mergeCell ref="I137:I143"/>
    <mergeCell ref="J158:J164"/>
    <mergeCell ref="K158:K164"/>
    <mergeCell ref="V158:V164"/>
    <mergeCell ref="W158:W164"/>
    <mergeCell ref="X158:X164"/>
    <mergeCell ref="C158:C164"/>
    <mergeCell ref="D158:D164"/>
    <mergeCell ref="E158:E164"/>
    <mergeCell ref="F158:F164"/>
    <mergeCell ref="G158:G164"/>
    <mergeCell ref="H158:H164"/>
    <mergeCell ref="I158:I164"/>
    <mergeCell ref="J170:J176"/>
    <mergeCell ref="K170:K176"/>
    <mergeCell ref="V170:V176"/>
    <mergeCell ref="W170:W176"/>
    <mergeCell ref="X170:X176"/>
    <mergeCell ref="C170:C176"/>
    <mergeCell ref="D170:D176"/>
    <mergeCell ref="E170:E176"/>
    <mergeCell ref="F170:F176"/>
    <mergeCell ref="G170:G176"/>
    <mergeCell ref="H170:H176"/>
    <mergeCell ref="I170:I176"/>
    <mergeCell ref="J182:J188"/>
    <mergeCell ref="K182:K188"/>
    <mergeCell ref="V182:V188"/>
    <mergeCell ref="W182:W188"/>
    <mergeCell ref="X182:X188"/>
    <mergeCell ref="C182:C188"/>
    <mergeCell ref="D182:D188"/>
    <mergeCell ref="E182:E188"/>
    <mergeCell ref="F182:F188"/>
    <mergeCell ref="G182:G188"/>
    <mergeCell ref="H182:H188"/>
    <mergeCell ref="I182:I188"/>
    <mergeCell ref="J200:J206"/>
    <mergeCell ref="K200:K206"/>
    <mergeCell ref="V200:V206"/>
    <mergeCell ref="W200:W206"/>
    <mergeCell ref="X200:X206"/>
    <mergeCell ref="C200:C206"/>
    <mergeCell ref="D200:D206"/>
    <mergeCell ref="E200:E206"/>
    <mergeCell ref="F200:F206"/>
    <mergeCell ref="G200:G206"/>
    <mergeCell ref="H200:H206"/>
    <mergeCell ref="I200:I206"/>
    <mergeCell ref="J214:J220"/>
    <mergeCell ref="K214:K220"/>
    <mergeCell ref="V214:V220"/>
    <mergeCell ref="W214:W220"/>
    <mergeCell ref="X214:X220"/>
    <mergeCell ref="C214:C220"/>
    <mergeCell ref="D214:D220"/>
    <mergeCell ref="E214:E220"/>
    <mergeCell ref="F214:F220"/>
    <mergeCell ref="G214:G220"/>
    <mergeCell ref="H214:H220"/>
    <mergeCell ref="I214:I220"/>
    <mergeCell ref="J221:J226"/>
    <mergeCell ref="K221:K226"/>
    <mergeCell ref="V221:V226"/>
    <mergeCell ref="W221:W226"/>
    <mergeCell ref="X221:X226"/>
    <mergeCell ref="C221:C226"/>
    <mergeCell ref="D221:D226"/>
    <mergeCell ref="E221:E226"/>
    <mergeCell ref="F221:F226"/>
    <mergeCell ref="G221:G226"/>
    <mergeCell ref="H221:H226"/>
    <mergeCell ref="I221:I226"/>
    <mergeCell ref="J227:J233"/>
    <mergeCell ref="K227:K233"/>
    <mergeCell ref="V227:V233"/>
    <mergeCell ref="W227:W233"/>
    <mergeCell ref="X227:X233"/>
    <mergeCell ref="C227:C233"/>
    <mergeCell ref="D227:D233"/>
    <mergeCell ref="E227:E233"/>
    <mergeCell ref="F227:F233"/>
    <mergeCell ref="G227:G233"/>
    <mergeCell ref="H227:H233"/>
    <mergeCell ref="I227:I233"/>
    <mergeCell ref="J247:J253"/>
    <mergeCell ref="K247:K253"/>
    <mergeCell ref="V247:V253"/>
    <mergeCell ref="W247:W253"/>
    <mergeCell ref="X247:X253"/>
    <mergeCell ref="C247:C253"/>
    <mergeCell ref="D247:D253"/>
    <mergeCell ref="E247:E253"/>
    <mergeCell ref="F247:F253"/>
    <mergeCell ref="G247:G253"/>
    <mergeCell ref="H247:H253"/>
    <mergeCell ref="I247:I253"/>
    <mergeCell ref="J268:J274"/>
    <mergeCell ref="K268:K274"/>
    <mergeCell ref="V268:V274"/>
    <mergeCell ref="W268:W274"/>
    <mergeCell ref="X268:X274"/>
    <mergeCell ref="C268:C274"/>
    <mergeCell ref="D268:D274"/>
    <mergeCell ref="E268:E274"/>
    <mergeCell ref="F268:F274"/>
    <mergeCell ref="G268:G274"/>
    <mergeCell ref="H268:H274"/>
    <mergeCell ref="I268:I274"/>
    <mergeCell ref="J275:J280"/>
    <mergeCell ref="K275:K280"/>
    <mergeCell ref="V275:V280"/>
    <mergeCell ref="W275:W280"/>
    <mergeCell ref="X275:X280"/>
    <mergeCell ref="C275:C280"/>
    <mergeCell ref="D275:D280"/>
    <mergeCell ref="E275:E280"/>
    <mergeCell ref="F275:F280"/>
    <mergeCell ref="G275:G280"/>
    <mergeCell ref="H275:H280"/>
    <mergeCell ref="I275:I280"/>
    <mergeCell ref="J293:J299"/>
    <mergeCell ref="K293:K299"/>
    <mergeCell ref="V293:V299"/>
    <mergeCell ref="W293:W299"/>
    <mergeCell ref="X293:X299"/>
    <mergeCell ref="C293:C299"/>
    <mergeCell ref="D293:D299"/>
    <mergeCell ref="E293:E299"/>
    <mergeCell ref="F293:F299"/>
    <mergeCell ref="G293:G299"/>
    <mergeCell ref="H293:H299"/>
    <mergeCell ref="I293:I299"/>
    <mergeCell ref="J314:J320"/>
    <mergeCell ref="K314:K320"/>
    <mergeCell ref="V314:V320"/>
    <mergeCell ref="W314:W320"/>
    <mergeCell ref="X314:X320"/>
    <mergeCell ref="C314:C320"/>
    <mergeCell ref="D314:D320"/>
    <mergeCell ref="E314:E320"/>
    <mergeCell ref="F314:F320"/>
    <mergeCell ref="G314:G320"/>
    <mergeCell ref="H314:H320"/>
    <mergeCell ref="I314:I320"/>
    <mergeCell ref="J321:J327"/>
    <mergeCell ref="K321:K327"/>
    <mergeCell ref="V321:V327"/>
    <mergeCell ref="W321:W327"/>
    <mergeCell ref="X321:X327"/>
    <mergeCell ref="C321:C327"/>
    <mergeCell ref="D321:D327"/>
    <mergeCell ref="E321:E327"/>
    <mergeCell ref="F321:F327"/>
    <mergeCell ref="G321:G327"/>
    <mergeCell ref="H321:H327"/>
    <mergeCell ref="I321:I327"/>
    <mergeCell ref="J328:J333"/>
    <mergeCell ref="K328:K333"/>
    <mergeCell ref="V328:V333"/>
    <mergeCell ref="W328:W333"/>
    <mergeCell ref="X328:X333"/>
    <mergeCell ref="C328:C333"/>
    <mergeCell ref="D328:D333"/>
    <mergeCell ref="E328:E333"/>
    <mergeCell ref="F328:F333"/>
    <mergeCell ref="G328:G333"/>
    <mergeCell ref="H328:H333"/>
    <mergeCell ref="I328:I333"/>
    <mergeCell ref="J456:J462"/>
    <mergeCell ref="K456:K462"/>
    <mergeCell ref="V456:V462"/>
    <mergeCell ref="W456:W462"/>
    <mergeCell ref="X456:X462"/>
    <mergeCell ref="C456:C462"/>
    <mergeCell ref="D456:D462"/>
    <mergeCell ref="E456:E462"/>
    <mergeCell ref="F456:F462"/>
    <mergeCell ref="G456:G462"/>
    <mergeCell ref="H456:H462"/>
    <mergeCell ref="I456:I462"/>
    <mergeCell ref="J468:J474"/>
    <mergeCell ref="K468:K474"/>
    <mergeCell ref="V468:V474"/>
    <mergeCell ref="W468:W474"/>
    <mergeCell ref="X468:X474"/>
    <mergeCell ref="C468:C474"/>
    <mergeCell ref="D468:D474"/>
    <mergeCell ref="E468:E474"/>
    <mergeCell ref="F468:F474"/>
    <mergeCell ref="G468:G474"/>
    <mergeCell ref="H468:H474"/>
    <mergeCell ref="I468:I474"/>
    <mergeCell ref="J585:J591"/>
    <mergeCell ref="K585:K591"/>
    <mergeCell ref="V585:V591"/>
    <mergeCell ref="W585:W591"/>
    <mergeCell ref="X585:X591"/>
    <mergeCell ref="C585:C591"/>
    <mergeCell ref="D585:D591"/>
    <mergeCell ref="E585:E591"/>
    <mergeCell ref="F585:F591"/>
    <mergeCell ref="G585:G591"/>
    <mergeCell ref="H585:H591"/>
    <mergeCell ref="I585:I591"/>
    <mergeCell ref="J597:J603"/>
    <mergeCell ref="K597:K603"/>
    <mergeCell ref="V597:V603"/>
    <mergeCell ref="W597:W603"/>
    <mergeCell ref="X597:X603"/>
    <mergeCell ref="C597:C603"/>
    <mergeCell ref="D597:D603"/>
    <mergeCell ref="E597:E603"/>
    <mergeCell ref="F597:F603"/>
    <mergeCell ref="G597:G603"/>
    <mergeCell ref="H597:H603"/>
    <mergeCell ref="I597:I603"/>
    <mergeCell ref="I12:I18"/>
    <mergeCell ref="J12:J18"/>
    <mergeCell ref="K12:K18"/>
    <mergeCell ref="V12:V18"/>
    <mergeCell ref="W12:W18"/>
    <mergeCell ref="X12:X18"/>
    <mergeCell ref="D2:E2"/>
    <mergeCell ref="C12:C18"/>
    <mergeCell ref="D12:D18"/>
    <mergeCell ref="E12:E18"/>
    <mergeCell ref="F12:F18"/>
    <mergeCell ref="G12:G18"/>
    <mergeCell ref="H12:H18"/>
    <mergeCell ref="J24:J30"/>
    <mergeCell ref="K24:K30"/>
    <mergeCell ref="V24:V30"/>
    <mergeCell ref="W24:W30"/>
    <mergeCell ref="X24:X30"/>
    <mergeCell ref="C24:C30"/>
    <mergeCell ref="D24:D30"/>
    <mergeCell ref="E24:E30"/>
    <mergeCell ref="F24:F30"/>
    <mergeCell ref="G24:G30"/>
    <mergeCell ref="H24:H30"/>
    <mergeCell ref="I24:I30"/>
    <mergeCell ref="J36:J42"/>
    <mergeCell ref="K36:K42"/>
    <mergeCell ref="V36:V42"/>
    <mergeCell ref="W36:W42"/>
    <mergeCell ref="X36:X42"/>
    <mergeCell ref="C36:C42"/>
    <mergeCell ref="D36:D42"/>
    <mergeCell ref="E36:E42"/>
    <mergeCell ref="F36:F42"/>
    <mergeCell ref="G36:G42"/>
    <mergeCell ref="H36:H42"/>
    <mergeCell ref="I36:I42"/>
    <mergeCell ref="J618:J622"/>
    <mergeCell ref="K618:K622"/>
    <mergeCell ref="V618:V622"/>
    <mergeCell ref="W618:W622"/>
    <mergeCell ref="X618:X622"/>
    <mergeCell ref="C618:C622"/>
    <mergeCell ref="D618:D622"/>
    <mergeCell ref="E618:E622"/>
    <mergeCell ref="F618:F622"/>
    <mergeCell ref="G618:G622"/>
    <mergeCell ref="H618:H622"/>
    <mergeCell ref="I618:I622"/>
    <mergeCell ref="J341:J347"/>
    <mergeCell ref="K341:K347"/>
    <mergeCell ref="V341:V347"/>
    <mergeCell ref="W341:W347"/>
    <mergeCell ref="X341:X347"/>
    <mergeCell ref="C341:C347"/>
    <mergeCell ref="D341:D347"/>
    <mergeCell ref="E341:E347"/>
    <mergeCell ref="F341:F347"/>
    <mergeCell ref="G341:G347"/>
    <mergeCell ref="H341:H347"/>
    <mergeCell ref="I341:I347"/>
    <mergeCell ref="J353:J359"/>
    <mergeCell ref="K353:K359"/>
    <mergeCell ref="V353:V359"/>
    <mergeCell ref="W353:W359"/>
    <mergeCell ref="X353:X359"/>
    <mergeCell ref="C353:C359"/>
    <mergeCell ref="D353:D359"/>
    <mergeCell ref="E353:E359"/>
    <mergeCell ref="F353:F359"/>
    <mergeCell ref="G353:G359"/>
    <mergeCell ref="H353:H359"/>
    <mergeCell ref="I353:I359"/>
    <mergeCell ref="J365:J371"/>
    <mergeCell ref="K365:K371"/>
    <mergeCell ref="V365:V371"/>
    <mergeCell ref="W365:W371"/>
    <mergeCell ref="X365:X371"/>
    <mergeCell ref="C365:C371"/>
    <mergeCell ref="D365:D371"/>
    <mergeCell ref="E365:E371"/>
    <mergeCell ref="F365:F371"/>
    <mergeCell ref="G365:G371"/>
    <mergeCell ref="H365:H371"/>
    <mergeCell ref="I365:I371"/>
    <mergeCell ref="J405:J411"/>
    <mergeCell ref="K405:K411"/>
    <mergeCell ref="V405:V411"/>
    <mergeCell ref="W405:W411"/>
    <mergeCell ref="X405:X411"/>
    <mergeCell ref="C405:C411"/>
    <mergeCell ref="D405:D411"/>
    <mergeCell ref="E405:E411"/>
    <mergeCell ref="F405:F411"/>
    <mergeCell ref="G405:G411"/>
    <mergeCell ref="H405:H411"/>
    <mergeCell ref="I405:I411"/>
    <mergeCell ref="J417:J423"/>
    <mergeCell ref="K417:K423"/>
    <mergeCell ref="V417:V423"/>
    <mergeCell ref="W417:W423"/>
    <mergeCell ref="X417:X423"/>
    <mergeCell ref="C417:C423"/>
    <mergeCell ref="D417:D423"/>
    <mergeCell ref="E417:E423"/>
    <mergeCell ref="F417:F423"/>
    <mergeCell ref="G417:G423"/>
    <mergeCell ref="H417:H423"/>
    <mergeCell ref="I417:I423"/>
    <mergeCell ref="J429:J435"/>
    <mergeCell ref="K429:K435"/>
    <mergeCell ref="V429:V435"/>
    <mergeCell ref="W429:W435"/>
    <mergeCell ref="X429:X435"/>
    <mergeCell ref="C429:C435"/>
    <mergeCell ref="D429:D435"/>
    <mergeCell ref="E429:E435"/>
    <mergeCell ref="F429:F435"/>
    <mergeCell ref="G429:G435"/>
    <mergeCell ref="H429:H435"/>
    <mergeCell ref="I429:I435"/>
    <mergeCell ref="J444:J450"/>
    <mergeCell ref="K444:K450"/>
    <mergeCell ref="V444:V450"/>
    <mergeCell ref="W444:W450"/>
    <mergeCell ref="X444:X450"/>
    <mergeCell ref="C444:C450"/>
    <mergeCell ref="D444:D450"/>
    <mergeCell ref="E444:E450"/>
    <mergeCell ref="F444:F450"/>
    <mergeCell ref="G444:G450"/>
    <mergeCell ref="H444:H450"/>
    <mergeCell ref="I444:I450"/>
  </mergeCells>
  <dataValidations>
    <dataValidation type="list" allowBlank="1" showErrorMessage="1" sqref="D2">
      <formula1>ANCHORARRAY($AY$4)</formula1>
    </dataValidation>
  </dataValidation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3.71"/>
    <col customWidth="1" min="3" max="3" width="24.86"/>
    <col customWidth="1" hidden="1" min="4" max="4" width="62.14"/>
    <col customWidth="1" hidden="1" min="5" max="5" width="22.43"/>
    <col customWidth="1" hidden="1" min="6" max="7" width="11.29"/>
    <col customWidth="1" hidden="1" min="8" max="8" width="12.86"/>
    <col customWidth="1" hidden="1" min="9" max="9" width="12.43"/>
    <col customWidth="1" hidden="1" min="10" max="10" width="13.29"/>
    <col customWidth="1" hidden="1" min="11" max="11" width="25.43"/>
    <col customWidth="1" hidden="1" min="12" max="12" width="9.71"/>
    <col customWidth="1" hidden="1" min="13" max="13" width="12.14"/>
    <col customWidth="1" hidden="1" min="14" max="14" width="8.29"/>
    <col customWidth="1" hidden="1" min="15" max="16" width="13.86"/>
    <col customWidth="1" min="17" max="17" width="36.43"/>
    <col customWidth="1" min="18" max="18" width="14.14"/>
    <col customWidth="1" min="19" max="19" width="12.14"/>
    <col customWidth="1" min="20" max="20" width="36.29"/>
    <col customWidth="1" min="21" max="21" width="62.43"/>
    <col customWidth="1" min="22" max="24" width="18.43"/>
    <col customWidth="1" min="25" max="59" width="12.43"/>
  </cols>
  <sheetData>
    <row r="1" ht="4.5" customHeight="1">
      <c r="A1" s="34"/>
      <c r="B1" s="35"/>
      <c r="C1" s="36"/>
      <c r="D1" s="36"/>
      <c r="E1" s="37"/>
      <c r="F1" s="37"/>
      <c r="G1" s="37"/>
      <c r="H1" s="37"/>
      <c r="I1" s="37"/>
      <c r="J1" s="37"/>
      <c r="K1" s="37"/>
      <c r="L1" s="37"/>
      <c r="M1" s="37"/>
      <c r="N1" s="37"/>
      <c r="O1" s="37"/>
      <c r="P1" s="37"/>
      <c r="Q1" s="37"/>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38"/>
      <c r="BE1" s="38"/>
      <c r="BF1" s="38"/>
      <c r="BG1" s="2"/>
    </row>
    <row r="2" ht="15.75" customHeight="1">
      <c r="A2" s="39"/>
      <c r="B2" s="40" t="str">
        <f>UNICHAR(129432)</f>
        <v>🦘</v>
      </c>
      <c r="C2" s="41"/>
      <c r="D2" s="42" t="s">
        <v>25</v>
      </c>
      <c r="E2" s="6"/>
      <c r="F2" s="37"/>
      <c r="G2" s="43" t="str">
        <f>HYPERLINK("#Human!"&amp;ADDRESS(AX2,1),"Go to→"&amp;D2)</f>
        <v>Go to→MSSP Pricing</v>
      </c>
      <c r="H2" s="37"/>
      <c r="I2" s="44"/>
      <c r="J2" s="37"/>
      <c r="K2" s="43" t="str">
        <f>HYPERLINK("#Human!A5","Go to→Top")</f>
        <v>Go to→Top</v>
      </c>
      <c r="L2" s="37"/>
      <c r="M2" s="37"/>
      <c r="N2" s="37"/>
      <c r="O2" s="37"/>
      <c r="P2" s="37"/>
      <c r="Q2" s="37"/>
      <c r="R2" s="2"/>
      <c r="S2" s="2"/>
      <c r="T2" s="2"/>
      <c r="U2" s="2"/>
      <c r="V2" s="2"/>
      <c r="W2" s="2"/>
      <c r="X2" s="2"/>
      <c r="Y2" s="2"/>
      <c r="Z2" s="2"/>
      <c r="AA2" s="2"/>
      <c r="AB2" s="2"/>
      <c r="AC2" s="2"/>
      <c r="AD2" s="2"/>
      <c r="AE2" s="2"/>
      <c r="AF2" s="2"/>
      <c r="AG2" s="2"/>
      <c r="AH2" s="2"/>
      <c r="AI2" s="2"/>
      <c r="AJ2" s="2"/>
      <c r="AK2" s="2"/>
      <c r="AL2" s="2"/>
      <c r="AM2" s="2"/>
      <c r="AN2" s="2"/>
      <c r="AO2" s="2"/>
      <c r="AP2" s="2"/>
      <c r="AQ2" s="2"/>
      <c r="AR2" s="45" t="str">
        <f>D2</f>
        <v>MSSP Pricing</v>
      </c>
      <c r="AS2" s="45"/>
      <c r="AT2" s="45"/>
      <c r="AU2" s="45"/>
      <c r="AV2" s="45"/>
      <c r="AW2" s="46" t="s">
        <v>26</v>
      </c>
      <c r="AX2" s="45">
        <f>XMATCH(AR2,OFFSET(A1,0,0,2000))</f>
        <v>87</v>
      </c>
      <c r="AY2" s="47" t="s">
        <v>27</v>
      </c>
      <c r="AZ2" s="2"/>
      <c r="BA2" s="2"/>
      <c r="BB2" s="2"/>
      <c r="BC2" s="2"/>
      <c r="BD2" s="38"/>
      <c r="BE2" s="38"/>
      <c r="BF2" s="38"/>
      <c r="BG2" s="2"/>
    </row>
    <row r="3" ht="4.5" customHeight="1">
      <c r="A3" s="34"/>
      <c r="B3" s="35"/>
      <c r="C3" s="36"/>
      <c r="D3" s="36"/>
      <c r="E3" s="37"/>
      <c r="F3" s="37"/>
      <c r="G3" s="37"/>
      <c r="H3" s="37"/>
      <c r="I3" s="37"/>
      <c r="J3" s="37"/>
      <c r="K3" s="37"/>
      <c r="L3" s="37"/>
      <c r="M3" s="37"/>
      <c r="N3" s="37"/>
      <c r="O3" s="37"/>
      <c r="P3" s="37"/>
      <c r="Q3" s="37"/>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38"/>
      <c r="BE3" s="38"/>
      <c r="BF3" s="38"/>
      <c r="BG3" s="2"/>
    </row>
    <row r="4" ht="18.75" customHeight="1">
      <c r="A4" s="48"/>
      <c r="B4" s="35"/>
      <c r="C4" s="49" t="s">
        <v>28</v>
      </c>
      <c r="D4" s="49" t="s">
        <v>29</v>
      </c>
      <c r="E4" s="49" t="s">
        <v>30</v>
      </c>
      <c r="F4" s="49" t="s">
        <v>31</v>
      </c>
      <c r="G4" s="49" t="s">
        <v>32</v>
      </c>
      <c r="H4" s="49" t="s">
        <v>33</v>
      </c>
      <c r="I4" s="49" t="s">
        <v>34</v>
      </c>
      <c r="J4" s="49" t="s">
        <v>35</v>
      </c>
      <c r="K4" s="49" t="s">
        <v>36</v>
      </c>
      <c r="L4" s="49" t="s">
        <v>37</v>
      </c>
      <c r="M4" s="49" t="s">
        <v>38</v>
      </c>
      <c r="N4" s="49" t="s">
        <v>39</v>
      </c>
      <c r="O4" s="49" t="s">
        <v>40</v>
      </c>
      <c r="P4" s="49" t="s">
        <v>41</v>
      </c>
      <c r="Q4" s="50" t="s">
        <v>42</v>
      </c>
      <c r="R4" s="50" t="s">
        <v>43</v>
      </c>
      <c r="S4" s="50" t="s">
        <v>44</v>
      </c>
      <c r="T4" s="49" t="s">
        <v>45</v>
      </c>
      <c r="U4" s="49" t="s">
        <v>46</v>
      </c>
      <c r="V4" s="49" t="s">
        <v>47</v>
      </c>
      <c r="W4" s="49" t="s">
        <v>48</v>
      </c>
      <c r="X4" s="49" t="s">
        <v>49</v>
      </c>
      <c r="Y4" s="51" t="s">
        <v>50</v>
      </c>
      <c r="Z4" s="51" t="s">
        <v>51</v>
      </c>
      <c r="AA4" s="51" t="s">
        <v>52</v>
      </c>
      <c r="AB4" s="2"/>
      <c r="AC4" s="2"/>
      <c r="AD4" s="2"/>
      <c r="AE4" s="2"/>
      <c r="AF4" s="2"/>
      <c r="AG4" s="2"/>
      <c r="AH4" s="2"/>
      <c r="AI4" s="2"/>
      <c r="AJ4" s="2"/>
      <c r="AK4" s="2"/>
      <c r="AL4" s="2"/>
      <c r="AM4" s="2"/>
      <c r="AN4" s="2"/>
      <c r="AO4" s="2"/>
      <c r="AP4" s="2"/>
      <c r="AQ4" s="2"/>
      <c r="AR4" s="2"/>
      <c r="AS4" s="2"/>
      <c r="AT4" s="2"/>
      <c r="AU4" s="2"/>
      <c r="AV4" s="2"/>
      <c r="AW4" s="2"/>
      <c r="AX4" s="2"/>
      <c r="AY4" s="2" t="str">
        <f t="array" ref="AY4">LET(_xlpm.rnge,OFFSET(A4,0,0,2000,1),_xlws.SORT(UNIQUE(_xlws.FILTER(_xlpm.rnge,_xlpm.rnge&lt;&gt;""))))</f>
        <v>#NAME?</v>
      </c>
      <c r="AZ4" s="2"/>
      <c r="BA4" s="2"/>
      <c r="BB4" s="2"/>
      <c r="BC4" s="2"/>
      <c r="BD4" s="38"/>
      <c r="BE4" s="38"/>
      <c r="BF4" s="38"/>
      <c r="BG4" s="2"/>
    </row>
    <row r="5" ht="18.75" customHeight="1">
      <c r="A5" s="34"/>
      <c r="B5" s="52"/>
      <c r="C5" s="36"/>
      <c r="D5" s="36"/>
      <c r="E5" s="37"/>
      <c r="F5" s="37"/>
      <c r="G5" s="37"/>
      <c r="H5" s="37"/>
      <c r="I5" s="37"/>
      <c r="J5" s="37"/>
      <c r="K5" s="37"/>
      <c r="L5" s="37"/>
      <c r="M5" s="37"/>
      <c r="N5" s="37"/>
      <c r="O5" s="37"/>
      <c r="P5" s="37"/>
      <c r="Q5" s="37"/>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38"/>
      <c r="BE5" s="38"/>
      <c r="BF5" s="38"/>
      <c r="BG5" s="53"/>
    </row>
    <row r="6" ht="18.75" customHeight="1">
      <c r="A6" s="54" t="s">
        <v>890</v>
      </c>
      <c r="B6" s="55"/>
      <c r="C6" s="56"/>
      <c r="D6" s="56"/>
      <c r="E6" s="56"/>
      <c r="F6" s="56"/>
      <c r="G6" s="56"/>
      <c r="H6" s="56"/>
      <c r="I6" s="56"/>
      <c r="J6" s="56"/>
      <c r="K6" s="56"/>
      <c r="L6" s="57"/>
      <c r="M6" s="57"/>
      <c r="N6" s="57"/>
      <c r="O6" s="57"/>
      <c r="P6" s="57"/>
      <c r="Q6" s="57"/>
      <c r="R6" s="52"/>
      <c r="S6" s="52"/>
      <c r="T6" s="52"/>
      <c r="U6" s="52"/>
      <c r="V6" s="57"/>
      <c r="W6" s="57"/>
      <c r="X6" s="5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38"/>
      <c r="BE6" s="38"/>
      <c r="BF6" s="38"/>
      <c r="BG6" s="2"/>
    </row>
    <row r="7" ht="18.75" customHeight="1">
      <c r="A7" s="48"/>
      <c r="B7" s="55"/>
      <c r="C7" s="56"/>
      <c r="D7" s="56"/>
      <c r="E7" s="56"/>
      <c r="F7" s="56"/>
      <c r="G7" s="56"/>
      <c r="H7" s="56"/>
      <c r="I7" s="56"/>
      <c r="J7" s="56"/>
      <c r="K7" s="56"/>
      <c r="L7" s="57"/>
      <c r="M7" s="57"/>
      <c r="N7" s="58"/>
      <c r="O7" s="59"/>
      <c r="P7" s="59"/>
      <c r="Q7" s="57"/>
      <c r="R7" s="60"/>
      <c r="S7" s="60"/>
      <c r="T7" s="61"/>
      <c r="U7" s="52"/>
      <c r="V7" s="57"/>
      <c r="W7" s="57"/>
      <c r="X7" s="5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38"/>
      <c r="BE7" s="38"/>
      <c r="BF7" s="38"/>
      <c r="BG7" s="2"/>
    </row>
    <row r="8" ht="18.75" customHeight="1">
      <c r="A8" s="48"/>
      <c r="B8" s="62" t="s">
        <v>890</v>
      </c>
      <c r="C8" s="57"/>
      <c r="D8" s="63"/>
      <c r="E8" s="63"/>
      <c r="F8" s="63"/>
      <c r="G8" s="63"/>
      <c r="H8" s="63"/>
      <c r="I8" s="63"/>
      <c r="J8" s="64"/>
      <c r="K8" s="63"/>
      <c r="L8" s="63"/>
      <c r="M8" s="63"/>
      <c r="N8" s="63"/>
      <c r="O8" s="63"/>
      <c r="P8" s="63"/>
      <c r="Q8" s="63"/>
      <c r="R8" s="65"/>
      <c r="S8" s="65"/>
      <c r="T8" s="65"/>
      <c r="U8" s="52"/>
      <c r="V8" s="57"/>
      <c r="W8" s="57"/>
      <c r="X8" s="5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38"/>
      <c r="BE8" s="38"/>
      <c r="BF8" s="38"/>
      <c r="BG8" s="2"/>
    </row>
    <row r="9" ht="18.75" customHeight="1">
      <c r="A9" s="48"/>
      <c r="B9" s="66" t="s">
        <v>891</v>
      </c>
      <c r="C9" s="56"/>
      <c r="D9" s="56"/>
      <c r="E9" s="57"/>
      <c r="F9" s="57"/>
      <c r="G9" s="57"/>
      <c r="H9" s="57"/>
      <c r="I9" s="57"/>
      <c r="J9" s="57"/>
      <c r="K9" s="57"/>
      <c r="L9" s="57"/>
      <c r="M9" s="57"/>
      <c r="N9" s="57"/>
      <c r="O9" s="57"/>
      <c r="P9" s="57"/>
      <c r="Q9" s="57"/>
      <c r="R9" s="52"/>
      <c r="S9" s="52"/>
      <c r="T9" s="52"/>
      <c r="U9" s="52"/>
      <c r="V9" s="57"/>
      <c r="W9" s="57"/>
      <c r="X9" s="5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38"/>
      <c r="BE9" s="38"/>
      <c r="BF9" s="38"/>
      <c r="BG9" s="2"/>
    </row>
    <row r="10" ht="18.75" customHeight="1">
      <c r="A10" s="48"/>
      <c r="B10" s="66" t="s">
        <v>892</v>
      </c>
      <c r="C10" s="56"/>
      <c r="D10" s="56"/>
      <c r="E10" s="57"/>
      <c r="F10" s="57"/>
      <c r="G10" s="57"/>
      <c r="H10" s="57"/>
      <c r="I10" s="57"/>
      <c r="J10" s="57"/>
      <c r="K10" s="57"/>
      <c r="L10" s="57"/>
      <c r="M10" s="57"/>
      <c r="N10" s="57"/>
      <c r="O10" s="57"/>
      <c r="P10" s="57"/>
      <c r="Q10" s="57"/>
      <c r="R10" s="52"/>
      <c r="S10" s="52"/>
      <c r="T10" s="52"/>
      <c r="U10" s="52"/>
      <c r="V10" s="57"/>
      <c r="W10" s="57"/>
      <c r="X10" s="5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38"/>
      <c r="BE10" s="38"/>
      <c r="BF10" s="38"/>
      <c r="BG10" s="2"/>
    </row>
    <row r="11" ht="18.75" customHeight="1">
      <c r="A11" s="34"/>
      <c r="B11" s="52"/>
      <c r="C11" s="36"/>
      <c r="D11" s="36"/>
      <c r="E11" s="37"/>
      <c r="F11" s="37"/>
      <c r="G11" s="37"/>
      <c r="H11" s="37"/>
      <c r="I11" s="37"/>
      <c r="J11" s="37"/>
      <c r="K11" s="37"/>
      <c r="L11" s="37"/>
      <c r="M11" s="37"/>
      <c r="N11" s="37"/>
      <c r="O11" s="37"/>
      <c r="P11" s="37"/>
      <c r="Q11" s="37"/>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38"/>
      <c r="BE11" s="38"/>
      <c r="BF11" s="38"/>
      <c r="BG11" s="53"/>
    </row>
    <row r="12" ht="15.75" customHeight="1">
      <c r="A12" s="48"/>
      <c r="B12" s="55"/>
      <c r="C12" s="67" t="s">
        <v>893</v>
      </c>
      <c r="D12" s="68" t="s">
        <v>890</v>
      </c>
      <c r="E12" s="68" t="s">
        <v>890</v>
      </c>
      <c r="F12" s="68" t="s">
        <v>58</v>
      </c>
      <c r="G12" s="68" t="s">
        <v>59</v>
      </c>
      <c r="H12" s="68" t="s">
        <v>60</v>
      </c>
      <c r="I12" s="68" t="s">
        <v>61</v>
      </c>
      <c r="J12" s="69" t="s">
        <v>97</v>
      </c>
      <c r="K12" s="68" t="s">
        <v>63</v>
      </c>
      <c r="L12" s="70">
        <v>1.0</v>
      </c>
      <c r="M12" s="70" t="s">
        <v>64</v>
      </c>
      <c r="N12" s="71" t="s">
        <v>65</v>
      </c>
      <c r="O12" s="71">
        <v>100.0</v>
      </c>
      <c r="P12" s="72">
        <v>1000.0</v>
      </c>
      <c r="Q12" s="73" t="s">
        <v>124</v>
      </c>
      <c r="R12" s="74">
        <v>0.0</v>
      </c>
      <c r="S12" s="75">
        <v>55.0</v>
      </c>
      <c r="T12" s="76" t="s">
        <v>894</v>
      </c>
      <c r="U12" s="76"/>
      <c r="V12" s="77"/>
      <c r="W12" s="77"/>
      <c r="X12" s="78"/>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38"/>
      <c r="BE12" s="38"/>
      <c r="BF12" s="38"/>
      <c r="BG12" s="2"/>
    </row>
    <row r="13" ht="18.75" customHeight="1">
      <c r="A13" s="48"/>
      <c r="B13" s="55"/>
      <c r="C13" s="79"/>
      <c r="D13" s="79"/>
      <c r="E13" s="79"/>
      <c r="F13" s="79"/>
      <c r="G13" s="79"/>
      <c r="H13" s="79"/>
      <c r="I13" s="79"/>
      <c r="J13" s="79"/>
      <c r="K13" s="79"/>
      <c r="L13" s="70">
        <v>1.0</v>
      </c>
      <c r="M13" s="70" t="s">
        <v>64</v>
      </c>
      <c r="N13" s="71" t="s">
        <v>68</v>
      </c>
      <c r="O13" s="72">
        <v>1001.0</v>
      </c>
      <c r="P13" s="72">
        <v>5000.0</v>
      </c>
      <c r="Q13" s="73" t="s">
        <v>126</v>
      </c>
      <c r="R13" s="74">
        <v>55000.0</v>
      </c>
      <c r="S13" s="75">
        <v>27.2</v>
      </c>
      <c r="T13" s="76" t="s">
        <v>894</v>
      </c>
      <c r="U13" s="76"/>
      <c r="V13" s="79"/>
      <c r="W13" s="79"/>
      <c r="X13" s="79"/>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38"/>
      <c r="BE13" s="38"/>
      <c r="BF13" s="38"/>
      <c r="BG13" s="2"/>
    </row>
    <row r="14" ht="18.75" customHeight="1">
      <c r="A14" s="48"/>
      <c r="B14" s="55"/>
      <c r="C14" s="79"/>
      <c r="D14" s="79"/>
      <c r="E14" s="79"/>
      <c r="F14" s="79"/>
      <c r="G14" s="79"/>
      <c r="H14" s="79"/>
      <c r="I14" s="79"/>
      <c r="J14" s="79"/>
      <c r="K14" s="79"/>
      <c r="L14" s="70">
        <v>1.0</v>
      </c>
      <c r="M14" s="70" t="s">
        <v>64</v>
      </c>
      <c r="N14" s="71" t="s">
        <v>70</v>
      </c>
      <c r="O14" s="72">
        <v>5001.0</v>
      </c>
      <c r="P14" s="72">
        <v>10000.0</v>
      </c>
      <c r="Q14" s="73" t="s">
        <v>127</v>
      </c>
      <c r="R14" s="74">
        <v>163800.0</v>
      </c>
      <c r="S14" s="75">
        <v>16.0</v>
      </c>
      <c r="T14" s="76" t="s">
        <v>894</v>
      </c>
      <c r="U14" s="76"/>
      <c r="V14" s="79"/>
      <c r="W14" s="79"/>
      <c r="X14" s="79"/>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38"/>
      <c r="BE14" s="38"/>
      <c r="BF14" s="38"/>
      <c r="BG14" s="2"/>
    </row>
    <row r="15" ht="18.75" customHeight="1">
      <c r="A15" s="48"/>
      <c r="B15" s="55"/>
      <c r="C15" s="79"/>
      <c r="D15" s="79"/>
      <c r="E15" s="79"/>
      <c r="F15" s="79"/>
      <c r="G15" s="79"/>
      <c r="H15" s="79"/>
      <c r="I15" s="79"/>
      <c r="J15" s="79"/>
      <c r="K15" s="79"/>
      <c r="L15" s="70">
        <v>1.0</v>
      </c>
      <c r="M15" s="70" t="s">
        <v>64</v>
      </c>
      <c r="N15" s="71" t="s">
        <v>72</v>
      </c>
      <c r="O15" s="72">
        <v>10001.0</v>
      </c>
      <c r="P15" s="72">
        <v>20000.0</v>
      </c>
      <c r="Q15" s="73" t="s">
        <v>128</v>
      </c>
      <c r="R15" s="74">
        <v>243800.0</v>
      </c>
      <c r="S15" s="75">
        <v>8.8</v>
      </c>
      <c r="T15" s="76" t="s">
        <v>894</v>
      </c>
      <c r="U15" s="76"/>
      <c r="V15" s="79"/>
      <c r="W15" s="79"/>
      <c r="X15" s="79"/>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38"/>
      <c r="BE15" s="38"/>
      <c r="BF15" s="38"/>
      <c r="BG15" s="2"/>
    </row>
    <row r="16" ht="18.75" customHeight="1">
      <c r="A16" s="48"/>
      <c r="B16" s="55"/>
      <c r="C16" s="79"/>
      <c r="D16" s="79"/>
      <c r="E16" s="79"/>
      <c r="F16" s="79"/>
      <c r="G16" s="79"/>
      <c r="H16" s="79"/>
      <c r="I16" s="79"/>
      <c r="J16" s="79"/>
      <c r="K16" s="79"/>
      <c r="L16" s="70">
        <v>1.0</v>
      </c>
      <c r="M16" s="70" t="s">
        <v>64</v>
      </c>
      <c r="N16" s="71" t="s">
        <v>74</v>
      </c>
      <c r="O16" s="72">
        <v>20001.0</v>
      </c>
      <c r="P16" s="72">
        <v>50000.0</v>
      </c>
      <c r="Q16" s="73" t="s">
        <v>129</v>
      </c>
      <c r="R16" s="74">
        <v>331800.0</v>
      </c>
      <c r="S16" s="75">
        <v>6.0</v>
      </c>
      <c r="T16" s="76" t="s">
        <v>894</v>
      </c>
      <c r="U16" s="76"/>
      <c r="V16" s="79"/>
      <c r="W16" s="79"/>
      <c r="X16" s="79"/>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38"/>
      <c r="BE16" s="38"/>
      <c r="BF16" s="38"/>
      <c r="BG16" s="2"/>
    </row>
    <row r="17" ht="18.75" customHeight="1">
      <c r="A17" s="48"/>
      <c r="B17" s="55"/>
      <c r="C17" s="79"/>
      <c r="D17" s="79"/>
      <c r="E17" s="79"/>
      <c r="F17" s="79"/>
      <c r="G17" s="79"/>
      <c r="H17" s="79"/>
      <c r="I17" s="79"/>
      <c r="J17" s="79"/>
      <c r="K17" s="79"/>
      <c r="L17" s="70">
        <v>1.0</v>
      </c>
      <c r="M17" s="70" t="s">
        <v>64</v>
      </c>
      <c r="N17" s="71" t="s">
        <v>76</v>
      </c>
      <c r="O17" s="72">
        <v>50001.0</v>
      </c>
      <c r="P17" s="72">
        <v>100000.0</v>
      </c>
      <c r="Q17" s="73" t="s">
        <v>130</v>
      </c>
      <c r="R17" s="74">
        <v>511800.0</v>
      </c>
      <c r="S17" s="75">
        <v>5.2</v>
      </c>
      <c r="T17" s="76" t="s">
        <v>894</v>
      </c>
      <c r="U17" s="76"/>
      <c r="V17" s="79"/>
      <c r="W17" s="79"/>
      <c r="X17" s="79"/>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38"/>
      <c r="BE17" s="38"/>
      <c r="BF17" s="38"/>
      <c r="BG17" s="2"/>
    </row>
    <row r="18" ht="18.75" customHeight="1">
      <c r="A18" s="48"/>
      <c r="B18" s="55"/>
      <c r="C18" s="80"/>
      <c r="D18" s="80"/>
      <c r="E18" s="80"/>
      <c r="F18" s="80"/>
      <c r="G18" s="80"/>
      <c r="H18" s="80"/>
      <c r="I18" s="80"/>
      <c r="J18" s="80"/>
      <c r="K18" s="80"/>
      <c r="L18" s="70">
        <v>1.0</v>
      </c>
      <c r="M18" s="70" t="s">
        <v>64</v>
      </c>
      <c r="N18" s="71" t="s">
        <v>78</v>
      </c>
      <c r="O18" s="72">
        <v>100001.0</v>
      </c>
      <c r="P18" s="72">
        <v>9.999999999E9</v>
      </c>
      <c r="Q18" s="73" t="s">
        <v>131</v>
      </c>
      <c r="R18" s="74">
        <v>771800.0</v>
      </c>
      <c r="S18" s="75">
        <v>4.8</v>
      </c>
      <c r="T18" s="76" t="s">
        <v>894</v>
      </c>
      <c r="U18" s="76"/>
      <c r="V18" s="80"/>
      <c r="W18" s="80"/>
      <c r="X18" s="80"/>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38"/>
      <c r="BE18" s="38"/>
      <c r="BF18" s="38"/>
      <c r="BG18" s="2"/>
    </row>
    <row r="19" ht="18.75" customHeight="1">
      <c r="A19" s="34"/>
      <c r="B19" s="52"/>
      <c r="C19" s="36"/>
      <c r="D19" s="36"/>
      <c r="E19" s="37"/>
      <c r="F19" s="37"/>
      <c r="G19" s="37"/>
      <c r="H19" s="37"/>
      <c r="I19" s="37"/>
      <c r="J19" s="37"/>
      <c r="K19" s="37"/>
      <c r="L19" s="37"/>
      <c r="M19" s="37"/>
      <c r="N19" s="37"/>
      <c r="O19" s="37"/>
      <c r="P19" s="37"/>
      <c r="Q19" s="37"/>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38"/>
      <c r="BE19" s="38"/>
      <c r="BF19" s="38"/>
      <c r="BG19" s="53"/>
    </row>
    <row r="20" ht="18.75" customHeight="1">
      <c r="A20" s="48"/>
      <c r="B20" s="62" t="s">
        <v>895</v>
      </c>
      <c r="C20" s="57"/>
      <c r="D20" s="63"/>
      <c r="E20" s="63"/>
      <c r="F20" s="63"/>
      <c r="G20" s="63"/>
      <c r="H20" s="63"/>
      <c r="I20" s="63"/>
      <c r="J20" s="64"/>
      <c r="K20" s="63"/>
      <c r="L20" s="63"/>
      <c r="M20" s="63"/>
      <c r="N20" s="63"/>
      <c r="O20" s="63"/>
      <c r="P20" s="63"/>
      <c r="Q20" s="63"/>
      <c r="R20" s="65"/>
      <c r="S20" s="65"/>
      <c r="T20" s="65"/>
      <c r="U20" s="52"/>
      <c r="V20" s="57"/>
      <c r="W20" s="57"/>
      <c r="X20" s="5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38"/>
      <c r="BE20" s="38"/>
      <c r="BF20" s="38"/>
      <c r="BG20" s="53"/>
    </row>
    <row r="21" ht="18.75" customHeight="1">
      <c r="A21" s="48"/>
      <c r="B21" s="66" t="s">
        <v>891</v>
      </c>
      <c r="C21" s="56"/>
      <c r="D21" s="56"/>
      <c r="E21" s="57"/>
      <c r="F21" s="57"/>
      <c r="G21" s="57"/>
      <c r="H21" s="57"/>
      <c r="I21" s="57"/>
      <c r="J21" s="57"/>
      <c r="K21" s="57"/>
      <c r="L21" s="57"/>
      <c r="M21" s="57"/>
      <c r="N21" s="57"/>
      <c r="O21" s="57"/>
      <c r="P21" s="57"/>
      <c r="Q21" s="57"/>
      <c r="R21" s="52"/>
      <c r="S21" s="52"/>
      <c r="T21" s="52"/>
      <c r="U21" s="52"/>
      <c r="V21" s="57"/>
      <c r="W21" s="57"/>
      <c r="X21" s="5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38"/>
      <c r="BE21" s="38"/>
      <c r="BF21" s="38"/>
      <c r="BG21" s="2"/>
    </row>
    <row r="22" ht="18.75" customHeight="1">
      <c r="A22" s="48"/>
      <c r="B22" s="66" t="s">
        <v>896</v>
      </c>
      <c r="C22" s="56"/>
      <c r="D22" s="56"/>
      <c r="E22" s="57"/>
      <c r="F22" s="57"/>
      <c r="G22" s="57"/>
      <c r="H22" s="57"/>
      <c r="I22" s="57"/>
      <c r="J22" s="57"/>
      <c r="K22" s="57"/>
      <c r="L22" s="57"/>
      <c r="M22" s="57"/>
      <c r="N22" s="57"/>
      <c r="O22" s="57"/>
      <c r="P22" s="57"/>
      <c r="Q22" s="57"/>
      <c r="R22" s="52"/>
      <c r="S22" s="52"/>
      <c r="T22" s="52"/>
      <c r="U22" s="52"/>
      <c r="V22" s="57"/>
      <c r="W22" s="57"/>
      <c r="X22" s="5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38"/>
      <c r="BE22" s="38"/>
      <c r="BF22" s="38"/>
      <c r="BG22" s="2"/>
    </row>
    <row r="23" ht="18.75" customHeight="1">
      <c r="A23" s="34"/>
      <c r="B23" s="52"/>
      <c r="C23" s="36"/>
      <c r="D23" s="36"/>
      <c r="E23" s="37"/>
      <c r="F23" s="37"/>
      <c r="G23" s="37"/>
      <c r="H23" s="37"/>
      <c r="I23" s="37"/>
      <c r="J23" s="37"/>
      <c r="K23" s="37"/>
      <c r="L23" s="37"/>
      <c r="M23" s="37"/>
      <c r="N23" s="37"/>
      <c r="O23" s="37"/>
      <c r="P23" s="37"/>
      <c r="Q23" s="37"/>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38"/>
      <c r="BE23" s="38"/>
      <c r="BF23" s="38"/>
      <c r="BG23" s="53"/>
    </row>
    <row r="24" ht="15.75" customHeight="1">
      <c r="A24" s="48"/>
      <c r="B24" s="55"/>
      <c r="C24" s="67" t="s">
        <v>897</v>
      </c>
      <c r="D24" s="68" t="s">
        <v>890</v>
      </c>
      <c r="E24" s="68" t="s">
        <v>890</v>
      </c>
      <c r="F24" s="68" t="s">
        <v>58</v>
      </c>
      <c r="G24" s="68" t="s">
        <v>59</v>
      </c>
      <c r="H24" s="68" t="s">
        <v>520</v>
      </c>
      <c r="I24" s="68" t="s">
        <v>61</v>
      </c>
      <c r="J24" s="69" t="s">
        <v>97</v>
      </c>
      <c r="K24" s="68" t="s">
        <v>362</v>
      </c>
      <c r="L24" s="70" t="s">
        <v>375</v>
      </c>
      <c r="M24" s="70" t="s">
        <v>64</v>
      </c>
      <c r="N24" s="71" t="s">
        <v>65</v>
      </c>
      <c r="O24" s="71">
        <v>100.0</v>
      </c>
      <c r="P24" s="72">
        <v>1000.0</v>
      </c>
      <c r="Q24" s="73" t="s">
        <v>898</v>
      </c>
      <c r="R24" s="74">
        <v>0.0</v>
      </c>
      <c r="S24" s="75">
        <v>96.25</v>
      </c>
      <c r="T24" s="76" t="s">
        <v>899</v>
      </c>
      <c r="U24" s="76"/>
      <c r="V24" s="77"/>
      <c r="W24" s="77"/>
      <c r="X24" s="78"/>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38"/>
      <c r="BE24" s="38"/>
      <c r="BF24" s="38"/>
      <c r="BG24" s="2"/>
    </row>
    <row r="25" ht="18.75" customHeight="1">
      <c r="A25" s="48"/>
      <c r="B25" s="55"/>
      <c r="C25" s="79"/>
      <c r="D25" s="79"/>
      <c r="E25" s="79"/>
      <c r="F25" s="79"/>
      <c r="G25" s="79"/>
      <c r="H25" s="79"/>
      <c r="I25" s="79"/>
      <c r="J25" s="79"/>
      <c r="K25" s="79"/>
      <c r="L25" s="70" t="s">
        <v>375</v>
      </c>
      <c r="M25" s="70" t="s">
        <v>64</v>
      </c>
      <c r="N25" s="71" t="s">
        <v>68</v>
      </c>
      <c r="O25" s="72">
        <v>1001.0</v>
      </c>
      <c r="P25" s="72">
        <v>5000.0</v>
      </c>
      <c r="Q25" s="73" t="s">
        <v>900</v>
      </c>
      <c r="R25" s="74">
        <v>96250.0</v>
      </c>
      <c r="S25" s="75">
        <v>47.6</v>
      </c>
      <c r="T25" s="76" t="s">
        <v>899</v>
      </c>
      <c r="U25" s="76"/>
      <c r="V25" s="79"/>
      <c r="W25" s="79"/>
      <c r="X25" s="79"/>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38"/>
      <c r="BE25" s="38"/>
      <c r="BF25" s="38"/>
      <c r="BG25" s="2"/>
    </row>
    <row r="26" ht="18.75" customHeight="1">
      <c r="A26" s="48"/>
      <c r="B26" s="55"/>
      <c r="C26" s="79"/>
      <c r="D26" s="79"/>
      <c r="E26" s="79"/>
      <c r="F26" s="79"/>
      <c r="G26" s="79"/>
      <c r="H26" s="79"/>
      <c r="I26" s="79"/>
      <c r="J26" s="79"/>
      <c r="K26" s="79"/>
      <c r="L26" s="70" t="s">
        <v>375</v>
      </c>
      <c r="M26" s="70" t="s">
        <v>64</v>
      </c>
      <c r="N26" s="71" t="s">
        <v>70</v>
      </c>
      <c r="O26" s="72">
        <v>5001.0</v>
      </c>
      <c r="P26" s="72">
        <v>10000.0</v>
      </c>
      <c r="Q26" s="73" t="s">
        <v>901</v>
      </c>
      <c r="R26" s="74">
        <v>286650.0</v>
      </c>
      <c r="S26" s="75">
        <v>28.0</v>
      </c>
      <c r="T26" s="76" t="s">
        <v>899</v>
      </c>
      <c r="U26" s="76"/>
      <c r="V26" s="79"/>
      <c r="W26" s="79"/>
      <c r="X26" s="79"/>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38"/>
      <c r="BE26" s="38"/>
      <c r="BF26" s="38"/>
      <c r="BG26" s="2"/>
    </row>
    <row r="27" ht="18.75" customHeight="1">
      <c r="A27" s="48"/>
      <c r="B27" s="55"/>
      <c r="C27" s="79"/>
      <c r="D27" s="79"/>
      <c r="E27" s="79"/>
      <c r="F27" s="79"/>
      <c r="G27" s="79"/>
      <c r="H27" s="79"/>
      <c r="I27" s="79"/>
      <c r="J27" s="79"/>
      <c r="K27" s="79"/>
      <c r="L27" s="70" t="s">
        <v>375</v>
      </c>
      <c r="M27" s="70" t="s">
        <v>64</v>
      </c>
      <c r="N27" s="71" t="s">
        <v>72</v>
      </c>
      <c r="O27" s="72">
        <v>10001.0</v>
      </c>
      <c r="P27" s="72">
        <v>20000.0</v>
      </c>
      <c r="Q27" s="73" t="s">
        <v>902</v>
      </c>
      <c r="R27" s="74">
        <v>426650.0</v>
      </c>
      <c r="S27" s="75">
        <v>15.4</v>
      </c>
      <c r="T27" s="76" t="s">
        <v>899</v>
      </c>
      <c r="U27" s="76"/>
      <c r="V27" s="79"/>
      <c r="W27" s="79"/>
      <c r="X27" s="79"/>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38"/>
      <c r="BE27" s="38"/>
      <c r="BF27" s="38"/>
      <c r="BG27" s="2"/>
    </row>
    <row r="28" ht="18.75" customHeight="1">
      <c r="A28" s="48"/>
      <c r="B28" s="55"/>
      <c r="C28" s="79"/>
      <c r="D28" s="79"/>
      <c r="E28" s="79"/>
      <c r="F28" s="79"/>
      <c r="G28" s="79"/>
      <c r="H28" s="79"/>
      <c r="I28" s="79"/>
      <c r="J28" s="79"/>
      <c r="K28" s="79"/>
      <c r="L28" s="70" t="s">
        <v>375</v>
      </c>
      <c r="M28" s="70" t="s">
        <v>64</v>
      </c>
      <c r="N28" s="71" t="s">
        <v>74</v>
      </c>
      <c r="O28" s="72">
        <v>20001.0</v>
      </c>
      <c r="P28" s="72">
        <v>50000.0</v>
      </c>
      <c r="Q28" s="73" t="s">
        <v>903</v>
      </c>
      <c r="R28" s="74">
        <v>580650.0</v>
      </c>
      <c r="S28" s="75">
        <v>10.5</v>
      </c>
      <c r="T28" s="76" t="s">
        <v>899</v>
      </c>
      <c r="U28" s="76"/>
      <c r="V28" s="79"/>
      <c r="W28" s="79"/>
      <c r="X28" s="79"/>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38"/>
      <c r="BE28" s="38"/>
      <c r="BF28" s="38"/>
      <c r="BG28" s="2"/>
    </row>
    <row r="29" ht="18.75" customHeight="1">
      <c r="A29" s="48"/>
      <c r="B29" s="55"/>
      <c r="C29" s="79"/>
      <c r="D29" s="79"/>
      <c r="E29" s="79"/>
      <c r="F29" s="79"/>
      <c r="G29" s="79"/>
      <c r="H29" s="79"/>
      <c r="I29" s="79"/>
      <c r="J29" s="79"/>
      <c r="K29" s="79"/>
      <c r="L29" s="70" t="s">
        <v>375</v>
      </c>
      <c r="M29" s="70" t="s">
        <v>64</v>
      </c>
      <c r="N29" s="71" t="s">
        <v>76</v>
      </c>
      <c r="O29" s="72">
        <v>50001.0</v>
      </c>
      <c r="P29" s="72">
        <v>100000.0</v>
      </c>
      <c r="Q29" s="73" t="s">
        <v>904</v>
      </c>
      <c r="R29" s="74">
        <v>895659.0</v>
      </c>
      <c r="S29" s="75">
        <v>9.1</v>
      </c>
      <c r="T29" s="76" t="s">
        <v>899</v>
      </c>
      <c r="U29" s="76"/>
      <c r="V29" s="79"/>
      <c r="W29" s="79"/>
      <c r="X29" s="79"/>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38"/>
      <c r="BE29" s="38"/>
      <c r="BF29" s="38"/>
      <c r="BG29" s="2"/>
    </row>
    <row r="30" ht="18.75" customHeight="1">
      <c r="A30" s="48"/>
      <c r="B30" s="55"/>
      <c r="C30" s="80"/>
      <c r="D30" s="80"/>
      <c r="E30" s="80"/>
      <c r="F30" s="80"/>
      <c r="G30" s="80"/>
      <c r="H30" s="80"/>
      <c r="I30" s="80"/>
      <c r="J30" s="80"/>
      <c r="K30" s="80"/>
      <c r="L30" s="70" t="s">
        <v>375</v>
      </c>
      <c r="M30" s="70" t="s">
        <v>64</v>
      </c>
      <c r="N30" s="71" t="s">
        <v>78</v>
      </c>
      <c r="O30" s="72">
        <v>100001.0</v>
      </c>
      <c r="P30" s="72">
        <v>9.999999999E9</v>
      </c>
      <c r="Q30" s="73" t="s">
        <v>905</v>
      </c>
      <c r="R30" s="74">
        <v>1350650.0</v>
      </c>
      <c r="S30" s="75">
        <v>8.4</v>
      </c>
      <c r="T30" s="76" t="s">
        <v>899</v>
      </c>
      <c r="U30" s="76"/>
      <c r="V30" s="80"/>
      <c r="W30" s="80"/>
      <c r="X30" s="80"/>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38"/>
      <c r="BE30" s="38"/>
      <c r="BF30" s="38"/>
      <c r="BG30" s="2"/>
    </row>
    <row r="31" ht="18.75" customHeight="1">
      <c r="A31" s="34"/>
      <c r="B31" s="52"/>
      <c r="C31" s="36"/>
      <c r="D31" s="36"/>
      <c r="E31" s="37"/>
      <c r="F31" s="37"/>
      <c r="G31" s="37"/>
      <c r="H31" s="37"/>
      <c r="I31" s="37"/>
      <c r="J31" s="37"/>
      <c r="K31" s="37"/>
      <c r="L31" s="37"/>
      <c r="M31" s="37"/>
      <c r="N31" s="37"/>
      <c r="O31" s="37"/>
      <c r="P31" s="37"/>
      <c r="Q31" s="37"/>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38"/>
      <c r="BE31" s="38"/>
      <c r="BF31" s="38"/>
      <c r="BG31" s="53"/>
    </row>
    <row r="32" ht="18.75" customHeight="1">
      <c r="A32" s="48"/>
      <c r="B32" s="62" t="s">
        <v>906</v>
      </c>
      <c r="C32" s="57"/>
      <c r="D32" s="63"/>
      <c r="E32" s="63"/>
      <c r="F32" s="63"/>
      <c r="G32" s="63"/>
      <c r="H32" s="63"/>
      <c r="I32" s="63"/>
      <c r="J32" s="64"/>
      <c r="K32" s="63"/>
      <c r="L32" s="63"/>
      <c r="M32" s="63"/>
      <c r="N32" s="63"/>
      <c r="O32" s="63"/>
      <c r="P32" s="63"/>
      <c r="Q32" s="63"/>
      <c r="R32" s="65"/>
      <c r="S32" s="65"/>
      <c r="T32" s="65"/>
      <c r="U32" s="52"/>
      <c r="V32" s="57"/>
      <c r="W32" s="57"/>
      <c r="X32" s="5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38"/>
      <c r="BE32" s="38"/>
      <c r="BF32" s="38"/>
      <c r="BG32" s="53"/>
    </row>
    <row r="33" ht="18.75" customHeight="1">
      <c r="A33" s="48"/>
      <c r="B33" s="66" t="s">
        <v>891</v>
      </c>
      <c r="C33" s="56"/>
      <c r="D33" s="56"/>
      <c r="E33" s="57"/>
      <c r="F33" s="57"/>
      <c r="G33" s="57"/>
      <c r="H33" s="57"/>
      <c r="I33" s="57"/>
      <c r="J33" s="57"/>
      <c r="K33" s="57"/>
      <c r="L33" s="57"/>
      <c r="M33" s="57"/>
      <c r="N33" s="57"/>
      <c r="O33" s="57"/>
      <c r="P33" s="57"/>
      <c r="Q33" s="57"/>
      <c r="R33" s="52"/>
      <c r="S33" s="52"/>
      <c r="T33" s="52"/>
      <c r="U33" s="52"/>
      <c r="V33" s="57"/>
      <c r="W33" s="57"/>
      <c r="X33" s="5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38"/>
      <c r="BE33" s="38"/>
      <c r="BF33" s="38"/>
      <c r="BG33" s="2"/>
    </row>
    <row r="34" ht="18.75" customHeight="1">
      <c r="A34" s="48"/>
      <c r="B34" s="66" t="s">
        <v>907</v>
      </c>
      <c r="C34" s="56"/>
      <c r="D34" s="56"/>
      <c r="E34" s="57"/>
      <c r="F34" s="57"/>
      <c r="G34" s="57"/>
      <c r="H34" s="57"/>
      <c r="I34" s="57"/>
      <c r="J34" s="57"/>
      <c r="K34" s="57"/>
      <c r="L34" s="57"/>
      <c r="M34" s="57"/>
      <c r="N34" s="57"/>
      <c r="O34" s="57"/>
      <c r="P34" s="57"/>
      <c r="Q34" s="57"/>
      <c r="R34" s="52"/>
      <c r="S34" s="52"/>
      <c r="T34" s="52"/>
      <c r="U34" s="52"/>
      <c r="V34" s="57"/>
      <c r="W34" s="57"/>
      <c r="X34" s="5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38"/>
      <c r="BE34" s="38"/>
      <c r="BF34" s="38"/>
      <c r="BG34" s="2"/>
    </row>
    <row r="35" ht="18.75" customHeight="1">
      <c r="A35" s="34"/>
      <c r="B35" s="52"/>
      <c r="C35" s="36"/>
      <c r="D35" s="36"/>
      <c r="E35" s="37"/>
      <c r="F35" s="37"/>
      <c r="G35" s="37"/>
      <c r="H35" s="37"/>
      <c r="I35" s="37"/>
      <c r="J35" s="37"/>
      <c r="K35" s="37"/>
      <c r="L35" s="37"/>
      <c r="M35" s="37"/>
      <c r="N35" s="37"/>
      <c r="O35" s="37"/>
      <c r="P35" s="37"/>
      <c r="Q35" s="37"/>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38"/>
      <c r="BE35" s="38"/>
      <c r="BF35" s="38"/>
      <c r="BG35" s="53"/>
    </row>
    <row r="36" ht="15.75" customHeight="1">
      <c r="A36" s="48"/>
      <c r="B36" s="55"/>
      <c r="C36" s="67" t="s">
        <v>908</v>
      </c>
      <c r="D36" s="68" t="s">
        <v>890</v>
      </c>
      <c r="E36" s="68" t="s">
        <v>890</v>
      </c>
      <c r="F36" s="68" t="s">
        <v>58</v>
      </c>
      <c r="G36" s="68" t="s">
        <v>59</v>
      </c>
      <c r="H36" s="68" t="s">
        <v>60</v>
      </c>
      <c r="I36" s="68" t="s">
        <v>532</v>
      </c>
      <c r="J36" s="69" t="s">
        <v>97</v>
      </c>
      <c r="K36" s="68" t="s">
        <v>63</v>
      </c>
      <c r="L36" s="70">
        <v>1.0</v>
      </c>
      <c r="M36" s="70" t="s">
        <v>64</v>
      </c>
      <c r="N36" s="71" t="s">
        <v>65</v>
      </c>
      <c r="O36" s="71">
        <v>100.0</v>
      </c>
      <c r="P36" s="72">
        <v>1000.0</v>
      </c>
      <c r="Q36" s="73" t="s">
        <v>909</v>
      </c>
      <c r="R36" s="74">
        <v>0.0</v>
      </c>
      <c r="S36" s="75">
        <v>28.88</v>
      </c>
      <c r="T36" s="76" t="s">
        <v>910</v>
      </c>
      <c r="U36" s="76"/>
      <c r="V36" s="77"/>
      <c r="W36" s="77"/>
      <c r="X36" s="78"/>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38"/>
      <c r="BE36" s="38"/>
      <c r="BF36" s="38"/>
      <c r="BG36" s="2"/>
    </row>
    <row r="37" ht="18.75" customHeight="1">
      <c r="A37" s="48"/>
      <c r="B37" s="55"/>
      <c r="C37" s="79"/>
      <c r="D37" s="79"/>
      <c r="E37" s="79"/>
      <c r="F37" s="79"/>
      <c r="G37" s="79"/>
      <c r="H37" s="79"/>
      <c r="I37" s="79"/>
      <c r="J37" s="79"/>
      <c r="K37" s="79"/>
      <c r="L37" s="70">
        <v>1.0</v>
      </c>
      <c r="M37" s="70" t="s">
        <v>64</v>
      </c>
      <c r="N37" s="71" t="s">
        <v>68</v>
      </c>
      <c r="O37" s="72">
        <v>1001.0</v>
      </c>
      <c r="P37" s="72">
        <v>5000.0</v>
      </c>
      <c r="Q37" s="73" t="s">
        <v>911</v>
      </c>
      <c r="R37" s="74">
        <v>28880.0</v>
      </c>
      <c r="S37" s="75">
        <v>14.28</v>
      </c>
      <c r="T37" s="76" t="s">
        <v>910</v>
      </c>
      <c r="U37" s="76"/>
      <c r="V37" s="79"/>
      <c r="W37" s="79"/>
      <c r="X37" s="79"/>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38"/>
      <c r="BE37" s="38"/>
      <c r="BF37" s="38"/>
      <c r="BG37" s="2"/>
    </row>
    <row r="38" ht="18.75" customHeight="1">
      <c r="A38" s="48"/>
      <c r="B38" s="55"/>
      <c r="C38" s="79"/>
      <c r="D38" s="79"/>
      <c r="E38" s="79"/>
      <c r="F38" s="79"/>
      <c r="G38" s="79"/>
      <c r="H38" s="79"/>
      <c r="I38" s="79"/>
      <c r="J38" s="79"/>
      <c r="K38" s="79"/>
      <c r="L38" s="70">
        <v>1.0</v>
      </c>
      <c r="M38" s="70" t="s">
        <v>64</v>
      </c>
      <c r="N38" s="71" t="s">
        <v>70</v>
      </c>
      <c r="O38" s="72">
        <v>5001.0</v>
      </c>
      <c r="P38" s="72">
        <v>10000.0</v>
      </c>
      <c r="Q38" s="73" t="s">
        <v>912</v>
      </c>
      <c r="R38" s="74">
        <v>86000.0</v>
      </c>
      <c r="S38" s="75">
        <v>8.4</v>
      </c>
      <c r="T38" s="76" t="s">
        <v>910</v>
      </c>
      <c r="U38" s="76"/>
      <c r="V38" s="79"/>
      <c r="W38" s="79"/>
      <c r="X38" s="79"/>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38"/>
      <c r="BE38" s="38"/>
      <c r="BF38" s="38"/>
      <c r="BG38" s="2"/>
    </row>
    <row r="39" ht="18.75" customHeight="1">
      <c r="A39" s="48"/>
      <c r="B39" s="55"/>
      <c r="C39" s="79"/>
      <c r="D39" s="79"/>
      <c r="E39" s="79"/>
      <c r="F39" s="79"/>
      <c r="G39" s="79"/>
      <c r="H39" s="79"/>
      <c r="I39" s="79"/>
      <c r="J39" s="79"/>
      <c r="K39" s="79"/>
      <c r="L39" s="70">
        <v>1.0</v>
      </c>
      <c r="M39" s="70" t="s">
        <v>64</v>
      </c>
      <c r="N39" s="71" t="s">
        <v>72</v>
      </c>
      <c r="O39" s="72">
        <v>10001.0</v>
      </c>
      <c r="P39" s="72">
        <v>20000.0</v>
      </c>
      <c r="Q39" s="73" t="s">
        <v>913</v>
      </c>
      <c r="R39" s="74">
        <v>128000.0</v>
      </c>
      <c r="S39" s="75">
        <v>4.62</v>
      </c>
      <c r="T39" s="76" t="s">
        <v>910</v>
      </c>
      <c r="U39" s="76"/>
      <c r="V39" s="79"/>
      <c r="W39" s="79"/>
      <c r="X39" s="79"/>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38"/>
      <c r="BE39" s="38"/>
      <c r="BF39" s="38"/>
      <c r="BG39" s="2"/>
    </row>
    <row r="40" ht="18.75" customHeight="1">
      <c r="A40" s="48"/>
      <c r="B40" s="55"/>
      <c r="C40" s="79"/>
      <c r="D40" s="79"/>
      <c r="E40" s="79"/>
      <c r="F40" s="79"/>
      <c r="G40" s="79"/>
      <c r="H40" s="79"/>
      <c r="I40" s="79"/>
      <c r="J40" s="79"/>
      <c r="K40" s="79"/>
      <c r="L40" s="70">
        <v>1.0</v>
      </c>
      <c r="M40" s="70" t="s">
        <v>64</v>
      </c>
      <c r="N40" s="71" t="s">
        <v>74</v>
      </c>
      <c r="O40" s="72">
        <v>20001.0</v>
      </c>
      <c r="P40" s="72">
        <v>50000.0</v>
      </c>
      <c r="Q40" s="73" t="s">
        <v>914</v>
      </c>
      <c r="R40" s="74">
        <v>174200.0</v>
      </c>
      <c r="S40" s="75">
        <v>3.15</v>
      </c>
      <c r="T40" s="76" t="s">
        <v>910</v>
      </c>
      <c r="U40" s="76"/>
      <c r="V40" s="79"/>
      <c r="W40" s="79"/>
      <c r="X40" s="79"/>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38"/>
      <c r="BE40" s="38"/>
      <c r="BF40" s="38"/>
      <c r="BG40" s="2"/>
    </row>
    <row r="41" ht="18.75" customHeight="1">
      <c r="A41" s="48"/>
      <c r="B41" s="55"/>
      <c r="C41" s="79"/>
      <c r="D41" s="79"/>
      <c r="E41" s="79"/>
      <c r="F41" s="79"/>
      <c r="G41" s="79"/>
      <c r="H41" s="79"/>
      <c r="I41" s="79"/>
      <c r="J41" s="79"/>
      <c r="K41" s="79"/>
      <c r="L41" s="70">
        <v>1.0</v>
      </c>
      <c r="M41" s="70" t="s">
        <v>64</v>
      </c>
      <c r="N41" s="71" t="s">
        <v>76</v>
      </c>
      <c r="O41" s="72">
        <v>50001.0</v>
      </c>
      <c r="P41" s="72">
        <v>100000.0</v>
      </c>
      <c r="Q41" s="73" t="s">
        <v>915</v>
      </c>
      <c r="R41" s="74">
        <v>268700.0</v>
      </c>
      <c r="S41" s="75">
        <v>2.73</v>
      </c>
      <c r="T41" s="76" t="s">
        <v>910</v>
      </c>
      <c r="U41" s="76"/>
      <c r="V41" s="79"/>
      <c r="W41" s="79"/>
      <c r="X41" s="79"/>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38"/>
      <c r="BE41" s="38"/>
      <c r="BF41" s="38"/>
      <c r="BG41" s="2"/>
    </row>
    <row r="42" ht="18.75" customHeight="1">
      <c r="A42" s="48"/>
      <c r="B42" s="55"/>
      <c r="C42" s="80"/>
      <c r="D42" s="80"/>
      <c r="E42" s="80"/>
      <c r="F42" s="80"/>
      <c r="G42" s="80"/>
      <c r="H42" s="80"/>
      <c r="I42" s="80"/>
      <c r="J42" s="80"/>
      <c r="K42" s="80"/>
      <c r="L42" s="70">
        <v>1.0</v>
      </c>
      <c r="M42" s="70" t="s">
        <v>64</v>
      </c>
      <c r="N42" s="71" t="s">
        <v>78</v>
      </c>
      <c r="O42" s="72">
        <v>100001.0</v>
      </c>
      <c r="P42" s="72">
        <v>9.999999999E9</v>
      </c>
      <c r="Q42" s="73" t="s">
        <v>916</v>
      </c>
      <c r="R42" s="74">
        <v>405200.0</v>
      </c>
      <c r="S42" s="75">
        <v>2.52</v>
      </c>
      <c r="T42" s="76" t="s">
        <v>910</v>
      </c>
      <c r="U42" s="76"/>
      <c r="V42" s="80"/>
      <c r="W42" s="80"/>
      <c r="X42" s="80"/>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38"/>
      <c r="BE42" s="38"/>
      <c r="BF42" s="38"/>
      <c r="BG42" s="2"/>
    </row>
    <row r="43" ht="18.75" customHeight="1">
      <c r="A43" s="34"/>
      <c r="B43" s="52"/>
      <c r="C43" s="36"/>
      <c r="D43" s="36"/>
      <c r="E43" s="37"/>
      <c r="F43" s="37"/>
      <c r="G43" s="37"/>
      <c r="H43" s="37"/>
      <c r="I43" s="37"/>
      <c r="J43" s="37"/>
      <c r="K43" s="37"/>
      <c r="L43" s="37"/>
      <c r="M43" s="37"/>
      <c r="N43" s="37"/>
      <c r="O43" s="37"/>
      <c r="P43" s="37"/>
      <c r="Q43" s="37"/>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38"/>
      <c r="BE43" s="38"/>
      <c r="BF43" s="38"/>
      <c r="BG43" s="53"/>
    </row>
    <row r="44" ht="18.75" customHeight="1">
      <c r="A44" s="48"/>
      <c r="B44" s="62" t="s">
        <v>917</v>
      </c>
      <c r="C44" s="57"/>
      <c r="D44" s="63"/>
      <c r="E44" s="63"/>
      <c r="F44" s="63"/>
      <c r="G44" s="63"/>
      <c r="H44" s="63"/>
      <c r="I44" s="63"/>
      <c r="J44" s="64"/>
      <c r="K44" s="63"/>
      <c r="L44" s="63"/>
      <c r="M44" s="63"/>
      <c r="N44" s="63"/>
      <c r="O44" s="63"/>
      <c r="P44" s="63"/>
      <c r="Q44" s="63"/>
      <c r="R44" s="65"/>
      <c r="S44" s="65"/>
      <c r="T44" s="65"/>
      <c r="U44" s="52"/>
      <c r="V44" s="57"/>
      <c r="W44" s="57"/>
      <c r="X44" s="5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38"/>
      <c r="BE44" s="38"/>
      <c r="BF44" s="38"/>
      <c r="BG44" s="53"/>
    </row>
    <row r="45" ht="18.75" customHeight="1">
      <c r="A45" s="48"/>
      <c r="B45" s="66" t="s">
        <v>918</v>
      </c>
      <c r="C45" s="56"/>
      <c r="D45" s="56"/>
      <c r="E45" s="57"/>
      <c r="F45" s="57"/>
      <c r="G45" s="57"/>
      <c r="H45" s="57"/>
      <c r="I45" s="57"/>
      <c r="J45" s="57"/>
      <c r="K45" s="57"/>
      <c r="L45" s="57"/>
      <c r="M45" s="57"/>
      <c r="N45" s="57"/>
      <c r="O45" s="57"/>
      <c r="P45" s="57"/>
      <c r="Q45" s="57"/>
      <c r="R45" s="52"/>
      <c r="S45" s="52"/>
      <c r="T45" s="52"/>
      <c r="U45" s="52"/>
      <c r="V45" s="57"/>
      <c r="W45" s="57"/>
      <c r="X45" s="5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38"/>
      <c r="BE45" s="38"/>
      <c r="BF45" s="38"/>
      <c r="BG45" s="2"/>
    </row>
    <row r="46" ht="18.75" customHeight="1">
      <c r="A46" s="48"/>
      <c r="B46" s="66"/>
      <c r="C46" s="56"/>
      <c r="D46" s="56"/>
      <c r="E46" s="57"/>
      <c r="F46" s="57"/>
      <c r="G46" s="57"/>
      <c r="H46" s="57"/>
      <c r="I46" s="57"/>
      <c r="J46" s="57"/>
      <c r="K46" s="57"/>
      <c r="L46" s="57"/>
      <c r="M46" s="57"/>
      <c r="N46" s="57"/>
      <c r="O46" s="57"/>
      <c r="P46" s="57"/>
      <c r="Q46" s="57"/>
      <c r="R46" s="52"/>
      <c r="S46" s="52"/>
      <c r="T46" s="52"/>
      <c r="U46" s="52"/>
      <c r="V46" s="57"/>
      <c r="W46" s="57"/>
      <c r="X46" s="5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38"/>
      <c r="BE46" s="38"/>
      <c r="BF46" s="38"/>
      <c r="BG46" s="2"/>
    </row>
    <row r="47" ht="18.75" customHeight="1">
      <c r="A47" s="34"/>
      <c r="B47" s="52"/>
      <c r="C47" s="36"/>
      <c r="D47" s="36"/>
      <c r="E47" s="37"/>
      <c r="F47" s="37"/>
      <c r="G47" s="37"/>
      <c r="H47" s="37"/>
      <c r="I47" s="37"/>
      <c r="J47" s="37"/>
      <c r="K47" s="37"/>
      <c r="L47" s="37"/>
      <c r="M47" s="37"/>
      <c r="N47" s="37"/>
      <c r="O47" s="37"/>
      <c r="P47" s="37"/>
      <c r="Q47" s="37"/>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38"/>
      <c r="BE47" s="38"/>
      <c r="BF47" s="38"/>
      <c r="BG47" s="53"/>
    </row>
    <row r="48" ht="18.75" customHeight="1">
      <c r="A48" s="48"/>
      <c r="B48" s="55"/>
      <c r="C48" s="94" t="s">
        <v>919</v>
      </c>
      <c r="D48" s="95" t="s">
        <v>917</v>
      </c>
      <c r="E48" s="95" t="s">
        <v>890</v>
      </c>
      <c r="F48" s="95" t="s">
        <v>58</v>
      </c>
      <c r="G48" s="95" t="s">
        <v>59</v>
      </c>
      <c r="H48" s="95" t="s">
        <v>60</v>
      </c>
      <c r="I48" s="95" t="s">
        <v>61</v>
      </c>
      <c r="J48" s="96"/>
      <c r="K48" s="95" t="s">
        <v>63</v>
      </c>
      <c r="L48" s="70">
        <v>1.0</v>
      </c>
      <c r="M48" s="70" t="s">
        <v>168</v>
      </c>
      <c r="N48" s="71"/>
      <c r="O48" s="71"/>
      <c r="P48" s="72"/>
      <c r="Q48" s="73">
        <v>25000.0</v>
      </c>
      <c r="R48" s="74"/>
      <c r="S48" s="75">
        <v>25000.0</v>
      </c>
      <c r="T48" s="76" t="s">
        <v>920</v>
      </c>
      <c r="U48" s="93"/>
      <c r="V48" s="86"/>
      <c r="W48" s="86"/>
      <c r="X48" s="97"/>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38"/>
      <c r="BE48" s="38"/>
      <c r="BF48" s="38"/>
      <c r="BG48" s="2"/>
    </row>
    <row r="49" ht="18.75" customHeight="1">
      <c r="A49" s="48"/>
      <c r="B49" s="55"/>
      <c r="C49" s="94" t="s">
        <v>921</v>
      </c>
      <c r="D49" s="95" t="s">
        <v>917</v>
      </c>
      <c r="E49" s="95" t="s">
        <v>890</v>
      </c>
      <c r="F49" s="95" t="s">
        <v>58</v>
      </c>
      <c r="G49" s="95" t="s">
        <v>59</v>
      </c>
      <c r="H49" s="95" t="s">
        <v>520</v>
      </c>
      <c r="I49" s="95" t="s">
        <v>61</v>
      </c>
      <c r="J49" s="96"/>
      <c r="K49" s="95"/>
      <c r="L49" s="70">
        <v>1.0</v>
      </c>
      <c r="M49" s="70" t="s">
        <v>168</v>
      </c>
      <c r="N49" s="71"/>
      <c r="O49" s="71"/>
      <c r="P49" s="72"/>
      <c r="Q49" s="73">
        <v>83325.0</v>
      </c>
      <c r="R49" s="74"/>
      <c r="S49" s="75">
        <v>83325.0</v>
      </c>
      <c r="T49" s="76" t="s">
        <v>922</v>
      </c>
      <c r="U49" s="93"/>
      <c r="V49" s="86"/>
      <c r="W49" s="86"/>
      <c r="X49" s="97"/>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38"/>
      <c r="BE49" s="38"/>
      <c r="BF49" s="38"/>
      <c r="BG49" s="2"/>
    </row>
    <row r="50" ht="18.75" customHeight="1">
      <c r="A50" s="48"/>
      <c r="B50" s="55"/>
      <c r="C50" s="94" t="s">
        <v>923</v>
      </c>
      <c r="D50" s="95" t="s">
        <v>924</v>
      </c>
      <c r="E50" s="95" t="s">
        <v>890</v>
      </c>
      <c r="F50" s="95" t="s">
        <v>58</v>
      </c>
      <c r="G50" s="95" t="s">
        <v>59</v>
      </c>
      <c r="H50" s="95" t="s">
        <v>60</v>
      </c>
      <c r="I50" s="95" t="s">
        <v>532</v>
      </c>
      <c r="J50" s="96"/>
      <c r="K50" s="95" t="s">
        <v>63</v>
      </c>
      <c r="L50" s="70">
        <v>1.0</v>
      </c>
      <c r="M50" s="70" t="s">
        <v>168</v>
      </c>
      <c r="N50" s="71"/>
      <c r="O50" s="71"/>
      <c r="P50" s="72"/>
      <c r="Q50" s="73">
        <v>24997.5</v>
      </c>
      <c r="R50" s="74"/>
      <c r="S50" s="75">
        <v>24997.5</v>
      </c>
      <c r="T50" s="76" t="s">
        <v>925</v>
      </c>
      <c r="U50" s="93"/>
      <c r="V50" s="86"/>
      <c r="W50" s="86"/>
      <c r="X50" s="97"/>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38"/>
      <c r="BE50" s="38"/>
      <c r="BF50" s="38"/>
      <c r="BG50" s="2"/>
    </row>
    <row r="51" ht="18.75" customHeight="1">
      <c r="A51" s="34"/>
      <c r="B51" s="52"/>
      <c r="C51" s="36"/>
      <c r="D51" s="36"/>
      <c r="E51" s="37"/>
      <c r="F51" s="37"/>
      <c r="G51" s="37"/>
      <c r="H51" s="37"/>
      <c r="I51" s="37"/>
      <c r="J51" s="37"/>
      <c r="K51" s="37"/>
      <c r="L51" s="37"/>
      <c r="M51" s="37"/>
      <c r="N51" s="37"/>
      <c r="O51" s="37"/>
      <c r="P51" s="37"/>
      <c r="Q51" s="37"/>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38"/>
      <c r="BE51" s="38"/>
      <c r="BF51" s="38"/>
      <c r="BG51" s="53"/>
    </row>
    <row r="52" ht="18.75" customHeight="1">
      <c r="A52" s="48"/>
      <c r="B52" s="62" t="s">
        <v>926</v>
      </c>
      <c r="C52" s="57"/>
      <c r="D52" s="63"/>
      <c r="E52" s="63"/>
      <c r="F52" s="63"/>
      <c r="G52" s="63"/>
      <c r="H52" s="63"/>
      <c r="I52" s="63"/>
      <c r="J52" s="64"/>
      <c r="K52" s="63"/>
      <c r="L52" s="63"/>
      <c r="M52" s="63"/>
      <c r="N52" s="63"/>
      <c r="O52" s="63"/>
      <c r="P52" s="63"/>
      <c r="Q52" s="63"/>
      <c r="R52" s="65"/>
      <c r="S52" s="65"/>
      <c r="T52" s="65"/>
      <c r="U52" s="52"/>
      <c r="V52" s="57"/>
      <c r="W52" s="57"/>
      <c r="X52" s="5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38"/>
      <c r="BE52" s="38"/>
      <c r="BF52" s="38"/>
      <c r="BG52" s="53"/>
    </row>
    <row r="53" ht="18.75" customHeight="1">
      <c r="A53" s="48"/>
      <c r="B53" s="66" t="s">
        <v>927</v>
      </c>
      <c r="C53" s="56"/>
      <c r="D53" s="56"/>
      <c r="E53" s="57"/>
      <c r="F53" s="57"/>
      <c r="G53" s="57"/>
      <c r="H53" s="57"/>
      <c r="I53" s="57"/>
      <c r="J53" s="57"/>
      <c r="K53" s="57"/>
      <c r="L53" s="57"/>
      <c r="M53" s="57"/>
      <c r="N53" s="57"/>
      <c r="O53" s="57"/>
      <c r="P53" s="57"/>
      <c r="Q53" s="57"/>
      <c r="R53" s="52"/>
      <c r="S53" s="52"/>
      <c r="T53" s="52"/>
      <c r="U53" s="52"/>
      <c r="V53" s="57"/>
      <c r="W53" s="57"/>
      <c r="X53" s="5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38"/>
      <c r="BE53" s="38"/>
      <c r="BF53" s="38"/>
      <c r="BG53" s="2"/>
    </row>
    <row r="54" ht="18.75" customHeight="1">
      <c r="A54" s="48"/>
      <c r="B54" s="66"/>
      <c r="C54" s="56"/>
      <c r="D54" s="56"/>
      <c r="E54" s="57"/>
      <c r="F54" s="57"/>
      <c r="G54" s="57"/>
      <c r="H54" s="57"/>
      <c r="I54" s="57"/>
      <c r="J54" s="57"/>
      <c r="K54" s="57"/>
      <c r="L54" s="57"/>
      <c r="M54" s="57"/>
      <c r="N54" s="57"/>
      <c r="O54" s="57"/>
      <c r="P54" s="57"/>
      <c r="Q54" s="57"/>
      <c r="R54" s="52"/>
      <c r="S54" s="52"/>
      <c r="T54" s="52"/>
      <c r="U54" s="52"/>
      <c r="V54" s="57"/>
      <c r="W54" s="57"/>
      <c r="X54" s="5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38"/>
      <c r="BE54" s="38"/>
      <c r="BF54" s="38"/>
      <c r="BG54" s="2"/>
    </row>
    <row r="55" ht="18.75" customHeight="1">
      <c r="A55" s="34"/>
      <c r="B55" s="52"/>
      <c r="C55" s="148" t="s">
        <v>928</v>
      </c>
      <c r="D55" s="36"/>
      <c r="E55" s="37"/>
      <c r="F55" s="37"/>
      <c r="G55" s="37"/>
      <c r="H55" s="37"/>
      <c r="I55" s="37"/>
      <c r="J55" s="37"/>
      <c r="K55" s="37"/>
      <c r="L55" s="37"/>
      <c r="M55" s="37"/>
      <c r="N55" s="37"/>
      <c r="O55" s="37"/>
      <c r="P55" s="37"/>
      <c r="Q55" s="37"/>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38"/>
      <c r="BE55" s="38"/>
      <c r="BF55" s="38"/>
      <c r="BG55" s="53"/>
    </row>
    <row r="56" ht="18.75" customHeight="1">
      <c r="A56" s="34"/>
      <c r="B56" s="82"/>
      <c r="C56" s="149" t="s">
        <v>929</v>
      </c>
      <c r="D56" s="96" t="s">
        <v>930</v>
      </c>
      <c r="E56" s="96" t="s">
        <v>890</v>
      </c>
      <c r="F56" s="96" t="s">
        <v>58</v>
      </c>
      <c r="G56" s="96" t="s">
        <v>59</v>
      </c>
      <c r="H56" s="96" t="s">
        <v>520</v>
      </c>
      <c r="I56" s="96" t="s">
        <v>61</v>
      </c>
      <c r="J56" s="96"/>
      <c r="K56" s="96" t="s">
        <v>17</v>
      </c>
      <c r="L56" s="86" t="s">
        <v>375</v>
      </c>
      <c r="M56" s="86" t="s">
        <v>168</v>
      </c>
      <c r="N56" s="86"/>
      <c r="O56" s="86"/>
      <c r="P56" s="87"/>
      <c r="Q56" s="150">
        <v>26000.0</v>
      </c>
      <c r="R56" s="74"/>
      <c r="S56" s="151">
        <v>26000.0</v>
      </c>
      <c r="T56" s="93" t="s">
        <v>931</v>
      </c>
      <c r="U56" s="93"/>
      <c r="V56" s="86"/>
      <c r="W56" s="86"/>
      <c r="X56" s="97"/>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row>
    <row r="57" ht="18.75" customHeight="1">
      <c r="A57" s="48"/>
      <c r="B57" s="55"/>
      <c r="C57" s="144" t="s">
        <v>932</v>
      </c>
      <c r="D57" s="95" t="s">
        <v>933</v>
      </c>
      <c r="E57" s="95" t="s">
        <v>890</v>
      </c>
      <c r="F57" s="95" t="s">
        <v>58</v>
      </c>
      <c r="G57" s="95" t="s">
        <v>59</v>
      </c>
      <c r="H57" s="95" t="s">
        <v>520</v>
      </c>
      <c r="I57" s="95" t="s">
        <v>61</v>
      </c>
      <c r="J57" s="96"/>
      <c r="K57" s="95" t="s">
        <v>17</v>
      </c>
      <c r="L57" s="70" t="s">
        <v>375</v>
      </c>
      <c r="M57" s="70" t="s">
        <v>168</v>
      </c>
      <c r="N57" s="71"/>
      <c r="O57" s="71"/>
      <c r="P57" s="72"/>
      <c r="Q57" s="150">
        <v>59000.0</v>
      </c>
      <c r="R57" s="74"/>
      <c r="S57" s="151">
        <v>59000.0</v>
      </c>
      <c r="T57" s="76" t="s">
        <v>934</v>
      </c>
      <c r="U57" s="93"/>
      <c r="V57" s="86"/>
      <c r="W57" s="86"/>
      <c r="X57" s="97"/>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38"/>
      <c r="BE57" s="38"/>
      <c r="BF57" s="38"/>
      <c r="BG57" s="2"/>
    </row>
    <row r="58" ht="18.75" customHeight="1">
      <c r="A58" s="48"/>
      <c r="B58" s="55"/>
      <c r="C58" s="144" t="s">
        <v>935</v>
      </c>
      <c r="D58" s="95" t="s">
        <v>936</v>
      </c>
      <c r="E58" s="95" t="s">
        <v>890</v>
      </c>
      <c r="F58" s="95" t="s">
        <v>58</v>
      </c>
      <c r="G58" s="95" t="s">
        <v>59</v>
      </c>
      <c r="H58" s="95" t="s">
        <v>520</v>
      </c>
      <c r="I58" s="95" t="s">
        <v>61</v>
      </c>
      <c r="J58" s="96"/>
      <c r="K58" s="95" t="s">
        <v>17</v>
      </c>
      <c r="L58" s="70" t="s">
        <v>375</v>
      </c>
      <c r="M58" s="70" t="s">
        <v>168</v>
      </c>
      <c r="N58" s="71"/>
      <c r="O58" s="71"/>
      <c r="P58" s="72"/>
      <c r="Q58" s="129">
        <v>3000.0</v>
      </c>
      <c r="R58" s="74"/>
      <c r="S58" s="151">
        <v>4500.0</v>
      </c>
      <c r="T58" s="76" t="s">
        <v>937</v>
      </c>
      <c r="U58" s="93"/>
      <c r="V58" s="86"/>
      <c r="W58" s="86"/>
      <c r="X58" s="97"/>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38"/>
      <c r="BE58" s="38"/>
      <c r="BF58" s="38"/>
      <c r="BG58" s="2"/>
    </row>
    <row r="59" ht="18.75" customHeight="1">
      <c r="A59" s="48"/>
      <c r="B59" s="55"/>
      <c r="C59" s="144" t="s">
        <v>938</v>
      </c>
      <c r="D59" s="95" t="s">
        <v>939</v>
      </c>
      <c r="E59" s="95" t="s">
        <v>890</v>
      </c>
      <c r="F59" s="95" t="s">
        <v>58</v>
      </c>
      <c r="G59" s="95" t="s">
        <v>59</v>
      </c>
      <c r="H59" s="95" t="s">
        <v>520</v>
      </c>
      <c r="I59" s="95" t="s">
        <v>61</v>
      </c>
      <c r="J59" s="96"/>
      <c r="K59" s="95" t="s">
        <v>17</v>
      </c>
      <c r="L59" s="70" t="s">
        <v>375</v>
      </c>
      <c r="M59" s="70" t="s">
        <v>168</v>
      </c>
      <c r="N59" s="71"/>
      <c r="O59" s="71"/>
      <c r="P59" s="72"/>
      <c r="Q59" s="129">
        <v>4000.0</v>
      </c>
      <c r="R59" s="74"/>
      <c r="S59" s="151">
        <v>10000.0</v>
      </c>
      <c r="T59" s="76" t="s">
        <v>940</v>
      </c>
      <c r="U59" s="93"/>
      <c r="V59" s="86"/>
      <c r="W59" s="86"/>
      <c r="X59" s="97"/>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38"/>
      <c r="BE59" s="38"/>
      <c r="BF59" s="38"/>
      <c r="BG59" s="2"/>
    </row>
    <row r="60" ht="18.75" customHeight="1">
      <c r="A60" s="34"/>
      <c r="B60" s="52"/>
      <c r="C60" s="36"/>
      <c r="D60" s="36"/>
      <c r="E60" s="37"/>
      <c r="F60" s="37"/>
      <c r="G60" s="37"/>
      <c r="H60" s="37"/>
      <c r="I60" s="37"/>
      <c r="J60" s="37"/>
      <c r="K60" s="37"/>
      <c r="L60" s="37"/>
      <c r="M60" s="37"/>
      <c r="N60" s="37"/>
      <c r="O60" s="37"/>
      <c r="P60" s="37"/>
      <c r="Q60" s="37"/>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38"/>
      <c r="BE60" s="38"/>
      <c r="BF60" s="38"/>
      <c r="BG60" s="53"/>
    </row>
    <row r="61" ht="18.75" customHeight="1">
      <c r="A61" s="48"/>
      <c r="B61" s="62" t="s">
        <v>941</v>
      </c>
      <c r="C61" s="57"/>
      <c r="D61" s="63"/>
      <c r="E61" s="63"/>
      <c r="F61" s="63"/>
      <c r="G61" s="63"/>
      <c r="H61" s="63"/>
      <c r="I61" s="63"/>
      <c r="J61" s="64"/>
      <c r="K61" s="63"/>
      <c r="L61" s="63"/>
      <c r="M61" s="63"/>
      <c r="N61" s="63"/>
      <c r="O61" s="63"/>
      <c r="P61" s="63"/>
      <c r="Q61" s="63"/>
      <c r="R61" s="65"/>
      <c r="S61" s="65"/>
      <c r="T61" s="65"/>
      <c r="U61" s="52"/>
      <c r="V61" s="57"/>
      <c r="W61" s="57"/>
      <c r="X61" s="5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38"/>
      <c r="BE61" s="38"/>
      <c r="BF61" s="38"/>
      <c r="BG61" s="53"/>
    </row>
    <row r="62" ht="18.75" customHeight="1">
      <c r="A62" s="48"/>
      <c r="B62" s="66" t="s">
        <v>942</v>
      </c>
      <c r="C62" s="56"/>
      <c r="D62" s="56"/>
      <c r="E62" s="57"/>
      <c r="F62" s="57"/>
      <c r="G62" s="57"/>
      <c r="H62" s="57"/>
      <c r="I62" s="57"/>
      <c r="J62" s="57"/>
      <c r="K62" s="57"/>
      <c r="L62" s="57"/>
      <c r="M62" s="57"/>
      <c r="N62" s="57"/>
      <c r="O62" s="57"/>
      <c r="P62" s="57"/>
      <c r="Q62" s="57"/>
      <c r="R62" s="52"/>
      <c r="S62" s="52"/>
      <c r="T62" s="52"/>
      <c r="U62" s="52"/>
      <c r="V62" s="57"/>
      <c r="W62" s="57"/>
      <c r="X62" s="5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38"/>
      <c r="BE62" s="38"/>
      <c r="BF62" s="38"/>
      <c r="BG62" s="2"/>
    </row>
    <row r="63" ht="18.75" customHeight="1">
      <c r="A63" s="48"/>
      <c r="B63" s="66"/>
      <c r="C63" s="56"/>
      <c r="D63" s="56"/>
      <c r="E63" s="57"/>
      <c r="F63" s="57"/>
      <c r="G63" s="57"/>
      <c r="H63" s="57"/>
      <c r="I63" s="57"/>
      <c r="J63" s="57"/>
      <c r="K63" s="57"/>
      <c r="L63" s="57"/>
      <c r="M63" s="57"/>
      <c r="N63" s="57"/>
      <c r="O63" s="57"/>
      <c r="P63" s="57"/>
      <c r="Q63" s="57"/>
      <c r="R63" s="52"/>
      <c r="S63" s="52"/>
      <c r="T63" s="52"/>
      <c r="U63" s="52"/>
      <c r="V63" s="57"/>
      <c r="W63" s="57"/>
      <c r="X63" s="5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38"/>
      <c r="BE63" s="38"/>
      <c r="BF63" s="38"/>
      <c r="BG63" s="2"/>
    </row>
    <row r="64" ht="18.75" customHeight="1">
      <c r="A64" s="34"/>
      <c r="B64" s="52"/>
      <c r="C64" s="36"/>
      <c r="D64" s="36"/>
      <c r="E64" s="37"/>
      <c r="F64" s="37"/>
      <c r="G64" s="37"/>
      <c r="H64" s="37"/>
      <c r="I64" s="37"/>
      <c r="J64" s="37"/>
      <c r="K64" s="37"/>
      <c r="L64" s="37"/>
      <c r="M64" s="37"/>
      <c r="N64" s="37"/>
      <c r="O64" s="37"/>
      <c r="P64" s="37"/>
      <c r="Q64" s="37"/>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38"/>
      <c r="BE64" s="38"/>
      <c r="BF64" s="38"/>
      <c r="BG64" s="53"/>
    </row>
    <row r="65" ht="18.75" customHeight="1">
      <c r="A65" s="48"/>
      <c r="B65" s="55"/>
      <c r="C65" s="94" t="s">
        <v>943</v>
      </c>
      <c r="D65" s="95" t="s">
        <v>944</v>
      </c>
      <c r="E65" s="95" t="s">
        <v>507</v>
      </c>
      <c r="F65" s="95" t="s">
        <v>58</v>
      </c>
      <c r="G65" s="95" t="s">
        <v>59</v>
      </c>
      <c r="H65" s="95" t="s">
        <v>60</v>
      </c>
      <c r="I65" s="95" t="s">
        <v>61</v>
      </c>
      <c r="J65" s="96" t="s">
        <v>945</v>
      </c>
      <c r="K65" s="95" t="s">
        <v>63</v>
      </c>
      <c r="L65" s="70">
        <v>1.0</v>
      </c>
      <c r="M65" s="70" t="s">
        <v>946</v>
      </c>
      <c r="N65" s="71"/>
      <c r="O65" s="71"/>
      <c r="P65" s="72"/>
      <c r="Q65" s="73">
        <v>0.0</v>
      </c>
      <c r="R65" s="74"/>
      <c r="S65" s="75">
        <v>0.0</v>
      </c>
      <c r="T65" s="76" t="s">
        <v>947</v>
      </c>
      <c r="U65" s="93"/>
      <c r="V65" s="86"/>
      <c r="W65" s="86"/>
      <c r="X65" s="97"/>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38"/>
      <c r="BE65" s="38"/>
      <c r="BF65" s="38"/>
      <c r="BG65" s="2"/>
    </row>
    <row r="66" ht="18.75" customHeight="1">
      <c r="A66" s="48"/>
      <c r="B66" s="55"/>
      <c r="C66" s="94" t="s">
        <v>948</v>
      </c>
      <c r="D66" s="95" t="s">
        <v>949</v>
      </c>
      <c r="E66" s="95" t="s">
        <v>507</v>
      </c>
      <c r="F66" s="95" t="s">
        <v>58</v>
      </c>
      <c r="G66" s="95" t="s">
        <v>59</v>
      </c>
      <c r="H66" s="95" t="s">
        <v>172</v>
      </c>
      <c r="I66" s="95" t="s">
        <v>61</v>
      </c>
      <c r="J66" s="96"/>
      <c r="K66" s="95" t="s">
        <v>63</v>
      </c>
      <c r="L66" s="70">
        <v>1.0</v>
      </c>
      <c r="M66" s="70" t="s">
        <v>168</v>
      </c>
      <c r="N66" s="71"/>
      <c r="O66" s="71"/>
      <c r="P66" s="72"/>
      <c r="Q66" s="73">
        <v>0.0</v>
      </c>
      <c r="R66" s="74"/>
      <c r="S66" s="75">
        <v>0.0</v>
      </c>
      <c r="T66" s="76" t="s">
        <v>950</v>
      </c>
      <c r="U66" s="93"/>
      <c r="V66" s="86"/>
      <c r="W66" s="86"/>
      <c r="X66" s="97"/>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38"/>
      <c r="BE66" s="38"/>
      <c r="BF66" s="38"/>
      <c r="BG66" s="2"/>
    </row>
    <row r="67" ht="18.75" customHeight="1">
      <c r="A67" s="34"/>
      <c r="B67" s="52"/>
      <c r="C67" s="36"/>
      <c r="D67" s="36"/>
      <c r="E67" s="37"/>
      <c r="F67" s="37"/>
      <c r="G67" s="37"/>
      <c r="H67" s="37"/>
      <c r="I67" s="37"/>
      <c r="J67" s="37"/>
      <c r="K67" s="37"/>
      <c r="L67" s="37"/>
      <c r="M67" s="37"/>
      <c r="N67" s="37"/>
      <c r="O67" s="37"/>
      <c r="P67" s="37"/>
      <c r="Q67" s="37"/>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38"/>
      <c r="BE67" s="38"/>
      <c r="BF67" s="38"/>
      <c r="BG67" s="53"/>
    </row>
    <row r="68" ht="18.75" customHeight="1">
      <c r="A68" s="48"/>
      <c r="B68" s="62" t="s">
        <v>951</v>
      </c>
      <c r="C68" s="57"/>
      <c r="D68" s="63"/>
      <c r="E68" s="63"/>
      <c r="F68" s="63"/>
      <c r="G68" s="63"/>
      <c r="H68" s="63"/>
      <c r="I68" s="63"/>
      <c r="J68" s="64"/>
      <c r="K68" s="63"/>
      <c r="L68" s="63"/>
      <c r="M68" s="63"/>
      <c r="N68" s="63"/>
      <c r="O68" s="63"/>
      <c r="P68" s="63"/>
      <c r="Q68" s="63"/>
      <c r="R68" s="65"/>
      <c r="S68" s="65"/>
      <c r="T68" s="65"/>
      <c r="U68" s="52"/>
      <c r="V68" s="57"/>
      <c r="W68" s="57"/>
      <c r="X68" s="5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38"/>
      <c r="BE68" s="38"/>
      <c r="BF68" s="38"/>
      <c r="BG68" s="53"/>
    </row>
    <row r="69" ht="18.75" customHeight="1">
      <c r="A69" s="48"/>
      <c r="B69" s="66" t="s">
        <v>952</v>
      </c>
      <c r="C69" s="56"/>
      <c r="D69" s="56"/>
      <c r="E69" s="57"/>
      <c r="F69" s="57"/>
      <c r="G69" s="57"/>
      <c r="H69" s="57"/>
      <c r="I69" s="57"/>
      <c r="J69" s="57"/>
      <c r="K69" s="57"/>
      <c r="L69" s="57"/>
      <c r="M69" s="57"/>
      <c r="N69" s="57"/>
      <c r="O69" s="57"/>
      <c r="P69" s="57"/>
      <c r="Q69" s="57"/>
      <c r="R69" s="52"/>
      <c r="S69" s="52"/>
      <c r="T69" s="52"/>
      <c r="U69" s="52"/>
      <c r="V69" s="57"/>
      <c r="W69" s="57"/>
      <c r="X69" s="5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38"/>
      <c r="BE69" s="38"/>
      <c r="BF69" s="38"/>
      <c r="BG69" s="2"/>
    </row>
    <row r="70" ht="18.75" customHeight="1">
      <c r="A70" s="48"/>
      <c r="B70" s="66" t="s">
        <v>953</v>
      </c>
      <c r="C70" s="56"/>
      <c r="D70" s="56"/>
      <c r="E70" s="57"/>
      <c r="F70" s="57"/>
      <c r="G70" s="57"/>
      <c r="H70" s="57"/>
      <c r="I70" s="57"/>
      <c r="J70" s="57"/>
      <c r="K70" s="57"/>
      <c r="L70" s="57"/>
      <c r="M70" s="57"/>
      <c r="N70" s="57"/>
      <c r="O70" s="57"/>
      <c r="P70" s="57"/>
      <c r="Q70" s="57"/>
      <c r="R70" s="52"/>
      <c r="S70" s="52"/>
      <c r="T70" s="52"/>
      <c r="U70" s="52"/>
      <c r="V70" s="57"/>
      <c r="W70" s="57"/>
      <c r="X70" s="5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38"/>
      <c r="BE70" s="38"/>
      <c r="BF70" s="38"/>
      <c r="BG70" s="2"/>
    </row>
    <row r="71" ht="18.75" customHeight="1">
      <c r="A71" s="34"/>
      <c r="B71" s="52"/>
      <c r="C71" s="36"/>
      <c r="D71" s="36"/>
      <c r="E71" s="37"/>
      <c r="F71" s="37"/>
      <c r="G71" s="37"/>
      <c r="H71" s="37"/>
      <c r="I71" s="37"/>
      <c r="J71" s="37"/>
      <c r="K71" s="37"/>
      <c r="L71" s="37"/>
      <c r="M71" s="37"/>
      <c r="N71" s="37"/>
      <c r="O71" s="37"/>
      <c r="P71" s="37"/>
      <c r="Q71" s="37"/>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38"/>
      <c r="BE71" s="38"/>
      <c r="BF71" s="38"/>
      <c r="BG71" s="53"/>
    </row>
    <row r="72" ht="15.75" customHeight="1">
      <c r="A72" s="48"/>
      <c r="B72" s="55"/>
      <c r="C72" s="67" t="s">
        <v>954</v>
      </c>
      <c r="D72" s="68" t="s">
        <v>951</v>
      </c>
      <c r="E72" s="68" t="s">
        <v>890</v>
      </c>
      <c r="F72" s="68" t="s">
        <v>58</v>
      </c>
      <c r="G72" s="68" t="s">
        <v>59</v>
      </c>
      <c r="H72" s="68" t="s">
        <v>60</v>
      </c>
      <c r="I72" s="68" t="s">
        <v>61</v>
      </c>
      <c r="J72" s="69" t="s">
        <v>97</v>
      </c>
      <c r="K72" s="68" t="s">
        <v>362</v>
      </c>
      <c r="L72" s="70">
        <v>1.0</v>
      </c>
      <c r="M72" s="70" t="s">
        <v>64</v>
      </c>
      <c r="N72" s="71" t="s">
        <v>65</v>
      </c>
      <c r="O72" s="71">
        <v>500.0</v>
      </c>
      <c r="P72" s="72">
        <v>1000.0</v>
      </c>
      <c r="Q72" s="73" t="s">
        <v>124</v>
      </c>
      <c r="R72" s="74">
        <v>0.0</v>
      </c>
      <c r="S72" s="75">
        <v>55.0</v>
      </c>
      <c r="T72" s="76" t="s">
        <v>955</v>
      </c>
      <c r="U72" s="76"/>
      <c r="V72" s="77"/>
      <c r="W72" s="77"/>
      <c r="X72" s="78"/>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38"/>
      <c r="BE72" s="38"/>
      <c r="BF72" s="38"/>
      <c r="BG72" s="2"/>
    </row>
    <row r="73" ht="18.75" customHeight="1">
      <c r="A73" s="48"/>
      <c r="B73" s="55"/>
      <c r="C73" s="79"/>
      <c r="D73" s="79"/>
      <c r="E73" s="79"/>
      <c r="F73" s="79"/>
      <c r="G73" s="79"/>
      <c r="H73" s="79"/>
      <c r="I73" s="79"/>
      <c r="J73" s="79"/>
      <c r="K73" s="79"/>
      <c r="L73" s="70">
        <v>1.0</v>
      </c>
      <c r="M73" s="70" t="s">
        <v>64</v>
      </c>
      <c r="N73" s="71" t="s">
        <v>68</v>
      </c>
      <c r="O73" s="72">
        <v>1001.0</v>
      </c>
      <c r="P73" s="72">
        <v>5000.0</v>
      </c>
      <c r="Q73" s="73" t="s">
        <v>126</v>
      </c>
      <c r="R73" s="74">
        <v>55000.0</v>
      </c>
      <c r="S73" s="75">
        <v>27.2</v>
      </c>
      <c r="T73" s="76" t="s">
        <v>955</v>
      </c>
      <c r="U73" s="76"/>
      <c r="V73" s="79"/>
      <c r="W73" s="79"/>
      <c r="X73" s="79"/>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38"/>
      <c r="BE73" s="38"/>
      <c r="BF73" s="38"/>
      <c r="BG73" s="2"/>
    </row>
    <row r="74" ht="18.75" customHeight="1">
      <c r="A74" s="48"/>
      <c r="B74" s="55"/>
      <c r="C74" s="79"/>
      <c r="D74" s="79"/>
      <c r="E74" s="79"/>
      <c r="F74" s="79"/>
      <c r="G74" s="79"/>
      <c r="H74" s="79"/>
      <c r="I74" s="79"/>
      <c r="J74" s="79"/>
      <c r="K74" s="79"/>
      <c r="L74" s="70">
        <v>1.0</v>
      </c>
      <c r="M74" s="70" t="s">
        <v>64</v>
      </c>
      <c r="N74" s="71" t="s">
        <v>70</v>
      </c>
      <c r="O74" s="72">
        <v>5001.0</v>
      </c>
      <c r="P74" s="72">
        <v>10000.0</v>
      </c>
      <c r="Q74" s="73" t="s">
        <v>127</v>
      </c>
      <c r="R74" s="74">
        <v>163800.0</v>
      </c>
      <c r="S74" s="75">
        <v>16.0</v>
      </c>
      <c r="T74" s="76" t="s">
        <v>955</v>
      </c>
      <c r="U74" s="76"/>
      <c r="V74" s="79"/>
      <c r="W74" s="79"/>
      <c r="X74" s="79"/>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38"/>
      <c r="BE74" s="38"/>
      <c r="BF74" s="38"/>
      <c r="BG74" s="2"/>
    </row>
    <row r="75" ht="18.75" customHeight="1">
      <c r="A75" s="48"/>
      <c r="B75" s="55"/>
      <c r="C75" s="79"/>
      <c r="D75" s="79"/>
      <c r="E75" s="79"/>
      <c r="F75" s="79"/>
      <c r="G75" s="79"/>
      <c r="H75" s="79"/>
      <c r="I75" s="79"/>
      <c r="J75" s="79"/>
      <c r="K75" s="79"/>
      <c r="L75" s="70">
        <v>1.0</v>
      </c>
      <c r="M75" s="70" t="s">
        <v>64</v>
      </c>
      <c r="N75" s="71" t="s">
        <v>72</v>
      </c>
      <c r="O75" s="72">
        <v>10001.0</v>
      </c>
      <c r="P75" s="72">
        <v>20000.0</v>
      </c>
      <c r="Q75" s="73" t="s">
        <v>128</v>
      </c>
      <c r="R75" s="74">
        <v>243800.0</v>
      </c>
      <c r="S75" s="75">
        <v>8.8</v>
      </c>
      <c r="T75" s="76" t="s">
        <v>955</v>
      </c>
      <c r="U75" s="76"/>
      <c r="V75" s="79"/>
      <c r="W75" s="79"/>
      <c r="X75" s="79"/>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38"/>
      <c r="BE75" s="38"/>
      <c r="BF75" s="38"/>
      <c r="BG75" s="2"/>
    </row>
    <row r="76" ht="18.75" customHeight="1">
      <c r="A76" s="48"/>
      <c r="B76" s="55"/>
      <c r="C76" s="79"/>
      <c r="D76" s="79"/>
      <c r="E76" s="79"/>
      <c r="F76" s="79"/>
      <c r="G76" s="79"/>
      <c r="H76" s="79"/>
      <c r="I76" s="79"/>
      <c r="J76" s="79"/>
      <c r="K76" s="79"/>
      <c r="L76" s="70">
        <v>1.0</v>
      </c>
      <c r="M76" s="70" t="s">
        <v>64</v>
      </c>
      <c r="N76" s="71" t="s">
        <v>74</v>
      </c>
      <c r="O76" s="72">
        <v>20001.0</v>
      </c>
      <c r="P76" s="72">
        <v>50000.0</v>
      </c>
      <c r="Q76" s="73" t="s">
        <v>129</v>
      </c>
      <c r="R76" s="74">
        <v>331800.0</v>
      </c>
      <c r="S76" s="75">
        <v>6.0</v>
      </c>
      <c r="T76" s="76" t="s">
        <v>955</v>
      </c>
      <c r="U76" s="76"/>
      <c r="V76" s="79"/>
      <c r="W76" s="79"/>
      <c r="X76" s="79"/>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38"/>
      <c r="BE76" s="38"/>
      <c r="BF76" s="38"/>
      <c r="BG76" s="2"/>
    </row>
    <row r="77" ht="18.75" customHeight="1">
      <c r="A77" s="48"/>
      <c r="B77" s="55"/>
      <c r="C77" s="79"/>
      <c r="D77" s="79"/>
      <c r="E77" s="79"/>
      <c r="F77" s="79"/>
      <c r="G77" s="79"/>
      <c r="H77" s="79"/>
      <c r="I77" s="79"/>
      <c r="J77" s="79"/>
      <c r="K77" s="79"/>
      <c r="L77" s="70">
        <v>1.0</v>
      </c>
      <c r="M77" s="70" t="s">
        <v>64</v>
      </c>
      <c r="N77" s="71" t="s">
        <v>76</v>
      </c>
      <c r="O77" s="72">
        <v>50001.0</v>
      </c>
      <c r="P77" s="72">
        <v>100000.0</v>
      </c>
      <c r="Q77" s="73" t="s">
        <v>130</v>
      </c>
      <c r="R77" s="74">
        <v>511800.0</v>
      </c>
      <c r="S77" s="75">
        <v>5.2</v>
      </c>
      <c r="T77" s="76" t="s">
        <v>955</v>
      </c>
      <c r="U77" s="76"/>
      <c r="V77" s="79"/>
      <c r="W77" s="79"/>
      <c r="X77" s="79"/>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38"/>
      <c r="BE77" s="38"/>
      <c r="BF77" s="38"/>
      <c r="BG77" s="2"/>
    </row>
    <row r="78" ht="18.75" customHeight="1">
      <c r="A78" s="48"/>
      <c r="B78" s="55"/>
      <c r="C78" s="80"/>
      <c r="D78" s="80"/>
      <c r="E78" s="80"/>
      <c r="F78" s="80"/>
      <c r="G78" s="80"/>
      <c r="H78" s="80"/>
      <c r="I78" s="80"/>
      <c r="J78" s="80"/>
      <c r="K78" s="80"/>
      <c r="L78" s="70">
        <v>1.0</v>
      </c>
      <c r="M78" s="70" t="s">
        <v>64</v>
      </c>
      <c r="N78" s="71" t="s">
        <v>78</v>
      </c>
      <c r="O78" s="72">
        <v>100001.0</v>
      </c>
      <c r="P78" s="72">
        <v>9.999999999E9</v>
      </c>
      <c r="Q78" s="73" t="s">
        <v>131</v>
      </c>
      <c r="R78" s="74">
        <v>771800.0</v>
      </c>
      <c r="S78" s="75">
        <v>4.8</v>
      </c>
      <c r="T78" s="76" t="s">
        <v>955</v>
      </c>
      <c r="U78" s="76"/>
      <c r="V78" s="80"/>
      <c r="W78" s="80"/>
      <c r="X78" s="80"/>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38"/>
      <c r="BE78" s="38"/>
      <c r="BF78" s="38"/>
      <c r="BG78" s="2"/>
    </row>
    <row r="79" ht="18.75" customHeight="1">
      <c r="A79" s="34"/>
      <c r="B79" s="52"/>
      <c r="C79" s="36"/>
      <c r="D79" s="36"/>
      <c r="E79" s="37"/>
      <c r="F79" s="37"/>
      <c r="G79" s="37"/>
      <c r="H79" s="37"/>
      <c r="I79" s="37"/>
      <c r="J79" s="37"/>
      <c r="K79" s="37"/>
      <c r="L79" s="37"/>
      <c r="M79" s="37"/>
      <c r="N79" s="37"/>
      <c r="O79" s="37"/>
      <c r="P79" s="37"/>
      <c r="Q79" s="37"/>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38"/>
      <c r="BE79" s="38"/>
      <c r="BF79" s="38"/>
      <c r="BG79" s="53"/>
    </row>
    <row r="80" ht="18.75" customHeight="1">
      <c r="A80" s="34"/>
      <c r="B80" s="92" t="s">
        <v>956</v>
      </c>
      <c r="C80" s="57"/>
      <c r="D80" s="63"/>
      <c r="E80" s="63"/>
      <c r="F80" s="63"/>
      <c r="G80" s="63"/>
      <c r="H80" s="63"/>
      <c r="I80" s="63"/>
      <c r="J80" s="63"/>
      <c r="K80" s="63"/>
      <c r="L80" s="63"/>
      <c r="M80" s="63"/>
      <c r="N80" s="63"/>
      <c r="O80" s="63"/>
      <c r="P80" s="63"/>
      <c r="Q80" s="63"/>
      <c r="R80" s="65"/>
      <c r="S80" s="65"/>
      <c r="T80" s="65"/>
      <c r="U80" s="52"/>
      <c r="V80" s="57"/>
      <c r="W80" s="57"/>
      <c r="X80" s="5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53"/>
    </row>
    <row r="81" ht="18.75" customHeight="1">
      <c r="A81" s="34"/>
      <c r="B81" s="66" t="s">
        <v>957</v>
      </c>
      <c r="C81" s="56"/>
      <c r="D81" s="56"/>
      <c r="E81" s="57"/>
      <c r="F81" s="57"/>
      <c r="G81" s="57"/>
      <c r="H81" s="57"/>
      <c r="I81" s="57"/>
      <c r="J81" s="57"/>
      <c r="K81" s="57"/>
      <c r="L81" s="57"/>
      <c r="M81" s="57"/>
      <c r="N81" s="57"/>
      <c r="O81" s="57"/>
      <c r="P81" s="57"/>
      <c r="Q81" s="57"/>
      <c r="R81" s="52"/>
      <c r="S81" s="52"/>
      <c r="T81" s="52"/>
      <c r="U81" s="52"/>
      <c r="V81" s="57"/>
      <c r="W81" s="57"/>
      <c r="X81" s="5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row>
    <row r="82" ht="18.75" customHeight="1">
      <c r="A82" s="34"/>
      <c r="B82" s="66"/>
      <c r="C82" s="56"/>
      <c r="D82" s="56"/>
      <c r="E82" s="57"/>
      <c r="F82" s="57"/>
      <c r="G82" s="57"/>
      <c r="H82" s="57"/>
      <c r="I82" s="57"/>
      <c r="J82" s="57"/>
      <c r="K82" s="57"/>
      <c r="L82" s="57"/>
      <c r="M82" s="57"/>
      <c r="N82" s="57"/>
      <c r="O82" s="57"/>
      <c r="P82" s="57"/>
      <c r="Q82" s="57"/>
      <c r="R82" s="52"/>
      <c r="S82" s="52"/>
      <c r="T82" s="52"/>
      <c r="U82" s="52"/>
      <c r="V82" s="57"/>
      <c r="W82" s="57"/>
      <c r="X82" s="5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row>
    <row r="83" ht="18.75" customHeight="1">
      <c r="A83" s="34"/>
      <c r="B83" s="52"/>
      <c r="C83" s="36"/>
      <c r="D83" s="36"/>
      <c r="E83" s="37"/>
      <c r="F83" s="37"/>
      <c r="G83" s="37"/>
      <c r="H83" s="37"/>
      <c r="I83" s="37"/>
      <c r="J83" s="37"/>
      <c r="K83" s="37"/>
      <c r="L83" s="37"/>
      <c r="M83" s="37"/>
      <c r="N83" s="37"/>
      <c r="O83" s="37"/>
      <c r="P83" s="37"/>
      <c r="Q83" s="37"/>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53"/>
    </row>
    <row r="84" ht="18.75" customHeight="1">
      <c r="A84" s="34"/>
      <c r="B84" s="82"/>
      <c r="C84" s="96" t="s">
        <v>958</v>
      </c>
      <c r="D84" s="96" t="s">
        <v>956</v>
      </c>
      <c r="E84" s="96" t="s">
        <v>890</v>
      </c>
      <c r="F84" s="96" t="s">
        <v>58</v>
      </c>
      <c r="G84" s="96" t="s">
        <v>59</v>
      </c>
      <c r="H84" s="96" t="s">
        <v>60</v>
      </c>
      <c r="I84" s="96" t="s">
        <v>61</v>
      </c>
      <c r="J84" s="96" t="s">
        <v>97</v>
      </c>
      <c r="K84" s="96" t="s">
        <v>199</v>
      </c>
      <c r="L84" s="86">
        <v>1.0</v>
      </c>
      <c r="M84" s="86" t="s">
        <v>168</v>
      </c>
      <c r="N84" s="86"/>
      <c r="O84" s="86"/>
      <c r="P84" s="87"/>
      <c r="Q84" s="73">
        <v>150000.0</v>
      </c>
      <c r="R84" s="74"/>
      <c r="S84" s="75">
        <v>150000.0</v>
      </c>
      <c r="T84" s="93" t="s">
        <v>957</v>
      </c>
      <c r="U84" s="93"/>
      <c r="V84" s="86"/>
      <c r="W84" s="86"/>
      <c r="X84" s="97"/>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row>
    <row r="85" ht="18.75" customHeight="1">
      <c r="A85" s="34"/>
      <c r="B85" s="52"/>
      <c r="C85" s="36"/>
      <c r="D85" s="36"/>
      <c r="E85" s="37"/>
      <c r="F85" s="37"/>
      <c r="G85" s="37"/>
      <c r="H85" s="37"/>
      <c r="I85" s="37"/>
      <c r="J85" s="37"/>
      <c r="K85" s="37"/>
      <c r="L85" s="37"/>
      <c r="M85" s="37"/>
      <c r="N85" s="37"/>
      <c r="O85" s="37"/>
      <c r="P85" s="37"/>
      <c r="Q85" s="37"/>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53"/>
    </row>
    <row r="86" ht="18.75" customHeight="1">
      <c r="A86" s="34"/>
      <c r="B86" s="52"/>
      <c r="C86" s="36"/>
      <c r="D86" s="36"/>
      <c r="E86" s="37"/>
      <c r="F86" s="37"/>
      <c r="G86" s="37"/>
      <c r="H86" s="37"/>
      <c r="I86" s="37"/>
      <c r="J86" s="37"/>
      <c r="K86" s="37"/>
      <c r="L86" s="37"/>
      <c r="M86" s="37"/>
      <c r="N86" s="37"/>
      <c r="O86" s="37"/>
      <c r="P86" s="37"/>
      <c r="Q86" s="37"/>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38"/>
      <c r="BE86" s="38"/>
      <c r="BF86" s="38"/>
      <c r="BG86" s="53"/>
    </row>
    <row r="87" ht="18.75" customHeight="1">
      <c r="A87" s="54" t="s">
        <v>25</v>
      </c>
      <c r="B87" s="55"/>
      <c r="C87" s="56"/>
      <c r="D87" s="56"/>
      <c r="E87" s="56"/>
      <c r="F87" s="56"/>
      <c r="G87" s="56"/>
      <c r="H87" s="56"/>
      <c r="I87" s="56"/>
      <c r="J87" s="56"/>
      <c r="K87" s="56"/>
      <c r="L87" s="57"/>
      <c r="M87" s="57"/>
      <c r="N87" s="57"/>
      <c r="O87" s="57"/>
      <c r="P87" s="57"/>
      <c r="Q87" s="57"/>
      <c r="R87" s="52"/>
      <c r="S87" s="52"/>
      <c r="T87" s="52"/>
      <c r="U87" s="52"/>
      <c r="V87" s="57"/>
      <c r="W87" s="57"/>
      <c r="X87" s="5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38"/>
      <c r="BE87" s="38"/>
      <c r="BF87" s="38"/>
      <c r="BG87" s="2"/>
    </row>
    <row r="88" ht="18.75" customHeight="1">
      <c r="A88" s="48"/>
      <c r="B88" s="55"/>
      <c r="C88" s="56"/>
      <c r="D88" s="56"/>
      <c r="E88" s="56"/>
      <c r="F88" s="56"/>
      <c r="G88" s="56"/>
      <c r="H88" s="56"/>
      <c r="I88" s="56"/>
      <c r="J88" s="56"/>
      <c r="K88" s="56"/>
      <c r="L88" s="57"/>
      <c r="M88" s="57"/>
      <c r="N88" s="58"/>
      <c r="O88" s="59"/>
      <c r="P88" s="59"/>
      <c r="Q88" s="57"/>
      <c r="R88" s="60"/>
      <c r="S88" s="60"/>
      <c r="T88" s="61"/>
      <c r="U88" s="52"/>
      <c r="V88" s="57"/>
      <c r="W88" s="57"/>
      <c r="X88" s="5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38"/>
      <c r="BE88" s="38"/>
      <c r="BF88" s="38"/>
      <c r="BG88" s="2"/>
    </row>
    <row r="89" ht="18.75" customHeight="1">
      <c r="A89" s="48"/>
      <c r="B89" s="62" t="s">
        <v>959</v>
      </c>
      <c r="C89" s="57"/>
      <c r="D89" s="63"/>
      <c r="E89" s="63"/>
      <c r="F89" s="63"/>
      <c r="G89" s="63"/>
      <c r="H89" s="63"/>
      <c r="I89" s="63"/>
      <c r="J89" s="64"/>
      <c r="K89" s="63"/>
      <c r="L89" s="63"/>
      <c r="M89" s="63"/>
      <c r="N89" s="63"/>
      <c r="O89" s="63"/>
      <c r="P89" s="63"/>
      <c r="Q89" s="63"/>
      <c r="R89" s="65"/>
      <c r="S89" s="65"/>
      <c r="T89" s="65"/>
      <c r="U89" s="52"/>
      <c r="V89" s="57"/>
      <c r="W89" s="57"/>
      <c r="X89" s="5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38"/>
      <c r="BE89" s="38"/>
      <c r="BF89" s="38"/>
      <c r="BG89" s="53"/>
    </row>
    <row r="90" ht="18.75" customHeight="1">
      <c r="A90" s="48"/>
      <c r="B90" s="66" t="s">
        <v>960</v>
      </c>
      <c r="C90" s="56"/>
      <c r="D90" s="56"/>
      <c r="E90" s="57"/>
      <c r="F90" s="57"/>
      <c r="G90" s="57"/>
      <c r="H90" s="57"/>
      <c r="I90" s="57"/>
      <c r="J90" s="57"/>
      <c r="K90" s="57"/>
      <c r="L90" s="57"/>
      <c r="M90" s="57"/>
      <c r="N90" s="57"/>
      <c r="O90" s="57"/>
      <c r="P90" s="57"/>
      <c r="Q90" s="57"/>
      <c r="R90" s="52"/>
      <c r="S90" s="52"/>
      <c r="T90" s="52"/>
      <c r="U90" s="52"/>
      <c r="V90" s="57"/>
      <c r="W90" s="57"/>
      <c r="X90" s="5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38"/>
      <c r="BE90" s="38"/>
      <c r="BF90" s="38"/>
      <c r="BG90" s="2"/>
    </row>
    <row r="91" ht="18.75" customHeight="1">
      <c r="A91" s="48"/>
      <c r="B91" s="66" t="s">
        <v>961</v>
      </c>
      <c r="C91" s="56"/>
      <c r="D91" s="56"/>
      <c r="E91" s="57"/>
      <c r="F91" s="57"/>
      <c r="G91" s="57"/>
      <c r="H91" s="57"/>
      <c r="I91" s="57"/>
      <c r="J91" s="57"/>
      <c r="K91" s="57"/>
      <c r="L91" s="57"/>
      <c r="M91" s="57"/>
      <c r="N91" s="57"/>
      <c r="O91" s="57"/>
      <c r="P91" s="57"/>
      <c r="Q91" s="57"/>
      <c r="R91" s="52"/>
      <c r="S91" s="52"/>
      <c r="T91" s="52"/>
      <c r="U91" s="52"/>
      <c r="V91" s="57"/>
      <c r="W91" s="57"/>
      <c r="X91" s="5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38"/>
      <c r="BE91" s="38"/>
      <c r="BF91" s="38"/>
      <c r="BG91" s="2"/>
    </row>
    <row r="92" ht="18.75" customHeight="1">
      <c r="A92" s="34"/>
      <c r="B92" s="52"/>
      <c r="C92" s="36"/>
      <c r="D92" s="36"/>
      <c r="E92" s="37"/>
      <c r="F92" s="37"/>
      <c r="G92" s="37"/>
      <c r="H92" s="37"/>
      <c r="I92" s="37"/>
      <c r="J92" s="37"/>
      <c r="K92" s="37"/>
      <c r="L92" s="37"/>
      <c r="M92" s="37"/>
      <c r="N92" s="37"/>
      <c r="O92" s="37"/>
      <c r="P92" s="37"/>
      <c r="Q92" s="37"/>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38"/>
      <c r="BE92" s="38"/>
      <c r="BF92" s="38"/>
      <c r="BG92" s="53"/>
    </row>
    <row r="93" ht="15.75" customHeight="1">
      <c r="A93" s="48"/>
      <c r="B93" s="55"/>
      <c r="C93" s="67" t="s">
        <v>893</v>
      </c>
      <c r="D93" s="68" t="s">
        <v>890</v>
      </c>
      <c r="E93" s="68" t="s">
        <v>890</v>
      </c>
      <c r="F93" s="68" t="s">
        <v>58</v>
      </c>
      <c r="G93" s="68" t="s">
        <v>433</v>
      </c>
      <c r="H93" s="68" t="s">
        <v>60</v>
      </c>
      <c r="I93" s="68" t="s">
        <v>61</v>
      </c>
      <c r="J93" s="69" t="s">
        <v>97</v>
      </c>
      <c r="K93" s="68" t="s">
        <v>63</v>
      </c>
      <c r="L93" s="70">
        <v>1.0</v>
      </c>
      <c r="M93" s="70" t="s">
        <v>64</v>
      </c>
      <c r="N93" s="71" t="s">
        <v>65</v>
      </c>
      <c r="O93" s="71">
        <v>100.0</v>
      </c>
      <c r="P93" s="72">
        <v>1000.0</v>
      </c>
      <c r="Q93" s="73" t="s">
        <v>257</v>
      </c>
      <c r="R93" s="74" t="s">
        <v>257</v>
      </c>
      <c r="S93" s="75">
        <v>55.0</v>
      </c>
      <c r="T93" s="76" t="s">
        <v>894</v>
      </c>
      <c r="U93" s="76" t="s">
        <v>962</v>
      </c>
      <c r="V93" s="77"/>
      <c r="W93" s="77"/>
      <c r="X93" s="78"/>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38"/>
      <c r="BE93" s="38"/>
      <c r="BF93" s="38"/>
      <c r="BG93" s="2"/>
    </row>
    <row r="94" ht="18.75" customHeight="1">
      <c r="A94" s="48"/>
      <c r="B94" s="55"/>
      <c r="C94" s="79"/>
      <c r="D94" s="79"/>
      <c r="E94" s="79"/>
      <c r="F94" s="79"/>
      <c r="G94" s="79"/>
      <c r="H94" s="79"/>
      <c r="I94" s="79"/>
      <c r="J94" s="79"/>
      <c r="K94" s="79"/>
      <c r="L94" s="70">
        <v>1.0</v>
      </c>
      <c r="M94" s="70" t="s">
        <v>64</v>
      </c>
      <c r="N94" s="71" t="s">
        <v>68</v>
      </c>
      <c r="O94" s="72">
        <v>1001.0</v>
      </c>
      <c r="P94" s="72">
        <v>50000.0</v>
      </c>
      <c r="Q94" s="73" t="s">
        <v>257</v>
      </c>
      <c r="R94" s="74" t="s">
        <v>257</v>
      </c>
      <c r="S94" s="75">
        <v>30.51</v>
      </c>
      <c r="T94" s="76" t="s">
        <v>894</v>
      </c>
      <c r="U94" s="76" t="s">
        <v>962</v>
      </c>
      <c r="V94" s="79"/>
      <c r="W94" s="79"/>
      <c r="X94" s="79"/>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38"/>
      <c r="BE94" s="38"/>
      <c r="BF94" s="38"/>
      <c r="BG94" s="2"/>
    </row>
    <row r="95" ht="18.75" customHeight="1">
      <c r="A95" s="48"/>
      <c r="B95" s="55"/>
      <c r="C95" s="79"/>
      <c r="D95" s="79"/>
      <c r="E95" s="79"/>
      <c r="F95" s="79"/>
      <c r="G95" s="79"/>
      <c r="H95" s="79"/>
      <c r="I95" s="79"/>
      <c r="J95" s="79"/>
      <c r="K95" s="79"/>
      <c r="L95" s="70">
        <v>1.0</v>
      </c>
      <c r="M95" s="70" t="s">
        <v>64</v>
      </c>
      <c r="N95" s="71" t="s">
        <v>70</v>
      </c>
      <c r="O95" s="72">
        <v>50001.0</v>
      </c>
      <c r="P95" s="72">
        <v>100000.0</v>
      </c>
      <c r="Q95" s="73" t="s">
        <v>257</v>
      </c>
      <c r="R95" s="74" t="s">
        <v>257</v>
      </c>
      <c r="S95" s="75">
        <v>26.78</v>
      </c>
      <c r="T95" s="76" t="s">
        <v>894</v>
      </c>
      <c r="U95" s="76" t="s">
        <v>962</v>
      </c>
      <c r="V95" s="79"/>
      <c r="W95" s="79"/>
      <c r="X95" s="79"/>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38"/>
      <c r="BE95" s="38"/>
      <c r="BF95" s="38"/>
      <c r="BG95" s="2"/>
    </row>
    <row r="96" ht="18.75" customHeight="1">
      <c r="A96" s="48"/>
      <c r="B96" s="55"/>
      <c r="C96" s="79"/>
      <c r="D96" s="79"/>
      <c r="E96" s="79"/>
      <c r="F96" s="79"/>
      <c r="G96" s="79"/>
      <c r="H96" s="79"/>
      <c r="I96" s="79"/>
      <c r="J96" s="79"/>
      <c r="K96" s="79"/>
      <c r="L96" s="70">
        <v>1.0</v>
      </c>
      <c r="M96" s="70" t="s">
        <v>64</v>
      </c>
      <c r="N96" s="71" t="s">
        <v>72</v>
      </c>
      <c r="O96" s="72">
        <v>100001.0</v>
      </c>
      <c r="P96" s="72">
        <v>250000.0</v>
      </c>
      <c r="Q96" s="73" t="s">
        <v>257</v>
      </c>
      <c r="R96" s="74" t="s">
        <v>257</v>
      </c>
      <c r="S96" s="75">
        <v>23.52</v>
      </c>
      <c r="T96" s="76" t="s">
        <v>894</v>
      </c>
      <c r="U96" s="76" t="s">
        <v>962</v>
      </c>
      <c r="V96" s="79"/>
      <c r="W96" s="79"/>
      <c r="X96" s="79"/>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38"/>
      <c r="BE96" s="38"/>
      <c r="BF96" s="38"/>
      <c r="BG96" s="2"/>
    </row>
    <row r="97" ht="18.75" customHeight="1">
      <c r="A97" s="48"/>
      <c r="B97" s="55"/>
      <c r="C97" s="79"/>
      <c r="D97" s="79"/>
      <c r="E97" s="79"/>
      <c r="F97" s="79"/>
      <c r="G97" s="79"/>
      <c r="H97" s="79"/>
      <c r="I97" s="79"/>
      <c r="J97" s="79"/>
      <c r="K97" s="79"/>
      <c r="L97" s="70">
        <v>1.0</v>
      </c>
      <c r="M97" s="70" t="s">
        <v>64</v>
      </c>
      <c r="N97" s="71" t="s">
        <v>74</v>
      </c>
      <c r="O97" s="72">
        <v>250001.0</v>
      </c>
      <c r="P97" s="72">
        <v>500000.0</v>
      </c>
      <c r="Q97" s="73" t="s">
        <v>257</v>
      </c>
      <c r="R97" s="74" t="s">
        <v>257</v>
      </c>
      <c r="S97" s="75">
        <v>20.66</v>
      </c>
      <c r="T97" s="76" t="s">
        <v>894</v>
      </c>
      <c r="U97" s="76" t="s">
        <v>962</v>
      </c>
      <c r="V97" s="79"/>
      <c r="W97" s="79"/>
      <c r="X97" s="79"/>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38"/>
      <c r="BE97" s="38"/>
      <c r="BF97" s="38"/>
      <c r="BG97" s="2"/>
    </row>
    <row r="98" ht="18.75" customHeight="1">
      <c r="A98" s="48"/>
      <c r="B98" s="55"/>
      <c r="C98" s="79"/>
      <c r="D98" s="79"/>
      <c r="E98" s="79"/>
      <c r="F98" s="79"/>
      <c r="G98" s="79"/>
      <c r="H98" s="79"/>
      <c r="I98" s="79"/>
      <c r="J98" s="79"/>
      <c r="K98" s="79"/>
      <c r="L98" s="70">
        <v>1.0</v>
      </c>
      <c r="M98" s="70" t="s">
        <v>64</v>
      </c>
      <c r="N98" s="71" t="s">
        <v>76</v>
      </c>
      <c r="O98" s="72">
        <v>500001.0</v>
      </c>
      <c r="P98" s="72">
        <v>750000.0</v>
      </c>
      <c r="Q98" s="73" t="s">
        <v>257</v>
      </c>
      <c r="R98" s="74" t="s">
        <v>257</v>
      </c>
      <c r="S98" s="75">
        <v>18.13</v>
      </c>
      <c r="T98" s="76" t="s">
        <v>894</v>
      </c>
      <c r="U98" s="76" t="s">
        <v>962</v>
      </c>
      <c r="V98" s="79"/>
      <c r="W98" s="79"/>
      <c r="X98" s="79"/>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38"/>
      <c r="BE98" s="38"/>
      <c r="BF98" s="38"/>
      <c r="BG98" s="2"/>
    </row>
    <row r="99" ht="18.75" customHeight="1">
      <c r="A99" s="48"/>
      <c r="B99" s="55"/>
      <c r="C99" s="80"/>
      <c r="D99" s="80"/>
      <c r="E99" s="80"/>
      <c r="F99" s="80"/>
      <c r="G99" s="80"/>
      <c r="H99" s="80"/>
      <c r="I99" s="80"/>
      <c r="J99" s="80"/>
      <c r="K99" s="80"/>
      <c r="L99" s="70">
        <v>1.0</v>
      </c>
      <c r="M99" s="70" t="s">
        <v>64</v>
      </c>
      <c r="N99" s="71" t="s">
        <v>78</v>
      </c>
      <c r="O99" s="72">
        <v>750001.0</v>
      </c>
      <c r="P99" s="72">
        <v>9.999999999E9</v>
      </c>
      <c r="Q99" s="73" t="s">
        <v>257</v>
      </c>
      <c r="R99" s="74" t="s">
        <v>257</v>
      </c>
      <c r="S99" s="75">
        <v>15.92</v>
      </c>
      <c r="T99" s="76" t="s">
        <v>894</v>
      </c>
      <c r="U99" s="76" t="s">
        <v>962</v>
      </c>
      <c r="V99" s="80"/>
      <c r="W99" s="80"/>
      <c r="X99" s="80"/>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38"/>
      <c r="BE99" s="38"/>
      <c r="BF99" s="38"/>
      <c r="BG99" s="2"/>
    </row>
    <row r="100" ht="18.75" customHeight="1">
      <c r="A100" s="48"/>
      <c r="B100" s="55"/>
      <c r="C100" s="152"/>
      <c r="D100" s="153"/>
      <c r="E100" s="153"/>
      <c r="F100" s="153"/>
      <c r="G100" s="153"/>
      <c r="H100" s="153"/>
      <c r="I100" s="153"/>
      <c r="J100" s="56"/>
      <c r="K100" s="153"/>
      <c r="L100" s="154"/>
      <c r="M100" s="154"/>
      <c r="N100" s="155"/>
      <c r="O100" s="156"/>
      <c r="P100" s="156"/>
      <c r="Q100" s="157"/>
      <c r="R100" s="60"/>
      <c r="S100" s="158"/>
      <c r="T100" s="159"/>
      <c r="U100" s="159"/>
      <c r="V100" s="57"/>
      <c r="W100" s="57"/>
      <c r="X100" s="160"/>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38"/>
      <c r="BE100" s="38"/>
      <c r="BF100" s="38"/>
      <c r="BG100" s="2"/>
    </row>
    <row r="101" ht="18.75" customHeight="1">
      <c r="A101" s="34"/>
      <c r="B101" s="52"/>
      <c r="C101" s="36"/>
      <c r="D101" s="36"/>
      <c r="E101" s="37"/>
      <c r="F101" s="37"/>
      <c r="G101" s="37"/>
      <c r="H101" s="37"/>
      <c r="I101" s="37"/>
      <c r="J101" s="37"/>
      <c r="K101" s="37"/>
      <c r="L101" s="37"/>
      <c r="M101" s="37"/>
      <c r="N101" s="37"/>
      <c r="O101" s="37"/>
      <c r="P101" s="37"/>
      <c r="Q101" s="37"/>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38"/>
      <c r="BE101" s="38"/>
      <c r="BF101" s="38"/>
      <c r="BG101" s="53"/>
    </row>
    <row r="102" ht="18.75" customHeight="1">
      <c r="A102" s="54" t="s">
        <v>469</v>
      </c>
      <c r="B102" s="55"/>
      <c r="C102" s="56"/>
      <c r="D102" s="56"/>
      <c r="E102" s="56"/>
      <c r="F102" s="56"/>
      <c r="G102" s="56"/>
      <c r="H102" s="56"/>
      <c r="I102" s="56"/>
      <c r="J102" s="56"/>
      <c r="K102" s="56"/>
      <c r="L102" s="57"/>
      <c r="M102" s="57"/>
      <c r="N102" s="57"/>
      <c r="O102" s="57"/>
      <c r="P102" s="57"/>
      <c r="Q102" s="57"/>
      <c r="R102" s="52"/>
      <c r="S102" s="52"/>
      <c r="T102" s="52"/>
      <c r="U102" s="52"/>
      <c r="V102" s="57"/>
      <c r="W102" s="57"/>
      <c r="X102" s="5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38"/>
      <c r="BE102" s="38"/>
      <c r="BF102" s="38"/>
      <c r="BG102" s="2"/>
    </row>
    <row r="103" ht="18.75" customHeight="1">
      <c r="A103" s="48"/>
      <c r="B103" s="55"/>
      <c r="C103" s="56"/>
      <c r="D103" s="56"/>
      <c r="E103" s="56"/>
      <c r="F103" s="56"/>
      <c r="G103" s="56"/>
      <c r="H103" s="56"/>
      <c r="I103" s="56"/>
      <c r="J103" s="56"/>
      <c r="K103" s="56"/>
      <c r="L103" s="57"/>
      <c r="M103" s="57"/>
      <c r="N103" s="58"/>
      <c r="O103" s="59"/>
      <c r="P103" s="59"/>
      <c r="Q103" s="57"/>
      <c r="R103" s="60"/>
      <c r="S103" s="60"/>
      <c r="T103" s="61"/>
      <c r="U103" s="52"/>
      <c r="V103" s="57"/>
      <c r="W103" s="57"/>
      <c r="X103" s="5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38"/>
      <c r="BE103" s="38"/>
      <c r="BF103" s="38"/>
      <c r="BG103" s="2"/>
    </row>
    <row r="104" ht="18.75" customHeight="1">
      <c r="A104" s="48"/>
      <c r="B104" s="62" t="s">
        <v>963</v>
      </c>
      <c r="C104" s="57"/>
      <c r="D104" s="63"/>
      <c r="E104" s="63"/>
      <c r="F104" s="63"/>
      <c r="G104" s="63"/>
      <c r="H104" s="63"/>
      <c r="I104" s="63"/>
      <c r="J104" s="64"/>
      <c r="K104" s="63"/>
      <c r="L104" s="63"/>
      <c r="M104" s="63"/>
      <c r="N104" s="63"/>
      <c r="O104" s="63"/>
      <c r="P104" s="63"/>
      <c r="Q104" s="63"/>
      <c r="R104" s="65"/>
      <c r="S104" s="65"/>
      <c r="T104" s="65"/>
      <c r="U104" s="52"/>
      <c r="V104" s="57"/>
      <c r="W104" s="57"/>
      <c r="X104" s="5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38"/>
      <c r="BE104" s="38"/>
      <c r="BF104" s="38"/>
      <c r="BG104" s="2"/>
    </row>
    <row r="105" ht="18.75" customHeight="1">
      <c r="A105" s="48"/>
      <c r="B105" s="66" t="s">
        <v>964</v>
      </c>
      <c r="C105" s="56"/>
      <c r="D105" s="56"/>
      <c r="E105" s="57"/>
      <c r="F105" s="57"/>
      <c r="G105" s="57"/>
      <c r="H105" s="57"/>
      <c r="I105" s="57"/>
      <c r="J105" s="57"/>
      <c r="K105" s="57"/>
      <c r="L105" s="57"/>
      <c r="M105" s="57"/>
      <c r="N105" s="57"/>
      <c r="O105" s="57"/>
      <c r="P105" s="57"/>
      <c r="Q105" s="57"/>
      <c r="R105" s="52"/>
      <c r="S105" s="52"/>
      <c r="T105" s="52"/>
      <c r="U105" s="52"/>
      <c r="V105" s="57"/>
      <c r="W105" s="57"/>
      <c r="X105" s="5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38"/>
      <c r="BE105" s="38"/>
      <c r="BF105" s="38"/>
      <c r="BG105" s="2"/>
    </row>
    <row r="106" ht="18.75" customHeight="1">
      <c r="A106" s="48"/>
      <c r="B106" s="66" t="s">
        <v>965</v>
      </c>
      <c r="C106" s="56"/>
      <c r="D106" s="56"/>
      <c r="E106" s="57"/>
      <c r="F106" s="57"/>
      <c r="G106" s="57"/>
      <c r="H106" s="57"/>
      <c r="I106" s="57"/>
      <c r="J106" s="57"/>
      <c r="K106" s="57"/>
      <c r="L106" s="57"/>
      <c r="M106" s="57"/>
      <c r="N106" s="57"/>
      <c r="O106" s="57"/>
      <c r="P106" s="57"/>
      <c r="Q106" s="57"/>
      <c r="R106" s="52"/>
      <c r="S106" s="52"/>
      <c r="T106" s="52"/>
      <c r="U106" s="52"/>
      <c r="V106" s="57"/>
      <c r="W106" s="57"/>
      <c r="X106" s="5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38"/>
      <c r="BE106" s="38"/>
      <c r="BF106" s="38"/>
      <c r="BG106" s="2"/>
    </row>
    <row r="107" ht="18.75" customHeight="1">
      <c r="A107" s="34"/>
      <c r="B107" s="52"/>
      <c r="C107" s="36"/>
      <c r="D107" s="36"/>
      <c r="E107" s="37"/>
      <c r="F107" s="37"/>
      <c r="G107" s="37"/>
      <c r="H107" s="37"/>
      <c r="I107" s="37"/>
      <c r="J107" s="37"/>
      <c r="K107" s="37"/>
      <c r="L107" s="37"/>
      <c r="M107" s="37"/>
      <c r="N107" s="37"/>
      <c r="O107" s="37"/>
      <c r="P107" s="37"/>
      <c r="Q107" s="37"/>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38"/>
      <c r="BE107" s="38"/>
      <c r="BF107" s="38"/>
      <c r="BG107" s="53"/>
    </row>
    <row r="108" ht="15.75" customHeight="1">
      <c r="A108" s="48"/>
      <c r="B108" s="55"/>
      <c r="C108" s="67" t="s">
        <v>966</v>
      </c>
      <c r="D108" s="68" t="s">
        <v>890</v>
      </c>
      <c r="E108" s="68" t="s">
        <v>890</v>
      </c>
      <c r="F108" s="68" t="s">
        <v>58</v>
      </c>
      <c r="G108" s="68" t="s">
        <v>473</v>
      </c>
      <c r="H108" s="68" t="s">
        <v>60</v>
      </c>
      <c r="I108" s="68" t="s">
        <v>61</v>
      </c>
      <c r="J108" s="69" t="s">
        <v>97</v>
      </c>
      <c r="K108" s="68" t="s">
        <v>63</v>
      </c>
      <c r="L108" s="70">
        <v>1.0</v>
      </c>
      <c r="M108" s="70" t="s">
        <v>64</v>
      </c>
      <c r="N108" s="71" t="s">
        <v>65</v>
      </c>
      <c r="O108" s="71">
        <v>100.0</v>
      </c>
      <c r="P108" s="72">
        <v>1000.0</v>
      </c>
      <c r="Q108" s="73" t="s">
        <v>185</v>
      </c>
      <c r="R108" s="74">
        <v>0.0</v>
      </c>
      <c r="S108" s="75">
        <v>27.5</v>
      </c>
      <c r="T108" s="76" t="s">
        <v>967</v>
      </c>
      <c r="U108" s="76"/>
      <c r="V108" s="77"/>
      <c r="W108" s="77"/>
      <c r="X108" s="78"/>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38"/>
      <c r="BE108" s="38"/>
      <c r="BF108" s="38"/>
      <c r="BG108" s="2"/>
    </row>
    <row r="109" ht="18.75" customHeight="1">
      <c r="A109" s="48"/>
      <c r="B109" s="55"/>
      <c r="C109" s="79"/>
      <c r="D109" s="79"/>
      <c r="E109" s="79"/>
      <c r="F109" s="79"/>
      <c r="G109" s="79"/>
      <c r="H109" s="79"/>
      <c r="I109" s="79"/>
      <c r="J109" s="79"/>
      <c r="K109" s="79"/>
      <c r="L109" s="70">
        <v>1.0</v>
      </c>
      <c r="M109" s="70" t="s">
        <v>64</v>
      </c>
      <c r="N109" s="71" t="s">
        <v>68</v>
      </c>
      <c r="O109" s="72">
        <v>1001.0</v>
      </c>
      <c r="P109" s="72">
        <v>5000.0</v>
      </c>
      <c r="Q109" s="73" t="s">
        <v>186</v>
      </c>
      <c r="R109" s="74">
        <v>27500.0</v>
      </c>
      <c r="S109" s="75">
        <v>13.6</v>
      </c>
      <c r="T109" s="76" t="s">
        <v>967</v>
      </c>
      <c r="U109" s="76"/>
      <c r="V109" s="79"/>
      <c r="W109" s="79"/>
      <c r="X109" s="79"/>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38"/>
      <c r="BE109" s="38"/>
      <c r="BF109" s="38"/>
      <c r="BG109" s="2"/>
    </row>
    <row r="110" ht="18.75" customHeight="1">
      <c r="A110" s="48"/>
      <c r="B110" s="55"/>
      <c r="C110" s="79"/>
      <c r="D110" s="79"/>
      <c r="E110" s="79"/>
      <c r="F110" s="79"/>
      <c r="G110" s="79"/>
      <c r="H110" s="79"/>
      <c r="I110" s="79"/>
      <c r="J110" s="79"/>
      <c r="K110" s="79"/>
      <c r="L110" s="70">
        <v>1.0</v>
      </c>
      <c r="M110" s="70" t="s">
        <v>64</v>
      </c>
      <c r="N110" s="71" t="s">
        <v>70</v>
      </c>
      <c r="O110" s="72">
        <v>5001.0</v>
      </c>
      <c r="P110" s="72">
        <v>10000.0</v>
      </c>
      <c r="Q110" s="73" t="s">
        <v>187</v>
      </c>
      <c r="R110" s="74">
        <v>81900.0</v>
      </c>
      <c r="S110" s="75">
        <v>8.0</v>
      </c>
      <c r="T110" s="76" t="s">
        <v>967</v>
      </c>
      <c r="U110" s="76"/>
      <c r="V110" s="79"/>
      <c r="W110" s="79"/>
      <c r="X110" s="79"/>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38"/>
      <c r="BE110" s="38"/>
      <c r="BF110" s="38"/>
      <c r="BG110" s="2"/>
    </row>
    <row r="111" ht="18.75" customHeight="1">
      <c r="A111" s="48"/>
      <c r="B111" s="55"/>
      <c r="C111" s="79"/>
      <c r="D111" s="79"/>
      <c r="E111" s="79"/>
      <c r="F111" s="79"/>
      <c r="G111" s="79"/>
      <c r="H111" s="79"/>
      <c r="I111" s="79"/>
      <c r="J111" s="79"/>
      <c r="K111" s="79"/>
      <c r="L111" s="70">
        <v>1.0</v>
      </c>
      <c r="M111" s="70" t="s">
        <v>64</v>
      </c>
      <c r="N111" s="71" t="s">
        <v>72</v>
      </c>
      <c r="O111" s="72">
        <v>10001.0</v>
      </c>
      <c r="P111" s="72">
        <v>20000.0</v>
      </c>
      <c r="Q111" s="73" t="s">
        <v>188</v>
      </c>
      <c r="R111" s="74">
        <v>121900.0</v>
      </c>
      <c r="S111" s="75">
        <v>4.4</v>
      </c>
      <c r="T111" s="76" t="s">
        <v>967</v>
      </c>
      <c r="U111" s="76"/>
      <c r="V111" s="79"/>
      <c r="W111" s="79"/>
      <c r="X111" s="79"/>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38"/>
      <c r="BE111" s="38"/>
      <c r="BF111" s="38"/>
      <c r="BG111" s="2"/>
    </row>
    <row r="112" ht="18.75" customHeight="1">
      <c r="A112" s="48"/>
      <c r="B112" s="55"/>
      <c r="C112" s="79"/>
      <c r="D112" s="79"/>
      <c r="E112" s="79"/>
      <c r="F112" s="79"/>
      <c r="G112" s="79"/>
      <c r="H112" s="79"/>
      <c r="I112" s="79"/>
      <c r="J112" s="79"/>
      <c r="K112" s="79"/>
      <c r="L112" s="70">
        <v>1.0</v>
      </c>
      <c r="M112" s="70" t="s">
        <v>64</v>
      </c>
      <c r="N112" s="71" t="s">
        <v>74</v>
      </c>
      <c r="O112" s="72">
        <v>20001.0</v>
      </c>
      <c r="P112" s="72">
        <v>50000.0</v>
      </c>
      <c r="Q112" s="73" t="s">
        <v>189</v>
      </c>
      <c r="R112" s="74">
        <v>165900.0</v>
      </c>
      <c r="S112" s="75">
        <v>3.0</v>
      </c>
      <c r="T112" s="76" t="s">
        <v>967</v>
      </c>
      <c r="U112" s="76"/>
      <c r="V112" s="79"/>
      <c r="W112" s="79"/>
      <c r="X112" s="79"/>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38"/>
      <c r="BE112" s="38"/>
      <c r="BF112" s="38"/>
      <c r="BG112" s="2"/>
    </row>
    <row r="113" ht="18.75" customHeight="1">
      <c r="A113" s="48"/>
      <c r="B113" s="55"/>
      <c r="C113" s="79"/>
      <c r="D113" s="79"/>
      <c r="E113" s="79"/>
      <c r="F113" s="79"/>
      <c r="G113" s="79"/>
      <c r="H113" s="79"/>
      <c r="I113" s="79"/>
      <c r="J113" s="79"/>
      <c r="K113" s="79"/>
      <c r="L113" s="70">
        <v>1.0</v>
      </c>
      <c r="M113" s="70" t="s">
        <v>64</v>
      </c>
      <c r="N113" s="71" t="s">
        <v>76</v>
      </c>
      <c r="O113" s="72">
        <v>50001.0</v>
      </c>
      <c r="P113" s="72">
        <v>100000.0</v>
      </c>
      <c r="Q113" s="73" t="s">
        <v>190</v>
      </c>
      <c r="R113" s="74">
        <v>255900.0</v>
      </c>
      <c r="S113" s="75">
        <v>2.6</v>
      </c>
      <c r="T113" s="76" t="s">
        <v>967</v>
      </c>
      <c r="U113" s="76"/>
      <c r="V113" s="79"/>
      <c r="W113" s="79"/>
      <c r="X113" s="79"/>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38"/>
      <c r="BE113" s="38"/>
      <c r="BF113" s="38"/>
      <c r="BG113" s="2"/>
    </row>
    <row r="114" ht="18.75" customHeight="1">
      <c r="A114" s="48"/>
      <c r="B114" s="55"/>
      <c r="C114" s="80"/>
      <c r="D114" s="80"/>
      <c r="E114" s="80"/>
      <c r="F114" s="80"/>
      <c r="G114" s="80"/>
      <c r="H114" s="80"/>
      <c r="I114" s="80"/>
      <c r="J114" s="80"/>
      <c r="K114" s="80"/>
      <c r="L114" s="70">
        <v>1.0</v>
      </c>
      <c r="M114" s="70" t="s">
        <v>64</v>
      </c>
      <c r="N114" s="71" t="s">
        <v>78</v>
      </c>
      <c r="O114" s="72">
        <v>100001.0</v>
      </c>
      <c r="P114" s="72">
        <v>9.999999999E9</v>
      </c>
      <c r="Q114" s="73" t="s">
        <v>191</v>
      </c>
      <c r="R114" s="74">
        <v>385900.0</v>
      </c>
      <c r="S114" s="75">
        <v>2.4</v>
      </c>
      <c r="T114" s="76" t="s">
        <v>967</v>
      </c>
      <c r="U114" s="76"/>
      <c r="V114" s="80"/>
      <c r="W114" s="80"/>
      <c r="X114" s="80"/>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38"/>
      <c r="BE114" s="38"/>
      <c r="BF114" s="38"/>
      <c r="BG114" s="2"/>
    </row>
    <row r="115" ht="18.75" customHeight="1">
      <c r="A115" s="34"/>
      <c r="B115" s="52"/>
      <c r="C115" s="36"/>
      <c r="D115" s="36"/>
      <c r="E115" s="37"/>
      <c r="F115" s="37"/>
      <c r="G115" s="37"/>
      <c r="H115" s="37"/>
      <c r="I115" s="37"/>
      <c r="J115" s="37"/>
      <c r="K115" s="37"/>
      <c r="L115" s="37"/>
      <c r="M115" s="37"/>
      <c r="N115" s="37"/>
      <c r="O115" s="37"/>
      <c r="P115" s="37"/>
      <c r="Q115" s="37"/>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38"/>
      <c r="BE115" s="38"/>
      <c r="BF115" s="38"/>
      <c r="BG115" s="53"/>
    </row>
    <row r="116" ht="18.75" customHeight="1">
      <c r="A116" s="34"/>
      <c r="B116" s="52"/>
      <c r="C116" s="36"/>
      <c r="D116" s="36"/>
      <c r="E116" s="37"/>
      <c r="F116" s="37"/>
      <c r="G116" s="37"/>
      <c r="H116" s="37"/>
      <c r="I116" s="37"/>
      <c r="J116" s="37"/>
      <c r="K116" s="37"/>
      <c r="L116" s="37"/>
      <c r="M116" s="37"/>
      <c r="N116" s="37"/>
      <c r="O116" s="37"/>
      <c r="P116" s="37"/>
      <c r="Q116" s="37"/>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38"/>
      <c r="BE116" s="38"/>
      <c r="BF116" s="38"/>
      <c r="BG116" s="53"/>
    </row>
    <row r="117" ht="18.75" customHeight="1">
      <c r="A117" s="34"/>
      <c r="B117" s="82"/>
      <c r="C117" s="36"/>
      <c r="D117" s="36"/>
      <c r="E117" s="37"/>
      <c r="F117" s="37"/>
      <c r="G117" s="37"/>
      <c r="H117" s="37"/>
      <c r="I117" s="37"/>
      <c r="J117" s="37"/>
      <c r="K117" s="37"/>
      <c r="L117" s="37"/>
      <c r="M117" s="37"/>
      <c r="N117" s="37"/>
      <c r="O117" s="37"/>
      <c r="P117" s="37"/>
      <c r="Q117" s="37"/>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row>
    <row r="118" ht="18.75" customHeight="1">
      <c r="A118" s="34"/>
      <c r="B118" s="82"/>
      <c r="C118" s="36"/>
      <c r="D118" s="36"/>
      <c r="E118" s="37"/>
      <c r="F118" s="37"/>
      <c r="G118" s="37"/>
      <c r="H118" s="37"/>
      <c r="I118" s="37"/>
      <c r="J118" s="37"/>
      <c r="K118" s="37"/>
      <c r="L118" s="37"/>
      <c r="M118" s="37"/>
      <c r="N118" s="37"/>
      <c r="O118" s="37"/>
      <c r="P118" s="37"/>
      <c r="Q118" s="37"/>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row>
    <row r="119" ht="18.75" customHeight="1">
      <c r="A119" s="34"/>
      <c r="B119" s="82"/>
      <c r="C119" s="36"/>
      <c r="D119" s="36"/>
      <c r="E119" s="37"/>
      <c r="F119" s="37"/>
      <c r="G119" s="37"/>
      <c r="H119" s="37"/>
      <c r="I119" s="37"/>
      <c r="J119" s="37"/>
      <c r="K119" s="37"/>
      <c r="L119" s="37"/>
      <c r="M119" s="37"/>
      <c r="N119" s="37"/>
      <c r="O119" s="37"/>
      <c r="P119" s="37"/>
      <c r="Q119" s="37"/>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row>
    <row r="120" ht="18.75" customHeight="1">
      <c r="A120" s="34"/>
      <c r="B120" s="82"/>
      <c r="C120" s="36"/>
      <c r="D120" s="36"/>
      <c r="E120" s="37"/>
      <c r="F120" s="37"/>
      <c r="G120" s="37"/>
      <c r="H120" s="37"/>
      <c r="I120" s="37"/>
      <c r="J120" s="37"/>
      <c r="K120" s="37"/>
      <c r="L120" s="37"/>
      <c r="M120" s="37"/>
      <c r="N120" s="37"/>
      <c r="O120" s="37"/>
      <c r="P120" s="37"/>
      <c r="Q120" s="37"/>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row>
    <row r="121" ht="18.75" customHeight="1">
      <c r="A121" s="34"/>
      <c r="B121" s="82"/>
      <c r="C121" s="36"/>
      <c r="D121" s="36"/>
      <c r="E121" s="37"/>
      <c r="F121" s="37"/>
      <c r="G121" s="37"/>
      <c r="H121" s="37"/>
      <c r="I121" s="37"/>
      <c r="J121" s="37"/>
      <c r="K121" s="37"/>
      <c r="L121" s="37"/>
      <c r="M121" s="37"/>
      <c r="N121" s="37"/>
      <c r="O121" s="37"/>
      <c r="P121" s="37"/>
      <c r="Q121" s="37"/>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row>
    <row r="122" ht="18.75" customHeight="1">
      <c r="A122" s="34"/>
      <c r="B122" s="82"/>
      <c r="C122" s="36"/>
      <c r="D122" s="36"/>
      <c r="E122" s="37"/>
      <c r="F122" s="37"/>
      <c r="G122" s="37"/>
      <c r="H122" s="37"/>
      <c r="I122" s="37"/>
      <c r="J122" s="37"/>
      <c r="K122" s="37"/>
      <c r="L122" s="37"/>
      <c r="M122" s="37"/>
      <c r="N122" s="37"/>
      <c r="O122" s="37"/>
      <c r="P122" s="37"/>
      <c r="Q122" s="37"/>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row>
    <row r="123" ht="18.75" customHeight="1">
      <c r="A123" s="34"/>
      <c r="B123" s="82"/>
      <c r="C123" s="36"/>
      <c r="D123" s="36"/>
      <c r="E123" s="37"/>
      <c r="F123" s="37"/>
      <c r="G123" s="37"/>
      <c r="H123" s="37"/>
      <c r="I123" s="37"/>
      <c r="J123" s="37"/>
      <c r="K123" s="37"/>
      <c r="L123" s="37"/>
      <c r="M123" s="37"/>
      <c r="N123" s="37"/>
      <c r="O123" s="37"/>
      <c r="P123" s="37"/>
      <c r="Q123" s="37"/>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row>
    <row r="124" ht="18.75" customHeight="1">
      <c r="A124" s="34"/>
      <c r="B124" s="82"/>
      <c r="C124" s="36"/>
      <c r="D124" s="36"/>
      <c r="E124" s="37"/>
      <c r="F124" s="37"/>
      <c r="G124" s="37"/>
      <c r="H124" s="37"/>
      <c r="I124" s="37"/>
      <c r="J124" s="37"/>
      <c r="K124" s="37"/>
      <c r="L124" s="37"/>
      <c r="M124" s="37"/>
      <c r="N124" s="37"/>
      <c r="O124" s="37"/>
      <c r="P124" s="37"/>
      <c r="Q124" s="37"/>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row>
    <row r="125" ht="18.75" customHeight="1">
      <c r="A125" s="34"/>
      <c r="B125" s="82"/>
      <c r="C125" s="36"/>
      <c r="D125" s="36"/>
      <c r="E125" s="37"/>
      <c r="F125" s="37"/>
      <c r="G125" s="37"/>
      <c r="H125" s="37"/>
      <c r="I125" s="37"/>
      <c r="J125" s="37"/>
      <c r="K125" s="37"/>
      <c r="L125" s="37"/>
      <c r="M125" s="37"/>
      <c r="N125" s="37"/>
      <c r="O125" s="37"/>
      <c r="P125" s="37"/>
      <c r="Q125" s="37"/>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row>
    <row r="126" ht="18.75" customHeight="1">
      <c r="A126" s="34"/>
      <c r="B126" s="82"/>
      <c r="C126" s="36"/>
      <c r="D126" s="36"/>
      <c r="E126" s="37"/>
      <c r="F126" s="37"/>
      <c r="G126" s="37"/>
      <c r="H126" s="37"/>
      <c r="I126" s="37"/>
      <c r="J126" s="37"/>
      <c r="K126" s="37"/>
      <c r="L126" s="37"/>
      <c r="M126" s="37"/>
      <c r="N126" s="37"/>
      <c r="O126" s="37"/>
      <c r="P126" s="37"/>
      <c r="Q126" s="37"/>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row>
    <row r="127" ht="18.75" customHeight="1">
      <c r="A127" s="34"/>
      <c r="B127" s="82"/>
      <c r="C127" s="36"/>
      <c r="D127" s="36"/>
      <c r="E127" s="37"/>
      <c r="F127" s="37"/>
      <c r="G127" s="37"/>
      <c r="H127" s="37"/>
      <c r="I127" s="37"/>
      <c r="J127" s="37"/>
      <c r="K127" s="37"/>
      <c r="L127" s="37"/>
      <c r="M127" s="37"/>
      <c r="N127" s="37"/>
      <c r="O127" s="37"/>
      <c r="P127" s="37"/>
      <c r="Q127" s="37"/>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row>
    <row r="128" ht="18.75" customHeight="1">
      <c r="A128" s="34"/>
      <c r="B128" s="82"/>
      <c r="C128" s="36"/>
      <c r="D128" s="36"/>
      <c r="E128" s="37"/>
      <c r="F128" s="37"/>
      <c r="G128" s="37"/>
      <c r="H128" s="37"/>
      <c r="I128" s="37"/>
      <c r="J128" s="37"/>
      <c r="K128" s="37"/>
      <c r="L128" s="37"/>
      <c r="M128" s="37"/>
      <c r="N128" s="37"/>
      <c r="O128" s="37"/>
      <c r="P128" s="37"/>
      <c r="Q128" s="37"/>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row>
    <row r="129" ht="18.75" customHeight="1">
      <c r="A129" s="34"/>
      <c r="B129" s="82"/>
      <c r="C129" s="36"/>
      <c r="D129" s="36"/>
      <c r="E129" s="37"/>
      <c r="F129" s="37"/>
      <c r="G129" s="37"/>
      <c r="H129" s="37"/>
      <c r="I129" s="37"/>
      <c r="J129" s="37"/>
      <c r="K129" s="37"/>
      <c r="L129" s="37"/>
      <c r="M129" s="37"/>
      <c r="N129" s="37"/>
      <c r="O129" s="37"/>
      <c r="P129" s="37"/>
      <c r="Q129" s="37"/>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row>
    <row r="130" ht="18.75" customHeight="1">
      <c r="A130" s="34"/>
      <c r="B130" s="82"/>
      <c r="C130" s="36"/>
      <c r="D130" s="36"/>
      <c r="E130" s="37"/>
      <c r="F130" s="37"/>
      <c r="G130" s="37"/>
      <c r="H130" s="37"/>
      <c r="I130" s="37"/>
      <c r="J130" s="37"/>
      <c r="K130" s="37"/>
      <c r="L130" s="37"/>
      <c r="M130" s="37"/>
      <c r="N130" s="37"/>
      <c r="O130" s="37"/>
      <c r="P130" s="37"/>
      <c r="Q130" s="37"/>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row>
    <row r="131" ht="18.75" customHeight="1">
      <c r="A131" s="34"/>
      <c r="B131" s="82"/>
      <c r="C131" s="36"/>
      <c r="D131" s="36"/>
      <c r="E131" s="37"/>
      <c r="F131" s="37"/>
      <c r="G131" s="37"/>
      <c r="H131" s="37"/>
      <c r="I131" s="37"/>
      <c r="J131" s="37"/>
      <c r="K131" s="37"/>
      <c r="L131" s="37"/>
      <c r="M131" s="37"/>
      <c r="N131" s="37"/>
      <c r="O131" s="37"/>
      <c r="P131" s="37"/>
      <c r="Q131" s="37"/>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row>
    <row r="132" ht="18.75" customHeight="1">
      <c r="A132" s="34"/>
      <c r="B132" s="82"/>
      <c r="C132" s="36"/>
      <c r="D132" s="36"/>
      <c r="E132" s="37"/>
      <c r="F132" s="37"/>
      <c r="G132" s="37"/>
      <c r="H132" s="37"/>
      <c r="I132" s="37"/>
      <c r="J132" s="37"/>
      <c r="K132" s="37"/>
      <c r="L132" s="37"/>
      <c r="M132" s="37"/>
      <c r="N132" s="37"/>
      <c r="O132" s="37"/>
      <c r="P132" s="37"/>
      <c r="Q132" s="37"/>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row>
    <row r="133" ht="18.75" customHeight="1">
      <c r="A133" s="34"/>
      <c r="B133" s="82"/>
      <c r="C133" s="36"/>
      <c r="D133" s="36"/>
      <c r="E133" s="37"/>
      <c r="F133" s="37"/>
      <c r="G133" s="37"/>
      <c r="H133" s="37"/>
      <c r="I133" s="37"/>
      <c r="J133" s="37"/>
      <c r="K133" s="37"/>
      <c r="L133" s="37"/>
      <c r="M133" s="37"/>
      <c r="N133" s="37"/>
      <c r="O133" s="37"/>
      <c r="P133" s="37"/>
      <c r="Q133" s="37"/>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row>
    <row r="134" ht="18.75" customHeight="1">
      <c r="A134" s="34"/>
      <c r="B134" s="82"/>
      <c r="C134" s="36"/>
      <c r="D134" s="36"/>
      <c r="E134" s="37"/>
      <c r="F134" s="37"/>
      <c r="G134" s="37"/>
      <c r="H134" s="37"/>
      <c r="I134" s="37"/>
      <c r="J134" s="37"/>
      <c r="K134" s="37"/>
      <c r="L134" s="37"/>
      <c r="M134" s="37"/>
      <c r="N134" s="37"/>
      <c r="O134" s="37"/>
      <c r="P134" s="37"/>
      <c r="Q134" s="37"/>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row>
    <row r="135" ht="18.75" customHeight="1">
      <c r="A135" s="34"/>
      <c r="B135" s="82"/>
      <c r="C135" s="36"/>
      <c r="D135" s="36"/>
      <c r="E135" s="37"/>
      <c r="F135" s="37"/>
      <c r="G135" s="37"/>
      <c r="H135" s="37"/>
      <c r="I135" s="37"/>
      <c r="J135" s="37"/>
      <c r="K135" s="37"/>
      <c r="L135" s="37"/>
      <c r="M135" s="37"/>
      <c r="N135" s="37"/>
      <c r="O135" s="37"/>
      <c r="P135" s="37"/>
      <c r="Q135" s="37"/>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row>
    <row r="136" ht="18.75" customHeight="1">
      <c r="A136" s="34"/>
      <c r="B136" s="82"/>
      <c r="C136" s="36"/>
      <c r="D136" s="36"/>
      <c r="E136" s="37"/>
      <c r="F136" s="37"/>
      <c r="G136" s="37"/>
      <c r="H136" s="37"/>
      <c r="I136" s="37"/>
      <c r="J136" s="37"/>
      <c r="K136" s="37"/>
      <c r="L136" s="37"/>
      <c r="M136" s="37"/>
      <c r="N136" s="37"/>
      <c r="O136" s="37"/>
      <c r="P136" s="37"/>
      <c r="Q136" s="37"/>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row>
    <row r="137" ht="18.75" customHeight="1">
      <c r="A137" s="34"/>
      <c r="B137" s="82"/>
      <c r="C137" s="36"/>
      <c r="D137" s="36"/>
      <c r="E137" s="37"/>
      <c r="F137" s="37"/>
      <c r="G137" s="37"/>
      <c r="H137" s="37"/>
      <c r="I137" s="37"/>
      <c r="J137" s="37"/>
      <c r="K137" s="37"/>
      <c r="L137" s="37"/>
      <c r="M137" s="37"/>
      <c r="N137" s="37"/>
      <c r="O137" s="37"/>
      <c r="P137" s="37"/>
      <c r="Q137" s="37"/>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row>
    <row r="138" ht="18.75" customHeight="1">
      <c r="A138" s="34"/>
      <c r="B138" s="82"/>
      <c r="C138" s="36"/>
      <c r="D138" s="36"/>
      <c r="E138" s="37"/>
      <c r="F138" s="37"/>
      <c r="G138" s="37"/>
      <c r="H138" s="37"/>
      <c r="I138" s="37"/>
      <c r="J138" s="37"/>
      <c r="K138" s="37"/>
      <c r="L138" s="37"/>
      <c r="M138" s="37"/>
      <c r="N138" s="37"/>
      <c r="O138" s="37"/>
      <c r="P138" s="37"/>
      <c r="Q138" s="37"/>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row>
    <row r="139" ht="18.75" customHeight="1">
      <c r="A139" s="34"/>
      <c r="B139" s="82"/>
      <c r="C139" s="36"/>
      <c r="D139" s="36"/>
      <c r="E139" s="37"/>
      <c r="F139" s="37"/>
      <c r="G139" s="37"/>
      <c r="H139" s="37"/>
      <c r="I139" s="37"/>
      <c r="J139" s="37"/>
      <c r="K139" s="37"/>
      <c r="L139" s="37"/>
      <c r="M139" s="37"/>
      <c r="N139" s="37"/>
      <c r="O139" s="37"/>
      <c r="P139" s="37"/>
      <c r="Q139" s="37"/>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row>
    <row r="140" ht="18.75" customHeight="1">
      <c r="A140" s="34"/>
      <c r="B140" s="82"/>
      <c r="C140" s="36"/>
      <c r="D140" s="36"/>
      <c r="E140" s="37"/>
      <c r="F140" s="37"/>
      <c r="G140" s="37"/>
      <c r="H140" s="37"/>
      <c r="I140" s="37"/>
      <c r="J140" s="37"/>
      <c r="K140" s="37"/>
      <c r="L140" s="37"/>
      <c r="M140" s="37"/>
      <c r="N140" s="37"/>
      <c r="O140" s="37"/>
      <c r="P140" s="37"/>
      <c r="Q140" s="37"/>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row>
    <row r="141" ht="18.75" customHeight="1">
      <c r="A141" s="34"/>
      <c r="B141" s="82"/>
      <c r="C141" s="36"/>
      <c r="D141" s="36"/>
      <c r="E141" s="37"/>
      <c r="F141" s="37"/>
      <c r="G141" s="37"/>
      <c r="H141" s="37"/>
      <c r="I141" s="37"/>
      <c r="J141" s="37"/>
      <c r="K141" s="37"/>
      <c r="L141" s="37"/>
      <c r="M141" s="37"/>
      <c r="N141" s="37"/>
      <c r="O141" s="37"/>
      <c r="P141" s="37"/>
      <c r="Q141" s="37"/>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row>
    <row r="142" ht="18.75" customHeight="1">
      <c r="A142" s="34"/>
      <c r="B142" s="82"/>
      <c r="C142" s="36"/>
      <c r="D142" s="36"/>
      <c r="E142" s="37"/>
      <c r="F142" s="37"/>
      <c r="G142" s="37"/>
      <c r="H142" s="37"/>
      <c r="I142" s="37"/>
      <c r="J142" s="37"/>
      <c r="K142" s="37"/>
      <c r="L142" s="37"/>
      <c r="M142" s="37"/>
      <c r="N142" s="37"/>
      <c r="O142" s="37"/>
      <c r="P142" s="37"/>
      <c r="Q142" s="37"/>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row>
    <row r="143" ht="18.75" customHeight="1">
      <c r="A143" s="34"/>
      <c r="B143" s="82"/>
      <c r="C143" s="36"/>
      <c r="D143" s="36"/>
      <c r="E143" s="37"/>
      <c r="F143" s="37"/>
      <c r="G143" s="37"/>
      <c r="H143" s="37"/>
      <c r="I143" s="37"/>
      <c r="J143" s="37"/>
      <c r="K143" s="37"/>
      <c r="L143" s="37"/>
      <c r="M143" s="37"/>
      <c r="N143" s="37"/>
      <c r="O143" s="37"/>
      <c r="P143" s="37"/>
      <c r="Q143" s="37"/>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row>
    <row r="144" ht="18.75" customHeight="1">
      <c r="A144" s="34"/>
      <c r="B144" s="82"/>
      <c r="C144" s="36"/>
      <c r="D144" s="36"/>
      <c r="E144" s="37"/>
      <c r="F144" s="37"/>
      <c r="G144" s="37"/>
      <c r="H144" s="37"/>
      <c r="I144" s="37"/>
      <c r="J144" s="37"/>
      <c r="K144" s="37"/>
      <c r="L144" s="37"/>
      <c r="M144" s="37"/>
      <c r="N144" s="37"/>
      <c r="O144" s="37"/>
      <c r="P144" s="37"/>
      <c r="Q144" s="37"/>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row>
    <row r="145" ht="18.75" customHeight="1">
      <c r="A145" s="34"/>
      <c r="B145" s="82"/>
      <c r="C145" s="36"/>
      <c r="D145" s="36"/>
      <c r="E145" s="37"/>
      <c r="F145" s="37"/>
      <c r="G145" s="37"/>
      <c r="H145" s="37"/>
      <c r="I145" s="37"/>
      <c r="J145" s="37"/>
      <c r="K145" s="37"/>
      <c r="L145" s="37"/>
      <c r="M145" s="37"/>
      <c r="N145" s="37"/>
      <c r="O145" s="37"/>
      <c r="P145" s="37"/>
      <c r="Q145" s="37"/>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row>
    <row r="146" ht="18.75" customHeight="1">
      <c r="A146" s="34"/>
      <c r="B146" s="82"/>
      <c r="C146" s="36"/>
      <c r="D146" s="36"/>
      <c r="E146" s="37"/>
      <c r="F146" s="37"/>
      <c r="G146" s="37"/>
      <c r="H146" s="37"/>
      <c r="I146" s="37"/>
      <c r="J146" s="37"/>
      <c r="K146" s="37"/>
      <c r="L146" s="37"/>
      <c r="M146" s="37"/>
      <c r="N146" s="37"/>
      <c r="O146" s="37"/>
      <c r="P146" s="37"/>
      <c r="Q146" s="37"/>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row>
    <row r="147" ht="18.75" customHeight="1">
      <c r="A147" s="34"/>
      <c r="B147" s="82"/>
      <c r="C147" s="36"/>
      <c r="D147" s="36"/>
      <c r="E147" s="37"/>
      <c r="F147" s="37"/>
      <c r="G147" s="37"/>
      <c r="H147" s="37"/>
      <c r="I147" s="37"/>
      <c r="J147" s="37"/>
      <c r="K147" s="37"/>
      <c r="L147" s="37"/>
      <c r="M147" s="37"/>
      <c r="N147" s="37"/>
      <c r="O147" s="37"/>
      <c r="P147" s="37"/>
      <c r="Q147" s="37"/>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row>
    <row r="148" ht="18.75" customHeight="1">
      <c r="A148" s="34"/>
      <c r="B148" s="82"/>
      <c r="C148" s="36"/>
      <c r="D148" s="36"/>
      <c r="E148" s="37"/>
      <c r="F148" s="37"/>
      <c r="G148" s="37"/>
      <c r="H148" s="37"/>
      <c r="I148" s="37"/>
      <c r="J148" s="37"/>
      <c r="K148" s="37"/>
      <c r="L148" s="37"/>
      <c r="M148" s="37"/>
      <c r="N148" s="37"/>
      <c r="O148" s="37"/>
      <c r="P148" s="37"/>
      <c r="Q148" s="37"/>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row>
    <row r="149" ht="18.75" customHeight="1">
      <c r="A149" s="34"/>
      <c r="B149" s="82"/>
      <c r="C149" s="36"/>
      <c r="D149" s="36"/>
      <c r="E149" s="37"/>
      <c r="F149" s="37"/>
      <c r="G149" s="37"/>
      <c r="H149" s="37"/>
      <c r="I149" s="37"/>
      <c r="J149" s="37"/>
      <c r="K149" s="37"/>
      <c r="L149" s="37"/>
      <c r="M149" s="37"/>
      <c r="N149" s="37"/>
      <c r="O149" s="37"/>
      <c r="P149" s="37"/>
      <c r="Q149" s="37"/>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row>
    <row r="150" ht="18.75" customHeight="1">
      <c r="A150" s="34"/>
      <c r="B150" s="82"/>
      <c r="C150" s="36"/>
      <c r="D150" s="36"/>
      <c r="E150" s="37"/>
      <c r="F150" s="37"/>
      <c r="G150" s="37"/>
      <c r="H150" s="37"/>
      <c r="I150" s="37"/>
      <c r="J150" s="37"/>
      <c r="K150" s="37"/>
      <c r="L150" s="37"/>
      <c r="M150" s="37"/>
      <c r="N150" s="37"/>
      <c r="O150" s="37"/>
      <c r="P150" s="37"/>
      <c r="Q150" s="37"/>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row>
    <row r="151" ht="18.75" customHeight="1">
      <c r="A151" s="34"/>
      <c r="B151" s="82"/>
      <c r="C151" s="36"/>
      <c r="D151" s="36"/>
      <c r="E151" s="37"/>
      <c r="F151" s="37"/>
      <c r="G151" s="37"/>
      <c r="H151" s="37"/>
      <c r="I151" s="37"/>
      <c r="J151" s="37"/>
      <c r="K151" s="37"/>
      <c r="L151" s="37"/>
      <c r="M151" s="37"/>
      <c r="N151" s="37"/>
      <c r="O151" s="37"/>
      <c r="P151" s="37"/>
      <c r="Q151" s="37"/>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row>
    <row r="152" ht="18.75" customHeight="1">
      <c r="A152" s="34"/>
      <c r="B152" s="82"/>
      <c r="C152" s="36"/>
      <c r="D152" s="36"/>
      <c r="E152" s="37"/>
      <c r="F152" s="37"/>
      <c r="G152" s="37"/>
      <c r="H152" s="37"/>
      <c r="I152" s="37"/>
      <c r="J152" s="37"/>
      <c r="K152" s="37"/>
      <c r="L152" s="37"/>
      <c r="M152" s="37"/>
      <c r="N152" s="37"/>
      <c r="O152" s="37"/>
      <c r="P152" s="37"/>
      <c r="Q152" s="37"/>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row>
    <row r="153" ht="18.75" customHeight="1">
      <c r="A153" s="34"/>
      <c r="B153" s="82"/>
      <c r="C153" s="36"/>
      <c r="D153" s="36"/>
      <c r="E153" s="37"/>
      <c r="F153" s="37"/>
      <c r="G153" s="37"/>
      <c r="H153" s="37"/>
      <c r="I153" s="37"/>
      <c r="J153" s="37"/>
      <c r="K153" s="37"/>
      <c r="L153" s="37"/>
      <c r="M153" s="37"/>
      <c r="N153" s="37"/>
      <c r="O153" s="37"/>
      <c r="P153" s="37"/>
      <c r="Q153" s="37"/>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row>
    <row r="154" ht="18.75" customHeight="1">
      <c r="A154" s="34"/>
      <c r="B154" s="82"/>
      <c r="C154" s="36"/>
      <c r="D154" s="36"/>
      <c r="E154" s="37"/>
      <c r="F154" s="37"/>
      <c r="G154" s="37"/>
      <c r="H154" s="37"/>
      <c r="I154" s="37"/>
      <c r="J154" s="37"/>
      <c r="K154" s="37"/>
      <c r="L154" s="37"/>
      <c r="M154" s="37"/>
      <c r="N154" s="37"/>
      <c r="O154" s="37"/>
      <c r="P154" s="37"/>
      <c r="Q154" s="37"/>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row>
    <row r="155" ht="18.75" customHeight="1">
      <c r="A155" s="34"/>
      <c r="B155" s="82"/>
      <c r="C155" s="36"/>
      <c r="D155" s="36"/>
      <c r="E155" s="37"/>
      <c r="F155" s="37"/>
      <c r="G155" s="37"/>
      <c r="H155" s="37"/>
      <c r="I155" s="37"/>
      <c r="J155" s="37"/>
      <c r="K155" s="37"/>
      <c r="L155" s="37"/>
      <c r="M155" s="37"/>
      <c r="N155" s="37"/>
      <c r="O155" s="37"/>
      <c r="P155" s="37"/>
      <c r="Q155" s="37"/>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row>
    <row r="156" ht="18.75" customHeight="1">
      <c r="A156" s="34"/>
      <c r="B156" s="82"/>
      <c r="C156" s="36"/>
      <c r="D156" s="36"/>
      <c r="E156" s="37"/>
      <c r="F156" s="37"/>
      <c r="G156" s="37"/>
      <c r="H156" s="37"/>
      <c r="I156" s="37"/>
      <c r="J156" s="37"/>
      <c r="K156" s="37"/>
      <c r="L156" s="37"/>
      <c r="M156" s="37"/>
      <c r="N156" s="37"/>
      <c r="O156" s="37"/>
      <c r="P156" s="37"/>
      <c r="Q156" s="37"/>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row>
    <row r="157" ht="18.75" customHeight="1">
      <c r="A157" s="34"/>
      <c r="B157" s="82"/>
      <c r="C157" s="36"/>
      <c r="D157" s="36"/>
      <c r="E157" s="37"/>
      <c r="F157" s="37"/>
      <c r="G157" s="37"/>
      <c r="H157" s="37"/>
      <c r="I157" s="37"/>
      <c r="J157" s="37"/>
      <c r="K157" s="37"/>
      <c r="L157" s="37"/>
      <c r="M157" s="37"/>
      <c r="N157" s="37"/>
      <c r="O157" s="37"/>
      <c r="P157" s="37"/>
      <c r="Q157" s="37"/>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row>
    <row r="158" ht="18.75" customHeight="1">
      <c r="A158" s="34"/>
      <c r="B158" s="82"/>
      <c r="C158" s="36"/>
      <c r="D158" s="36"/>
      <c r="E158" s="37"/>
      <c r="F158" s="37"/>
      <c r="G158" s="37"/>
      <c r="H158" s="37"/>
      <c r="I158" s="37"/>
      <c r="J158" s="37"/>
      <c r="K158" s="37"/>
      <c r="L158" s="37"/>
      <c r="M158" s="37"/>
      <c r="N158" s="37"/>
      <c r="O158" s="37"/>
      <c r="P158" s="37"/>
      <c r="Q158" s="37"/>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row>
    <row r="159" ht="18.75" customHeight="1">
      <c r="A159" s="34"/>
      <c r="B159" s="82"/>
      <c r="C159" s="36"/>
      <c r="D159" s="36"/>
      <c r="E159" s="37"/>
      <c r="F159" s="37"/>
      <c r="G159" s="37"/>
      <c r="H159" s="37"/>
      <c r="I159" s="37"/>
      <c r="J159" s="37"/>
      <c r="K159" s="37"/>
      <c r="L159" s="37"/>
      <c r="M159" s="37"/>
      <c r="N159" s="37"/>
      <c r="O159" s="37"/>
      <c r="P159" s="37"/>
      <c r="Q159" s="37"/>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row>
    <row r="160" ht="18.75" customHeight="1">
      <c r="A160" s="34"/>
      <c r="B160" s="82"/>
      <c r="C160" s="36"/>
      <c r="D160" s="36"/>
      <c r="E160" s="37"/>
      <c r="F160" s="37"/>
      <c r="G160" s="37"/>
      <c r="H160" s="37"/>
      <c r="I160" s="37"/>
      <c r="J160" s="37"/>
      <c r="K160" s="37"/>
      <c r="L160" s="37"/>
      <c r="M160" s="37"/>
      <c r="N160" s="37"/>
      <c r="O160" s="37"/>
      <c r="P160" s="37"/>
      <c r="Q160" s="37"/>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row>
    <row r="161" ht="18.75" customHeight="1">
      <c r="A161" s="34"/>
      <c r="B161" s="82"/>
      <c r="C161" s="36"/>
      <c r="D161" s="36"/>
      <c r="E161" s="37"/>
      <c r="F161" s="37"/>
      <c r="G161" s="37"/>
      <c r="H161" s="37"/>
      <c r="I161" s="37"/>
      <c r="J161" s="37"/>
      <c r="K161" s="37"/>
      <c r="L161" s="37"/>
      <c r="M161" s="37"/>
      <c r="N161" s="37"/>
      <c r="O161" s="37"/>
      <c r="P161" s="37"/>
      <c r="Q161" s="37"/>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row>
    <row r="162" ht="18.75" customHeight="1">
      <c r="A162" s="34"/>
      <c r="B162" s="82"/>
      <c r="C162" s="36"/>
      <c r="D162" s="36"/>
      <c r="E162" s="37"/>
      <c r="F162" s="37"/>
      <c r="G162" s="37"/>
      <c r="H162" s="37"/>
      <c r="I162" s="37"/>
      <c r="J162" s="37"/>
      <c r="K162" s="37"/>
      <c r="L162" s="37"/>
      <c r="M162" s="37"/>
      <c r="N162" s="37"/>
      <c r="O162" s="37"/>
      <c r="P162" s="37"/>
      <c r="Q162" s="37"/>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row>
    <row r="163" ht="18.75" customHeight="1">
      <c r="A163" s="34"/>
      <c r="B163" s="82"/>
      <c r="C163" s="36"/>
      <c r="D163" s="36"/>
      <c r="E163" s="37"/>
      <c r="F163" s="37"/>
      <c r="G163" s="37"/>
      <c r="H163" s="37"/>
      <c r="I163" s="37"/>
      <c r="J163" s="37"/>
      <c r="K163" s="37"/>
      <c r="L163" s="37"/>
      <c r="M163" s="37"/>
      <c r="N163" s="37"/>
      <c r="O163" s="37"/>
      <c r="P163" s="37"/>
      <c r="Q163" s="37"/>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row>
    <row r="164" ht="18.75" customHeight="1">
      <c r="A164" s="34"/>
      <c r="B164" s="82"/>
      <c r="C164" s="36"/>
      <c r="D164" s="36"/>
      <c r="E164" s="37"/>
      <c r="F164" s="37"/>
      <c r="G164" s="37"/>
      <c r="H164" s="37"/>
      <c r="I164" s="37"/>
      <c r="J164" s="37"/>
      <c r="K164" s="37"/>
      <c r="L164" s="37"/>
      <c r="M164" s="37"/>
      <c r="N164" s="37"/>
      <c r="O164" s="37"/>
      <c r="P164" s="37"/>
      <c r="Q164" s="37"/>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row>
    <row r="165" ht="18.75" customHeight="1">
      <c r="A165" s="34"/>
      <c r="B165" s="82"/>
      <c r="C165" s="36"/>
      <c r="D165" s="36"/>
      <c r="E165" s="37"/>
      <c r="F165" s="37"/>
      <c r="G165" s="37"/>
      <c r="H165" s="37"/>
      <c r="I165" s="37"/>
      <c r="J165" s="37"/>
      <c r="K165" s="37"/>
      <c r="L165" s="37"/>
      <c r="M165" s="37"/>
      <c r="N165" s="37"/>
      <c r="O165" s="37"/>
      <c r="P165" s="37"/>
      <c r="Q165" s="37"/>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row>
    <row r="166" ht="18.75" customHeight="1">
      <c r="A166" s="34"/>
      <c r="B166" s="82"/>
      <c r="C166" s="36"/>
      <c r="D166" s="36"/>
      <c r="E166" s="37"/>
      <c r="F166" s="37"/>
      <c r="G166" s="37"/>
      <c r="H166" s="37"/>
      <c r="I166" s="37"/>
      <c r="J166" s="37"/>
      <c r="K166" s="37"/>
      <c r="L166" s="37"/>
      <c r="M166" s="37"/>
      <c r="N166" s="37"/>
      <c r="O166" s="37"/>
      <c r="P166" s="37"/>
      <c r="Q166" s="37"/>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row>
    <row r="167" ht="18.75" customHeight="1">
      <c r="A167" s="34"/>
      <c r="B167" s="82"/>
      <c r="C167" s="36"/>
      <c r="D167" s="36"/>
      <c r="E167" s="37"/>
      <c r="F167" s="37"/>
      <c r="G167" s="37"/>
      <c r="H167" s="37"/>
      <c r="I167" s="37"/>
      <c r="J167" s="37"/>
      <c r="K167" s="37"/>
      <c r="L167" s="37"/>
      <c r="M167" s="37"/>
      <c r="N167" s="37"/>
      <c r="O167" s="37"/>
      <c r="P167" s="37"/>
      <c r="Q167" s="37"/>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row>
    <row r="168" ht="18.75" customHeight="1">
      <c r="A168" s="34"/>
      <c r="B168" s="82"/>
      <c r="C168" s="36"/>
      <c r="D168" s="36"/>
      <c r="E168" s="37"/>
      <c r="F168" s="37"/>
      <c r="G168" s="37"/>
      <c r="H168" s="37"/>
      <c r="I168" s="37"/>
      <c r="J168" s="37"/>
      <c r="K168" s="37"/>
      <c r="L168" s="37"/>
      <c r="M168" s="37"/>
      <c r="N168" s="37"/>
      <c r="O168" s="37"/>
      <c r="P168" s="37"/>
      <c r="Q168" s="37"/>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row>
    <row r="169" ht="18.75" customHeight="1">
      <c r="A169" s="34"/>
      <c r="B169" s="82"/>
      <c r="C169" s="36"/>
      <c r="D169" s="36"/>
      <c r="E169" s="37"/>
      <c r="F169" s="37"/>
      <c r="G169" s="37"/>
      <c r="H169" s="37"/>
      <c r="I169" s="37"/>
      <c r="J169" s="37"/>
      <c r="K169" s="37"/>
      <c r="L169" s="37"/>
      <c r="M169" s="37"/>
      <c r="N169" s="37"/>
      <c r="O169" s="37"/>
      <c r="P169" s="37"/>
      <c r="Q169" s="37"/>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row>
    <row r="170" ht="18.75" customHeight="1">
      <c r="A170" s="34"/>
      <c r="B170" s="82"/>
      <c r="C170" s="36"/>
      <c r="D170" s="36"/>
      <c r="E170" s="37"/>
      <c r="F170" s="37"/>
      <c r="G170" s="37"/>
      <c r="H170" s="37"/>
      <c r="I170" s="37"/>
      <c r="J170" s="37"/>
      <c r="K170" s="37"/>
      <c r="L170" s="37"/>
      <c r="M170" s="37"/>
      <c r="N170" s="37"/>
      <c r="O170" s="37"/>
      <c r="P170" s="37"/>
      <c r="Q170" s="37"/>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row>
    <row r="171" ht="18.75" customHeight="1">
      <c r="A171" s="34"/>
      <c r="B171" s="82"/>
      <c r="C171" s="36"/>
      <c r="D171" s="36"/>
      <c r="E171" s="37"/>
      <c r="F171" s="37"/>
      <c r="G171" s="37"/>
      <c r="H171" s="37"/>
      <c r="I171" s="37"/>
      <c r="J171" s="37"/>
      <c r="K171" s="37"/>
      <c r="L171" s="37"/>
      <c r="M171" s="37"/>
      <c r="N171" s="37"/>
      <c r="O171" s="37"/>
      <c r="P171" s="37"/>
      <c r="Q171" s="37"/>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row>
    <row r="172" ht="18.75" customHeight="1">
      <c r="A172" s="34"/>
      <c r="B172" s="82"/>
      <c r="C172" s="36"/>
      <c r="D172" s="36"/>
      <c r="E172" s="37"/>
      <c r="F172" s="37"/>
      <c r="G172" s="37"/>
      <c r="H172" s="37"/>
      <c r="I172" s="37"/>
      <c r="J172" s="37"/>
      <c r="K172" s="37"/>
      <c r="L172" s="37"/>
      <c r="M172" s="37"/>
      <c r="N172" s="37"/>
      <c r="O172" s="37"/>
      <c r="P172" s="37"/>
      <c r="Q172" s="37"/>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row>
    <row r="173" ht="18.75" customHeight="1">
      <c r="A173" s="34"/>
      <c r="B173" s="82"/>
      <c r="C173" s="36"/>
      <c r="D173" s="36"/>
      <c r="E173" s="37"/>
      <c r="F173" s="37"/>
      <c r="G173" s="37"/>
      <c r="H173" s="37"/>
      <c r="I173" s="37"/>
      <c r="J173" s="37"/>
      <c r="K173" s="37"/>
      <c r="L173" s="37"/>
      <c r="M173" s="37"/>
      <c r="N173" s="37"/>
      <c r="O173" s="37"/>
      <c r="P173" s="37"/>
      <c r="Q173" s="37"/>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row>
    <row r="174" ht="18.75" customHeight="1">
      <c r="A174" s="34"/>
      <c r="B174" s="82"/>
      <c r="C174" s="36"/>
      <c r="D174" s="36"/>
      <c r="E174" s="37"/>
      <c r="F174" s="37"/>
      <c r="G174" s="37"/>
      <c r="H174" s="37"/>
      <c r="I174" s="37"/>
      <c r="J174" s="37"/>
      <c r="K174" s="37"/>
      <c r="L174" s="37"/>
      <c r="M174" s="37"/>
      <c r="N174" s="37"/>
      <c r="O174" s="37"/>
      <c r="P174" s="37"/>
      <c r="Q174" s="37"/>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row>
    <row r="175" ht="18.75" customHeight="1">
      <c r="A175" s="34"/>
      <c r="B175" s="82"/>
      <c r="C175" s="36"/>
      <c r="D175" s="36"/>
      <c r="E175" s="37"/>
      <c r="F175" s="37"/>
      <c r="G175" s="37"/>
      <c r="H175" s="37"/>
      <c r="I175" s="37"/>
      <c r="J175" s="37"/>
      <c r="K175" s="37"/>
      <c r="L175" s="37"/>
      <c r="M175" s="37"/>
      <c r="N175" s="37"/>
      <c r="O175" s="37"/>
      <c r="P175" s="37"/>
      <c r="Q175" s="37"/>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row>
    <row r="176" ht="18.75" customHeight="1">
      <c r="A176" s="34"/>
      <c r="B176" s="82"/>
      <c r="C176" s="36"/>
      <c r="D176" s="36"/>
      <c r="E176" s="37"/>
      <c r="F176" s="37"/>
      <c r="G176" s="37"/>
      <c r="H176" s="37"/>
      <c r="I176" s="37"/>
      <c r="J176" s="37"/>
      <c r="K176" s="37"/>
      <c r="L176" s="37"/>
      <c r="M176" s="37"/>
      <c r="N176" s="37"/>
      <c r="O176" s="37"/>
      <c r="P176" s="37"/>
      <c r="Q176" s="37"/>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row>
    <row r="177" ht="18.75" customHeight="1">
      <c r="A177" s="34"/>
      <c r="B177" s="82"/>
      <c r="C177" s="36"/>
      <c r="D177" s="36"/>
      <c r="E177" s="37"/>
      <c r="F177" s="37"/>
      <c r="G177" s="37"/>
      <c r="H177" s="37"/>
      <c r="I177" s="37"/>
      <c r="J177" s="37"/>
      <c r="K177" s="37"/>
      <c r="L177" s="37"/>
      <c r="M177" s="37"/>
      <c r="N177" s="37"/>
      <c r="O177" s="37"/>
      <c r="P177" s="37"/>
      <c r="Q177" s="37"/>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row>
    <row r="178" ht="18.75" customHeight="1">
      <c r="A178" s="34"/>
      <c r="B178" s="82"/>
      <c r="C178" s="36"/>
      <c r="D178" s="36"/>
      <c r="E178" s="37"/>
      <c r="F178" s="37"/>
      <c r="G178" s="37"/>
      <c r="H178" s="37"/>
      <c r="I178" s="37"/>
      <c r="J178" s="37"/>
      <c r="K178" s="37"/>
      <c r="L178" s="37"/>
      <c r="M178" s="37"/>
      <c r="N178" s="37"/>
      <c r="O178" s="37"/>
      <c r="P178" s="37"/>
      <c r="Q178" s="37"/>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row>
    <row r="179" ht="18.75" customHeight="1">
      <c r="A179" s="34"/>
      <c r="B179" s="82"/>
      <c r="C179" s="36"/>
      <c r="D179" s="36"/>
      <c r="E179" s="37"/>
      <c r="F179" s="37"/>
      <c r="G179" s="37"/>
      <c r="H179" s="37"/>
      <c r="I179" s="37"/>
      <c r="J179" s="37"/>
      <c r="K179" s="37"/>
      <c r="L179" s="37"/>
      <c r="M179" s="37"/>
      <c r="N179" s="37"/>
      <c r="O179" s="37"/>
      <c r="P179" s="37"/>
      <c r="Q179" s="37"/>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row>
    <row r="180" ht="18.75" customHeight="1">
      <c r="A180" s="34"/>
      <c r="B180" s="82"/>
      <c r="C180" s="36"/>
      <c r="D180" s="36"/>
      <c r="E180" s="37"/>
      <c r="F180" s="37"/>
      <c r="G180" s="37"/>
      <c r="H180" s="37"/>
      <c r="I180" s="37"/>
      <c r="J180" s="37"/>
      <c r="K180" s="37"/>
      <c r="L180" s="37"/>
      <c r="M180" s="37"/>
      <c r="N180" s="37"/>
      <c r="O180" s="37"/>
      <c r="P180" s="37"/>
      <c r="Q180" s="37"/>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row>
    <row r="181" ht="18.75" customHeight="1">
      <c r="A181" s="34"/>
      <c r="B181" s="82"/>
      <c r="C181" s="36"/>
      <c r="D181" s="36"/>
      <c r="E181" s="37"/>
      <c r="F181" s="37"/>
      <c r="G181" s="37"/>
      <c r="H181" s="37"/>
      <c r="I181" s="37"/>
      <c r="J181" s="37"/>
      <c r="K181" s="37"/>
      <c r="L181" s="37"/>
      <c r="M181" s="37"/>
      <c r="N181" s="37"/>
      <c r="O181" s="37"/>
      <c r="P181" s="37"/>
      <c r="Q181" s="37"/>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ht="18.75" customHeight="1">
      <c r="A182" s="34"/>
      <c r="B182" s="82"/>
      <c r="C182" s="36"/>
      <c r="D182" s="36"/>
      <c r="E182" s="37"/>
      <c r="F182" s="37"/>
      <c r="G182" s="37"/>
      <c r="H182" s="37"/>
      <c r="I182" s="37"/>
      <c r="J182" s="37"/>
      <c r="K182" s="37"/>
      <c r="L182" s="37"/>
      <c r="M182" s="37"/>
      <c r="N182" s="37"/>
      <c r="O182" s="37"/>
      <c r="P182" s="37"/>
      <c r="Q182" s="37"/>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ht="18.75" customHeight="1">
      <c r="A183" s="34"/>
      <c r="B183" s="82"/>
      <c r="C183" s="36"/>
      <c r="D183" s="36"/>
      <c r="E183" s="37"/>
      <c r="F183" s="37"/>
      <c r="G183" s="37"/>
      <c r="H183" s="37"/>
      <c r="I183" s="37"/>
      <c r="J183" s="37"/>
      <c r="K183" s="37"/>
      <c r="L183" s="37"/>
      <c r="M183" s="37"/>
      <c r="N183" s="37"/>
      <c r="O183" s="37"/>
      <c r="P183" s="37"/>
      <c r="Q183" s="37"/>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row>
    <row r="184" ht="18.75" customHeight="1">
      <c r="A184" s="34"/>
      <c r="B184" s="82"/>
      <c r="C184" s="36"/>
      <c r="D184" s="36"/>
      <c r="E184" s="37"/>
      <c r="F184" s="37"/>
      <c r="G184" s="37"/>
      <c r="H184" s="37"/>
      <c r="I184" s="37"/>
      <c r="J184" s="37"/>
      <c r="K184" s="37"/>
      <c r="L184" s="37"/>
      <c r="M184" s="37"/>
      <c r="N184" s="37"/>
      <c r="O184" s="37"/>
      <c r="P184" s="37"/>
      <c r="Q184" s="37"/>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row>
    <row r="185" ht="18.75" customHeight="1">
      <c r="A185" s="34"/>
      <c r="B185" s="82"/>
      <c r="C185" s="36"/>
      <c r="D185" s="36"/>
      <c r="E185" s="37"/>
      <c r="F185" s="37"/>
      <c r="G185" s="37"/>
      <c r="H185" s="37"/>
      <c r="I185" s="37"/>
      <c r="J185" s="37"/>
      <c r="K185" s="37"/>
      <c r="L185" s="37"/>
      <c r="M185" s="37"/>
      <c r="N185" s="37"/>
      <c r="O185" s="37"/>
      <c r="P185" s="37"/>
      <c r="Q185" s="37"/>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row>
    <row r="186" ht="18.75" customHeight="1">
      <c r="A186" s="34"/>
      <c r="B186" s="82"/>
      <c r="C186" s="36"/>
      <c r="D186" s="36"/>
      <c r="E186" s="37"/>
      <c r="F186" s="37"/>
      <c r="G186" s="37"/>
      <c r="H186" s="37"/>
      <c r="I186" s="37"/>
      <c r="J186" s="37"/>
      <c r="K186" s="37"/>
      <c r="L186" s="37"/>
      <c r="M186" s="37"/>
      <c r="N186" s="37"/>
      <c r="O186" s="37"/>
      <c r="P186" s="37"/>
      <c r="Q186" s="37"/>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row>
    <row r="187" ht="18.75" customHeight="1">
      <c r="A187" s="34"/>
      <c r="B187" s="82"/>
      <c r="C187" s="36"/>
      <c r="D187" s="36"/>
      <c r="E187" s="37"/>
      <c r="F187" s="37"/>
      <c r="G187" s="37"/>
      <c r="H187" s="37"/>
      <c r="I187" s="37"/>
      <c r="J187" s="37"/>
      <c r="K187" s="37"/>
      <c r="L187" s="37"/>
      <c r="M187" s="37"/>
      <c r="N187" s="37"/>
      <c r="O187" s="37"/>
      <c r="P187" s="37"/>
      <c r="Q187" s="37"/>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row>
    <row r="188" ht="18.75" customHeight="1">
      <c r="A188" s="34"/>
      <c r="B188" s="82"/>
      <c r="C188" s="36"/>
      <c r="D188" s="36"/>
      <c r="E188" s="37"/>
      <c r="F188" s="37"/>
      <c r="G188" s="37"/>
      <c r="H188" s="37"/>
      <c r="I188" s="37"/>
      <c r="J188" s="37"/>
      <c r="K188" s="37"/>
      <c r="L188" s="37"/>
      <c r="M188" s="37"/>
      <c r="N188" s="37"/>
      <c r="O188" s="37"/>
      <c r="P188" s="37"/>
      <c r="Q188" s="37"/>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row>
    <row r="189" ht="18.75" customHeight="1">
      <c r="A189" s="34"/>
      <c r="B189" s="82"/>
      <c r="C189" s="36"/>
      <c r="D189" s="36"/>
      <c r="E189" s="37"/>
      <c r="F189" s="37"/>
      <c r="G189" s="37"/>
      <c r="H189" s="37"/>
      <c r="I189" s="37"/>
      <c r="J189" s="37"/>
      <c r="K189" s="37"/>
      <c r="L189" s="37"/>
      <c r="M189" s="37"/>
      <c r="N189" s="37"/>
      <c r="O189" s="37"/>
      <c r="P189" s="37"/>
      <c r="Q189" s="37"/>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row>
    <row r="190" ht="18.75" customHeight="1">
      <c r="A190" s="34"/>
      <c r="B190" s="82"/>
      <c r="C190" s="36"/>
      <c r="D190" s="36"/>
      <c r="E190" s="37"/>
      <c r="F190" s="37"/>
      <c r="G190" s="37"/>
      <c r="H190" s="37"/>
      <c r="I190" s="37"/>
      <c r="J190" s="37"/>
      <c r="K190" s="37"/>
      <c r="L190" s="37"/>
      <c r="M190" s="37"/>
      <c r="N190" s="37"/>
      <c r="O190" s="37"/>
      <c r="P190" s="37"/>
      <c r="Q190" s="37"/>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row>
    <row r="191" ht="18.75" customHeight="1">
      <c r="A191" s="34"/>
      <c r="B191" s="82"/>
      <c r="C191" s="36"/>
      <c r="D191" s="36"/>
      <c r="E191" s="37"/>
      <c r="F191" s="37"/>
      <c r="G191" s="37"/>
      <c r="H191" s="37"/>
      <c r="I191" s="37"/>
      <c r="J191" s="37"/>
      <c r="K191" s="37"/>
      <c r="L191" s="37"/>
      <c r="M191" s="37"/>
      <c r="N191" s="37"/>
      <c r="O191" s="37"/>
      <c r="P191" s="37"/>
      <c r="Q191" s="37"/>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row>
    <row r="192" ht="18.75" customHeight="1">
      <c r="A192" s="34"/>
      <c r="B192" s="82"/>
      <c r="C192" s="36"/>
      <c r="D192" s="36"/>
      <c r="E192" s="37"/>
      <c r="F192" s="37"/>
      <c r="G192" s="37"/>
      <c r="H192" s="37"/>
      <c r="I192" s="37"/>
      <c r="J192" s="37"/>
      <c r="K192" s="37"/>
      <c r="L192" s="37"/>
      <c r="M192" s="37"/>
      <c r="N192" s="37"/>
      <c r="O192" s="37"/>
      <c r="P192" s="37"/>
      <c r="Q192" s="37"/>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row>
    <row r="193" ht="18.75" customHeight="1">
      <c r="A193" s="34"/>
      <c r="B193" s="82"/>
      <c r="C193" s="36"/>
      <c r="D193" s="36"/>
      <c r="E193" s="37"/>
      <c r="F193" s="37"/>
      <c r="G193" s="37"/>
      <c r="H193" s="37"/>
      <c r="I193" s="37"/>
      <c r="J193" s="37"/>
      <c r="K193" s="37"/>
      <c r="L193" s="37"/>
      <c r="M193" s="37"/>
      <c r="N193" s="37"/>
      <c r="O193" s="37"/>
      <c r="P193" s="37"/>
      <c r="Q193" s="37"/>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row>
    <row r="194" ht="18.75" customHeight="1">
      <c r="A194" s="34"/>
      <c r="B194" s="82"/>
      <c r="C194" s="36"/>
      <c r="D194" s="36"/>
      <c r="E194" s="37"/>
      <c r="F194" s="37"/>
      <c r="G194" s="37"/>
      <c r="H194" s="37"/>
      <c r="I194" s="37"/>
      <c r="J194" s="37"/>
      <c r="K194" s="37"/>
      <c r="L194" s="37"/>
      <c r="M194" s="37"/>
      <c r="N194" s="37"/>
      <c r="O194" s="37"/>
      <c r="P194" s="37"/>
      <c r="Q194" s="37"/>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ht="18.75" customHeight="1">
      <c r="A195" s="34"/>
      <c r="B195" s="82"/>
      <c r="C195" s="36"/>
      <c r="D195" s="36"/>
      <c r="E195" s="37"/>
      <c r="F195" s="37"/>
      <c r="G195" s="37"/>
      <c r="H195" s="37"/>
      <c r="I195" s="37"/>
      <c r="J195" s="37"/>
      <c r="K195" s="37"/>
      <c r="L195" s="37"/>
      <c r="M195" s="37"/>
      <c r="N195" s="37"/>
      <c r="O195" s="37"/>
      <c r="P195" s="37"/>
      <c r="Q195" s="37"/>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ht="18.75" customHeight="1">
      <c r="A196" s="34"/>
      <c r="B196" s="82"/>
      <c r="C196" s="36"/>
      <c r="D196" s="36"/>
      <c r="E196" s="37"/>
      <c r="F196" s="37"/>
      <c r="G196" s="37"/>
      <c r="H196" s="37"/>
      <c r="I196" s="37"/>
      <c r="J196" s="37"/>
      <c r="K196" s="37"/>
      <c r="L196" s="37"/>
      <c r="M196" s="37"/>
      <c r="N196" s="37"/>
      <c r="O196" s="37"/>
      <c r="P196" s="37"/>
      <c r="Q196" s="37"/>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ht="18.75" customHeight="1">
      <c r="A197" s="34"/>
      <c r="B197" s="82"/>
      <c r="C197" s="36"/>
      <c r="D197" s="36"/>
      <c r="E197" s="37"/>
      <c r="F197" s="37"/>
      <c r="G197" s="37"/>
      <c r="H197" s="37"/>
      <c r="I197" s="37"/>
      <c r="J197" s="37"/>
      <c r="K197" s="37"/>
      <c r="L197" s="37"/>
      <c r="M197" s="37"/>
      <c r="N197" s="37"/>
      <c r="O197" s="37"/>
      <c r="P197" s="37"/>
      <c r="Q197" s="37"/>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ht="18.75" customHeight="1">
      <c r="A198" s="34"/>
      <c r="B198" s="82"/>
      <c r="C198" s="36"/>
      <c r="D198" s="36"/>
      <c r="E198" s="37"/>
      <c r="F198" s="37"/>
      <c r="G198" s="37"/>
      <c r="H198" s="37"/>
      <c r="I198" s="37"/>
      <c r="J198" s="37"/>
      <c r="K198" s="37"/>
      <c r="L198" s="37"/>
      <c r="M198" s="37"/>
      <c r="N198" s="37"/>
      <c r="O198" s="37"/>
      <c r="P198" s="37"/>
      <c r="Q198" s="37"/>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ht="18.75" customHeight="1">
      <c r="A199" s="34"/>
      <c r="B199" s="82"/>
      <c r="C199" s="36"/>
      <c r="D199" s="36"/>
      <c r="E199" s="37"/>
      <c r="F199" s="37"/>
      <c r="G199" s="37"/>
      <c r="H199" s="37"/>
      <c r="I199" s="37"/>
      <c r="J199" s="37"/>
      <c r="K199" s="37"/>
      <c r="L199" s="37"/>
      <c r="M199" s="37"/>
      <c r="N199" s="37"/>
      <c r="O199" s="37"/>
      <c r="P199" s="37"/>
      <c r="Q199" s="37"/>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row>
    <row r="200" ht="18.75" customHeight="1">
      <c r="A200" s="34"/>
      <c r="B200" s="82"/>
      <c r="C200" s="36"/>
      <c r="D200" s="36"/>
      <c r="E200" s="37"/>
      <c r="F200" s="37"/>
      <c r="G200" s="37"/>
      <c r="H200" s="37"/>
      <c r="I200" s="37"/>
      <c r="J200" s="37"/>
      <c r="K200" s="37"/>
      <c r="L200" s="37"/>
      <c r="M200" s="37"/>
      <c r="N200" s="37"/>
      <c r="O200" s="37"/>
      <c r="P200" s="37"/>
      <c r="Q200" s="37"/>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row>
    <row r="201" ht="18.75" customHeight="1">
      <c r="A201" s="34"/>
      <c r="B201" s="82"/>
      <c r="C201" s="36"/>
      <c r="D201" s="36"/>
      <c r="E201" s="37"/>
      <c r="F201" s="37"/>
      <c r="G201" s="37"/>
      <c r="H201" s="37"/>
      <c r="I201" s="37"/>
      <c r="J201" s="37"/>
      <c r="K201" s="37"/>
      <c r="L201" s="37"/>
      <c r="M201" s="37"/>
      <c r="N201" s="37"/>
      <c r="O201" s="37"/>
      <c r="P201" s="37"/>
      <c r="Q201" s="37"/>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row>
    <row r="202" ht="18.75" customHeight="1">
      <c r="A202" s="34"/>
      <c r="B202" s="82"/>
      <c r="C202" s="36"/>
      <c r="D202" s="36"/>
      <c r="E202" s="37"/>
      <c r="F202" s="37"/>
      <c r="G202" s="37"/>
      <c r="H202" s="37"/>
      <c r="I202" s="37"/>
      <c r="J202" s="37"/>
      <c r="K202" s="37"/>
      <c r="L202" s="37"/>
      <c r="M202" s="37"/>
      <c r="N202" s="37"/>
      <c r="O202" s="37"/>
      <c r="P202" s="37"/>
      <c r="Q202" s="37"/>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row>
    <row r="203" ht="18.75" customHeight="1">
      <c r="A203" s="34"/>
      <c r="B203" s="82"/>
      <c r="C203" s="36"/>
      <c r="D203" s="36"/>
      <c r="E203" s="37"/>
      <c r="F203" s="37"/>
      <c r="G203" s="37"/>
      <c r="H203" s="37"/>
      <c r="I203" s="37"/>
      <c r="J203" s="37"/>
      <c r="K203" s="37"/>
      <c r="L203" s="37"/>
      <c r="M203" s="37"/>
      <c r="N203" s="37"/>
      <c r="O203" s="37"/>
      <c r="P203" s="37"/>
      <c r="Q203" s="37"/>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row>
    <row r="204" ht="18.75" customHeight="1">
      <c r="A204" s="34"/>
      <c r="B204" s="82"/>
      <c r="C204" s="36"/>
      <c r="D204" s="36"/>
      <c r="E204" s="37"/>
      <c r="F204" s="37"/>
      <c r="G204" s="37"/>
      <c r="H204" s="37"/>
      <c r="I204" s="37"/>
      <c r="J204" s="37"/>
      <c r="K204" s="37"/>
      <c r="L204" s="37"/>
      <c r="M204" s="37"/>
      <c r="N204" s="37"/>
      <c r="O204" s="37"/>
      <c r="P204" s="37"/>
      <c r="Q204" s="37"/>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row>
    <row r="205" ht="18.75" customHeight="1">
      <c r="A205" s="34"/>
      <c r="B205" s="82"/>
      <c r="C205" s="36"/>
      <c r="D205" s="36"/>
      <c r="E205" s="37"/>
      <c r="F205" s="37"/>
      <c r="G205" s="37"/>
      <c r="H205" s="37"/>
      <c r="I205" s="37"/>
      <c r="J205" s="37"/>
      <c r="K205" s="37"/>
      <c r="L205" s="37"/>
      <c r="M205" s="37"/>
      <c r="N205" s="37"/>
      <c r="O205" s="37"/>
      <c r="P205" s="37"/>
      <c r="Q205" s="37"/>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row>
    <row r="206" ht="18.75" customHeight="1">
      <c r="A206" s="34"/>
      <c r="B206" s="82"/>
      <c r="C206" s="36"/>
      <c r="D206" s="36"/>
      <c r="E206" s="37"/>
      <c r="F206" s="37"/>
      <c r="G206" s="37"/>
      <c r="H206" s="37"/>
      <c r="I206" s="37"/>
      <c r="J206" s="37"/>
      <c r="K206" s="37"/>
      <c r="L206" s="37"/>
      <c r="M206" s="37"/>
      <c r="N206" s="37"/>
      <c r="O206" s="37"/>
      <c r="P206" s="37"/>
      <c r="Q206" s="37"/>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row>
    <row r="207" ht="18.75" customHeight="1">
      <c r="A207" s="34"/>
      <c r="B207" s="82"/>
      <c r="C207" s="36"/>
      <c r="D207" s="36"/>
      <c r="E207" s="37"/>
      <c r="F207" s="37"/>
      <c r="G207" s="37"/>
      <c r="H207" s="37"/>
      <c r="I207" s="37"/>
      <c r="J207" s="37"/>
      <c r="K207" s="37"/>
      <c r="L207" s="37"/>
      <c r="M207" s="37"/>
      <c r="N207" s="37"/>
      <c r="O207" s="37"/>
      <c r="P207" s="37"/>
      <c r="Q207" s="37"/>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row>
    <row r="208" ht="18.75" customHeight="1">
      <c r="A208" s="34"/>
      <c r="B208" s="82"/>
      <c r="C208" s="36"/>
      <c r="D208" s="36"/>
      <c r="E208" s="37"/>
      <c r="F208" s="37"/>
      <c r="G208" s="37"/>
      <c r="H208" s="37"/>
      <c r="I208" s="37"/>
      <c r="J208" s="37"/>
      <c r="K208" s="37"/>
      <c r="L208" s="37"/>
      <c r="M208" s="37"/>
      <c r="N208" s="37"/>
      <c r="O208" s="37"/>
      <c r="P208" s="37"/>
      <c r="Q208" s="37"/>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row>
    <row r="209" ht="18.75" customHeight="1">
      <c r="A209" s="34"/>
      <c r="B209" s="82"/>
      <c r="C209" s="36"/>
      <c r="D209" s="36"/>
      <c r="E209" s="37"/>
      <c r="F209" s="37"/>
      <c r="G209" s="37"/>
      <c r="H209" s="37"/>
      <c r="I209" s="37"/>
      <c r="J209" s="37"/>
      <c r="K209" s="37"/>
      <c r="L209" s="37"/>
      <c r="M209" s="37"/>
      <c r="N209" s="37"/>
      <c r="O209" s="37"/>
      <c r="P209" s="37"/>
      <c r="Q209" s="37"/>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row>
    <row r="210" ht="18.75" customHeight="1">
      <c r="A210" s="34"/>
      <c r="B210" s="82"/>
      <c r="C210" s="36"/>
      <c r="D210" s="36"/>
      <c r="E210" s="37"/>
      <c r="F210" s="37"/>
      <c r="G210" s="37"/>
      <c r="H210" s="37"/>
      <c r="I210" s="37"/>
      <c r="J210" s="37"/>
      <c r="K210" s="37"/>
      <c r="L210" s="37"/>
      <c r="M210" s="37"/>
      <c r="N210" s="37"/>
      <c r="O210" s="37"/>
      <c r="P210" s="37"/>
      <c r="Q210" s="37"/>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row>
    <row r="211" ht="18.75" customHeight="1">
      <c r="A211" s="34"/>
      <c r="B211" s="82"/>
      <c r="C211" s="36"/>
      <c r="D211" s="36"/>
      <c r="E211" s="37"/>
      <c r="F211" s="37"/>
      <c r="G211" s="37"/>
      <c r="H211" s="37"/>
      <c r="I211" s="37"/>
      <c r="J211" s="37"/>
      <c r="K211" s="37"/>
      <c r="L211" s="37"/>
      <c r="M211" s="37"/>
      <c r="N211" s="37"/>
      <c r="O211" s="37"/>
      <c r="P211" s="37"/>
      <c r="Q211" s="37"/>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row>
    <row r="212" ht="18.75" customHeight="1">
      <c r="A212" s="34"/>
      <c r="B212" s="82"/>
      <c r="C212" s="36"/>
      <c r="D212" s="36"/>
      <c r="E212" s="37"/>
      <c r="F212" s="37"/>
      <c r="G212" s="37"/>
      <c r="H212" s="37"/>
      <c r="I212" s="37"/>
      <c r="J212" s="37"/>
      <c r="K212" s="37"/>
      <c r="L212" s="37"/>
      <c r="M212" s="37"/>
      <c r="N212" s="37"/>
      <c r="O212" s="37"/>
      <c r="P212" s="37"/>
      <c r="Q212" s="37"/>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row>
    <row r="213" ht="18.75" customHeight="1">
      <c r="A213" s="34"/>
      <c r="B213" s="82"/>
      <c r="C213" s="36"/>
      <c r="D213" s="36"/>
      <c r="E213" s="37"/>
      <c r="F213" s="37"/>
      <c r="G213" s="37"/>
      <c r="H213" s="37"/>
      <c r="I213" s="37"/>
      <c r="J213" s="37"/>
      <c r="K213" s="37"/>
      <c r="L213" s="37"/>
      <c r="M213" s="37"/>
      <c r="N213" s="37"/>
      <c r="O213" s="37"/>
      <c r="P213" s="37"/>
      <c r="Q213" s="37"/>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row>
    <row r="214" ht="18.75" customHeight="1">
      <c r="A214" s="34"/>
      <c r="B214" s="82"/>
      <c r="C214" s="36"/>
      <c r="D214" s="36"/>
      <c r="E214" s="37"/>
      <c r="F214" s="37"/>
      <c r="G214" s="37"/>
      <c r="H214" s="37"/>
      <c r="I214" s="37"/>
      <c r="J214" s="37"/>
      <c r="K214" s="37"/>
      <c r="L214" s="37"/>
      <c r="M214" s="37"/>
      <c r="N214" s="37"/>
      <c r="O214" s="37"/>
      <c r="P214" s="37"/>
      <c r="Q214" s="37"/>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row>
    <row r="215" ht="18.75" customHeight="1">
      <c r="A215" s="34"/>
      <c r="B215" s="82"/>
      <c r="C215" s="36"/>
      <c r="D215" s="36"/>
      <c r="E215" s="37"/>
      <c r="F215" s="37"/>
      <c r="G215" s="37"/>
      <c r="H215" s="37"/>
      <c r="I215" s="37"/>
      <c r="J215" s="37"/>
      <c r="K215" s="37"/>
      <c r="L215" s="37"/>
      <c r="M215" s="37"/>
      <c r="N215" s="37"/>
      <c r="O215" s="37"/>
      <c r="P215" s="37"/>
      <c r="Q215" s="37"/>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row>
    <row r="216" ht="18.75" customHeight="1">
      <c r="A216" s="34"/>
      <c r="B216" s="82"/>
      <c r="C216" s="36"/>
      <c r="D216" s="36"/>
      <c r="E216" s="37"/>
      <c r="F216" s="37"/>
      <c r="G216" s="37"/>
      <c r="H216" s="37"/>
      <c r="I216" s="37"/>
      <c r="J216" s="37"/>
      <c r="K216" s="37"/>
      <c r="L216" s="37"/>
      <c r="M216" s="37"/>
      <c r="N216" s="37"/>
      <c r="O216" s="37"/>
      <c r="P216" s="37"/>
      <c r="Q216" s="37"/>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row>
    <row r="217" ht="18.75" customHeight="1">
      <c r="A217" s="34"/>
      <c r="B217" s="82"/>
      <c r="C217" s="36"/>
      <c r="D217" s="36"/>
      <c r="E217" s="37"/>
      <c r="F217" s="37"/>
      <c r="G217" s="37"/>
      <c r="H217" s="37"/>
      <c r="I217" s="37"/>
      <c r="J217" s="37"/>
      <c r="K217" s="37"/>
      <c r="L217" s="37"/>
      <c r="M217" s="37"/>
      <c r="N217" s="37"/>
      <c r="O217" s="37"/>
      <c r="P217" s="37"/>
      <c r="Q217" s="37"/>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row>
    <row r="218" ht="18.75" customHeight="1">
      <c r="A218" s="34"/>
      <c r="B218" s="82"/>
      <c r="C218" s="36"/>
      <c r="D218" s="36"/>
      <c r="E218" s="37"/>
      <c r="F218" s="37"/>
      <c r="G218" s="37"/>
      <c r="H218" s="37"/>
      <c r="I218" s="37"/>
      <c r="J218" s="37"/>
      <c r="K218" s="37"/>
      <c r="L218" s="37"/>
      <c r="M218" s="37"/>
      <c r="N218" s="37"/>
      <c r="O218" s="37"/>
      <c r="P218" s="37"/>
      <c r="Q218" s="37"/>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row>
    <row r="219" ht="18.75" customHeight="1">
      <c r="A219" s="34"/>
      <c r="B219" s="82"/>
      <c r="C219" s="36"/>
      <c r="D219" s="36"/>
      <c r="E219" s="37"/>
      <c r="F219" s="37"/>
      <c r="G219" s="37"/>
      <c r="H219" s="37"/>
      <c r="I219" s="37"/>
      <c r="J219" s="37"/>
      <c r="K219" s="37"/>
      <c r="L219" s="37"/>
      <c r="M219" s="37"/>
      <c r="N219" s="37"/>
      <c r="O219" s="37"/>
      <c r="P219" s="37"/>
      <c r="Q219" s="37"/>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row>
    <row r="220" ht="18.75" customHeight="1">
      <c r="A220" s="34"/>
      <c r="B220" s="82"/>
      <c r="C220" s="36"/>
      <c r="D220" s="36"/>
      <c r="E220" s="37"/>
      <c r="F220" s="37"/>
      <c r="G220" s="37"/>
      <c r="H220" s="37"/>
      <c r="I220" s="37"/>
      <c r="J220" s="37"/>
      <c r="K220" s="37"/>
      <c r="L220" s="37"/>
      <c r="M220" s="37"/>
      <c r="N220" s="37"/>
      <c r="O220" s="37"/>
      <c r="P220" s="37"/>
      <c r="Q220" s="37"/>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row>
    <row r="221" ht="18.75" customHeight="1">
      <c r="A221" s="34"/>
      <c r="B221" s="82"/>
      <c r="C221" s="36"/>
      <c r="D221" s="36"/>
      <c r="E221" s="37"/>
      <c r="F221" s="37"/>
      <c r="G221" s="37"/>
      <c r="H221" s="37"/>
      <c r="I221" s="37"/>
      <c r="J221" s="37"/>
      <c r="K221" s="37"/>
      <c r="L221" s="37"/>
      <c r="M221" s="37"/>
      <c r="N221" s="37"/>
      <c r="O221" s="37"/>
      <c r="P221" s="37"/>
      <c r="Q221" s="37"/>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row>
    <row r="222" ht="18.75" customHeight="1">
      <c r="A222" s="34"/>
      <c r="B222" s="82"/>
      <c r="C222" s="36"/>
      <c r="D222" s="36"/>
      <c r="E222" s="37"/>
      <c r="F222" s="37"/>
      <c r="G222" s="37"/>
      <c r="H222" s="37"/>
      <c r="I222" s="37"/>
      <c r="J222" s="37"/>
      <c r="K222" s="37"/>
      <c r="L222" s="37"/>
      <c r="M222" s="37"/>
      <c r="N222" s="37"/>
      <c r="O222" s="37"/>
      <c r="P222" s="37"/>
      <c r="Q222" s="37"/>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row>
    <row r="223" ht="18.75" customHeight="1">
      <c r="A223" s="34"/>
      <c r="B223" s="82"/>
      <c r="C223" s="36"/>
      <c r="D223" s="36"/>
      <c r="E223" s="37"/>
      <c r="F223" s="37"/>
      <c r="G223" s="37"/>
      <c r="H223" s="37"/>
      <c r="I223" s="37"/>
      <c r="J223" s="37"/>
      <c r="K223" s="37"/>
      <c r="L223" s="37"/>
      <c r="M223" s="37"/>
      <c r="N223" s="37"/>
      <c r="O223" s="37"/>
      <c r="P223" s="37"/>
      <c r="Q223" s="37"/>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row>
    <row r="224" ht="18.75" customHeight="1">
      <c r="A224" s="34"/>
      <c r="B224" s="82"/>
      <c r="C224" s="36"/>
      <c r="D224" s="36"/>
      <c r="E224" s="37"/>
      <c r="F224" s="37"/>
      <c r="G224" s="37"/>
      <c r="H224" s="37"/>
      <c r="I224" s="37"/>
      <c r="J224" s="37"/>
      <c r="K224" s="37"/>
      <c r="L224" s="37"/>
      <c r="M224" s="37"/>
      <c r="N224" s="37"/>
      <c r="O224" s="37"/>
      <c r="P224" s="37"/>
      <c r="Q224" s="37"/>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row>
    <row r="225" ht="18.75" customHeight="1">
      <c r="A225" s="34"/>
      <c r="B225" s="82"/>
      <c r="C225" s="36"/>
      <c r="D225" s="36"/>
      <c r="E225" s="37"/>
      <c r="F225" s="37"/>
      <c r="G225" s="37"/>
      <c r="H225" s="37"/>
      <c r="I225" s="37"/>
      <c r="J225" s="37"/>
      <c r="K225" s="37"/>
      <c r="L225" s="37"/>
      <c r="M225" s="37"/>
      <c r="N225" s="37"/>
      <c r="O225" s="37"/>
      <c r="P225" s="37"/>
      <c r="Q225" s="37"/>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row>
    <row r="226" ht="18.75" customHeight="1">
      <c r="A226" s="34"/>
      <c r="B226" s="82"/>
      <c r="C226" s="36"/>
      <c r="D226" s="36"/>
      <c r="E226" s="37"/>
      <c r="F226" s="37"/>
      <c r="G226" s="37"/>
      <c r="H226" s="37"/>
      <c r="I226" s="37"/>
      <c r="J226" s="37"/>
      <c r="K226" s="37"/>
      <c r="L226" s="37"/>
      <c r="M226" s="37"/>
      <c r="N226" s="37"/>
      <c r="O226" s="37"/>
      <c r="P226" s="37"/>
      <c r="Q226" s="37"/>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row>
    <row r="227" ht="18.75" customHeight="1">
      <c r="A227" s="34"/>
      <c r="B227" s="82"/>
      <c r="C227" s="36"/>
      <c r="D227" s="36"/>
      <c r="E227" s="37"/>
      <c r="F227" s="37"/>
      <c r="G227" s="37"/>
      <c r="H227" s="37"/>
      <c r="I227" s="37"/>
      <c r="J227" s="37"/>
      <c r="K227" s="37"/>
      <c r="L227" s="37"/>
      <c r="M227" s="37"/>
      <c r="N227" s="37"/>
      <c r="O227" s="37"/>
      <c r="P227" s="37"/>
      <c r="Q227" s="37"/>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row>
    <row r="228" ht="18.75" customHeight="1">
      <c r="A228" s="34"/>
      <c r="B228" s="82"/>
      <c r="C228" s="36"/>
      <c r="D228" s="36"/>
      <c r="E228" s="37"/>
      <c r="F228" s="37"/>
      <c r="G228" s="37"/>
      <c r="H228" s="37"/>
      <c r="I228" s="37"/>
      <c r="J228" s="37"/>
      <c r="K228" s="37"/>
      <c r="L228" s="37"/>
      <c r="M228" s="37"/>
      <c r="N228" s="37"/>
      <c r="O228" s="37"/>
      <c r="P228" s="37"/>
      <c r="Q228" s="37"/>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row>
    <row r="229" ht="18.75" customHeight="1">
      <c r="A229" s="34"/>
      <c r="B229" s="82"/>
      <c r="C229" s="36"/>
      <c r="D229" s="36"/>
      <c r="E229" s="37"/>
      <c r="F229" s="37"/>
      <c r="G229" s="37"/>
      <c r="H229" s="37"/>
      <c r="I229" s="37"/>
      <c r="J229" s="37"/>
      <c r="K229" s="37"/>
      <c r="L229" s="37"/>
      <c r="M229" s="37"/>
      <c r="N229" s="37"/>
      <c r="O229" s="37"/>
      <c r="P229" s="37"/>
      <c r="Q229" s="37"/>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row>
    <row r="230" ht="18.75" customHeight="1">
      <c r="A230" s="34"/>
      <c r="B230" s="82"/>
      <c r="C230" s="36"/>
      <c r="D230" s="36"/>
      <c r="E230" s="37"/>
      <c r="F230" s="37"/>
      <c r="G230" s="37"/>
      <c r="H230" s="37"/>
      <c r="I230" s="37"/>
      <c r="J230" s="37"/>
      <c r="K230" s="37"/>
      <c r="L230" s="37"/>
      <c r="M230" s="37"/>
      <c r="N230" s="37"/>
      <c r="O230" s="37"/>
      <c r="P230" s="37"/>
      <c r="Q230" s="37"/>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row>
    <row r="231" ht="18.75" customHeight="1">
      <c r="A231" s="34"/>
      <c r="B231" s="82"/>
      <c r="C231" s="36"/>
      <c r="D231" s="36"/>
      <c r="E231" s="37"/>
      <c r="F231" s="37"/>
      <c r="G231" s="37"/>
      <c r="H231" s="37"/>
      <c r="I231" s="37"/>
      <c r="J231" s="37"/>
      <c r="K231" s="37"/>
      <c r="L231" s="37"/>
      <c r="M231" s="37"/>
      <c r="N231" s="37"/>
      <c r="O231" s="37"/>
      <c r="P231" s="37"/>
      <c r="Q231" s="37"/>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row>
    <row r="232" ht="18.75" customHeight="1">
      <c r="A232" s="34"/>
      <c r="B232" s="82"/>
      <c r="C232" s="36"/>
      <c r="D232" s="36"/>
      <c r="E232" s="37"/>
      <c r="F232" s="37"/>
      <c r="G232" s="37"/>
      <c r="H232" s="37"/>
      <c r="I232" s="37"/>
      <c r="J232" s="37"/>
      <c r="K232" s="37"/>
      <c r="L232" s="37"/>
      <c r="M232" s="37"/>
      <c r="N232" s="37"/>
      <c r="O232" s="37"/>
      <c r="P232" s="37"/>
      <c r="Q232" s="37"/>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row>
    <row r="233" ht="18.75" customHeight="1">
      <c r="A233" s="34"/>
      <c r="B233" s="82"/>
      <c r="C233" s="36"/>
      <c r="D233" s="36"/>
      <c r="E233" s="37"/>
      <c r="F233" s="37"/>
      <c r="G233" s="37"/>
      <c r="H233" s="37"/>
      <c r="I233" s="37"/>
      <c r="J233" s="37"/>
      <c r="K233" s="37"/>
      <c r="L233" s="37"/>
      <c r="M233" s="37"/>
      <c r="N233" s="37"/>
      <c r="O233" s="37"/>
      <c r="P233" s="37"/>
      <c r="Q233" s="37"/>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row>
    <row r="234" ht="18.75" customHeight="1">
      <c r="A234" s="34"/>
      <c r="B234" s="82"/>
      <c r="C234" s="36"/>
      <c r="D234" s="36"/>
      <c r="E234" s="37"/>
      <c r="F234" s="37"/>
      <c r="G234" s="37"/>
      <c r="H234" s="37"/>
      <c r="I234" s="37"/>
      <c r="J234" s="37"/>
      <c r="K234" s="37"/>
      <c r="L234" s="37"/>
      <c r="M234" s="37"/>
      <c r="N234" s="37"/>
      <c r="O234" s="37"/>
      <c r="P234" s="37"/>
      <c r="Q234" s="37"/>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row>
    <row r="235" ht="18.75" customHeight="1">
      <c r="A235" s="34"/>
      <c r="B235" s="82"/>
      <c r="C235" s="36"/>
      <c r="D235" s="36"/>
      <c r="E235" s="37"/>
      <c r="F235" s="37"/>
      <c r="G235" s="37"/>
      <c r="H235" s="37"/>
      <c r="I235" s="37"/>
      <c r="J235" s="37"/>
      <c r="K235" s="37"/>
      <c r="L235" s="37"/>
      <c r="M235" s="37"/>
      <c r="N235" s="37"/>
      <c r="O235" s="37"/>
      <c r="P235" s="37"/>
      <c r="Q235" s="37"/>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row>
    <row r="236" ht="18.75" customHeight="1">
      <c r="A236" s="34"/>
      <c r="B236" s="82"/>
      <c r="C236" s="36"/>
      <c r="D236" s="36"/>
      <c r="E236" s="37"/>
      <c r="F236" s="37"/>
      <c r="G236" s="37"/>
      <c r="H236" s="37"/>
      <c r="I236" s="37"/>
      <c r="J236" s="37"/>
      <c r="K236" s="37"/>
      <c r="L236" s="37"/>
      <c r="M236" s="37"/>
      <c r="N236" s="37"/>
      <c r="O236" s="37"/>
      <c r="P236" s="37"/>
      <c r="Q236" s="37"/>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row>
    <row r="237" ht="18.75" customHeight="1">
      <c r="A237" s="34"/>
      <c r="B237" s="82"/>
      <c r="C237" s="36"/>
      <c r="D237" s="36"/>
      <c r="E237" s="37"/>
      <c r="F237" s="37"/>
      <c r="G237" s="37"/>
      <c r="H237" s="37"/>
      <c r="I237" s="37"/>
      <c r="J237" s="37"/>
      <c r="K237" s="37"/>
      <c r="L237" s="37"/>
      <c r="M237" s="37"/>
      <c r="N237" s="37"/>
      <c r="O237" s="37"/>
      <c r="P237" s="37"/>
      <c r="Q237" s="37"/>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row>
    <row r="238" ht="18.75" customHeight="1">
      <c r="A238" s="34"/>
      <c r="B238" s="82"/>
      <c r="C238" s="36"/>
      <c r="D238" s="36"/>
      <c r="E238" s="37"/>
      <c r="F238" s="37"/>
      <c r="G238" s="37"/>
      <c r="H238" s="37"/>
      <c r="I238" s="37"/>
      <c r="J238" s="37"/>
      <c r="K238" s="37"/>
      <c r="L238" s="37"/>
      <c r="M238" s="37"/>
      <c r="N238" s="37"/>
      <c r="O238" s="37"/>
      <c r="P238" s="37"/>
      <c r="Q238" s="37"/>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row>
    <row r="239" ht="18.75" customHeight="1">
      <c r="A239" s="34"/>
      <c r="B239" s="82"/>
      <c r="C239" s="36"/>
      <c r="D239" s="36"/>
      <c r="E239" s="37"/>
      <c r="F239" s="37"/>
      <c r="G239" s="37"/>
      <c r="H239" s="37"/>
      <c r="I239" s="37"/>
      <c r="J239" s="37"/>
      <c r="K239" s="37"/>
      <c r="L239" s="37"/>
      <c r="M239" s="37"/>
      <c r="N239" s="37"/>
      <c r="O239" s="37"/>
      <c r="P239" s="37"/>
      <c r="Q239" s="37"/>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row>
    <row r="240" ht="18.75" customHeight="1">
      <c r="A240" s="34"/>
      <c r="B240" s="82"/>
      <c r="C240" s="36"/>
      <c r="D240" s="36"/>
      <c r="E240" s="37"/>
      <c r="F240" s="37"/>
      <c r="G240" s="37"/>
      <c r="H240" s="37"/>
      <c r="I240" s="37"/>
      <c r="J240" s="37"/>
      <c r="K240" s="37"/>
      <c r="L240" s="37"/>
      <c r="M240" s="37"/>
      <c r="N240" s="37"/>
      <c r="O240" s="37"/>
      <c r="P240" s="37"/>
      <c r="Q240" s="37"/>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row>
    <row r="241" ht="18.75" customHeight="1">
      <c r="A241" s="34"/>
      <c r="B241" s="82"/>
      <c r="C241" s="36"/>
      <c r="D241" s="36"/>
      <c r="E241" s="37"/>
      <c r="F241" s="37"/>
      <c r="G241" s="37"/>
      <c r="H241" s="37"/>
      <c r="I241" s="37"/>
      <c r="J241" s="37"/>
      <c r="K241" s="37"/>
      <c r="L241" s="37"/>
      <c r="M241" s="37"/>
      <c r="N241" s="37"/>
      <c r="O241" s="37"/>
      <c r="P241" s="37"/>
      <c r="Q241" s="37"/>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row>
    <row r="242" ht="18.75" customHeight="1">
      <c r="A242" s="34"/>
      <c r="B242" s="82"/>
      <c r="C242" s="36"/>
      <c r="D242" s="36"/>
      <c r="E242" s="37"/>
      <c r="F242" s="37"/>
      <c r="G242" s="37"/>
      <c r="H242" s="37"/>
      <c r="I242" s="37"/>
      <c r="J242" s="37"/>
      <c r="K242" s="37"/>
      <c r="L242" s="37"/>
      <c r="M242" s="37"/>
      <c r="N242" s="37"/>
      <c r="O242" s="37"/>
      <c r="P242" s="37"/>
      <c r="Q242" s="37"/>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row>
    <row r="243" ht="18.75" customHeight="1">
      <c r="A243" s="34"/>
      <c r="B243" s="82"/>
      <c r="C243" s="36"/>
      <c r="D243" s="36"/>
      <c r="E243" s="37"/>
      <c r="F243" s="37"/>
      <c r="G243" s="37"/>
      <c r="H243" s="37"/>
      <c r="I243" s="37"/>
      <c r="J243" s="37"/>
      <c r="K243" s="37"/>
      <c r="L243" s="37"/>
      <c r="M243" s="37"/>
      <c r="N243" s="37"/>
      <c r="O243" s="37"/>
      <c r="P243" s="37"/>
      <c r="Q243" s="37"/>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row>
    <row r="244" ht="18.75" customHeight="1">
      <c r="A244" s="34"/>
      <c r="B244" s="82"/>
      <c r="C244" s="36"/>
      <c r="D244" s="36"/>
      <c r="E244" s="37"/>
      <c r="F244" s="37"/>
      <c r="G244" s="37"/>
      <c r="H244" s="37"/>
      <c r="I244" s="37"/>
      <c r="J244" s="37"/>
      <c r="K244" s="37"/>
      <c r="L244" s="37"/>
      <c r="M244" s="37"/>
      <c r="N244" s="37"/>
      <c r="O244" s="37"/>
      <c r="P244" s="37"/>
      <c r="Q244" s="37"/>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row>
    <row r="245" ht="18.75" customHeight="1">
      <c r="A245" s="34"/>
      <c r="B245" s="82"/>
      <c r="C245" s="36"/>
      <c r="D245" s="36"/>
      <c r="E245" s="37"/>
      <c r="F245" s="37"/>
      <c r="G245" s="37"/>
      <c r="H245" s="37"/>
      <c r="I245" s="37"/>
      <c r="J245" s="37"/>
      <c r="K245" s="37"/>
      <c r="L245" s="37"/>
      <c r="M245" s="37"/>
      <c r="N245" s="37"/>
      <c r="O245" s="37"/>
      <c r="P245" s="37"/>
      <c r="Q245" s="37"/>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row>
    <row r="246" ht="18.75" customHeight="1">
      <c r="A246" s="34"/>
      <c r="B246" s="82"/>
      <c r="C246" s="36"/>
      <c r="D246" s="36"/>
      <c r="E246" s="37"/>
      <c r="F246" s="37"/>
      <c r="G246" s="37"/>
      <c r="H246" s="37"/>
      <c r="I246" s="37"/>
      <c r="J246" s="37"/>
      <c r="K246" s="37"/>
      <c r="L246" s="37"/>
      <c r="M246" s="37"/>
      <c r="N246" s="37"/>
      <c r="O246" s="37"/>
      <c r="P246" s="37"/>
      <c r="Q246" s="37"/>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row>
    <row r="247" ht="18.75" customHeight="1">
      <c r="A247" s="34"/>
      <c r="B247" s="82"/>
      <c r="C247" s="36"/>
      <c r="D247" s="36"/>
      <c r="E247" s="37"/>
      <c r="F247" s="37"/>
      <c r="G247" s="37"/>
      <c r="H247" s="37"/>
      <c r="I247" s="37"/>
      <c r="J247" s="37"/>
      <c r="K247" s="37"/>
      <c r="L247" s="37"/>
      <c r="M247" s="37"/>
      <c r="N247" s="37"/>
      <c r="O247" s="37"/>
      <c r="P247" s="37"/>
      <c r="Q247" s="37"/>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row>
    <row r="248" ht="18.75" customHeight="1">
      <c r="A248" s="34"/>
      <c r="B248" s="82"/>
      <c r="C248" s="36"/>
      <c r="D248" s="36"/>
      <c r="E248" s="37"/>
      <c r="F248" s="37"/>
      <c r="G248" s="37"/>
      <c r="H248" s="37"/>
      <c r="I248" s="37"/>
      <c r="J248" s="37"/>
      <c r="K248" s="37"/>
      <c r="L248" s="37"/>
      <c r="M248" s="37"/>
      <c r="N248" s="37"/>
      <c r="O248" s="37"/>
      <c r="P248" s="37"/>
      <c r="Q248" s="37"/>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row>
    <row r="249" ht="18.75" customHeight="1">
      <c r="A249" s="34"/>
      <c r="B249" s="82"/>
      <c r="C249" s="36"/>
      <c r="D249" s="36"/>
      <c r="E249" s="37"/>
      <c r="F249" s="37"/>
      <c r="G249" s="37"/>
      <c r="H249" s="37"/>
      <c r="I249" s="37"/>
      <c r="J249" s="37"/>
      <c r="K249" s="37"/>
      <c r="L249" s="37"/>
      <c r="M249" s="37"/>
      <c r="N249" s="37"/>
      <c r="O249" s="37"/>
      <c r="P249" s="37"/>
      <c r="Q249" s="37"/>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row>
    <row r="250" ht="18.75" customHeight="1">
      <c r="A250" s="34"/>
      <c r="B250" s="82"/>
      <c r="C250" s="36"/>
      <c r="D250" s="36"/>
      <c r="E250" s="37"/>
      <c r="F250" s="37"/>
      <c r="G250" s="37"/>
      <c r="H250" s="37"/>
      <c r="I250" s="37"/>
      <c r="J250" s="37"/>
      <c r="K250" s="37"/>
      <c r="L250" s="37"/>
      <c r="M250" s="37"/>
      <c r="N250" s="37"/>
      <c r="O250" s="37"/>
      <c r="P250" s="37"/>
      <c r="Q250" s="37"/>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row>
    <row r="251" ht="18.75" customHeight="1">
      <c r="A251" s="34"/>
      <c r="B251" s="82"/>
      <c r="C251" s="36"/>
      <c r="D251" s="36"/>
      <c r="E251" s="37"/>
      <c r="F251" s="37"/>
      <c r="G251" s="37"/>
      <c r="H251" s="37"/>
      <c r="I251" s="37"/>
      <c r="J251" s="37"/>
      <c r="K251" s="37"/>
      <c r="L251" s="37"/>
      <c r="M251" s="37"/>
      <c r="N251" s="37"/>
      <c r="O251" s="37"/>
      <c r="P251" s="37"/>
      <c r="Q251" s="37"/>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row>
    <row r="252" ht="18.75" customHeight="1">
      <c r="A252" s="34"/>
      <c r="B252" s="82"/>
      <c r="C252" s="36"/>
      <c r="D252" s="36"/>
      <c r="E252" s="37"/>
      <c r="F252" s="37"/>
      <c r="G252" s="37"/>
      <c r="H252" s="37"/>
      <c r="I252" s="37"/>
      <c r="J252" s="37"/>
      <c r="K252" s="37"/>
      <c r="L252" s="37"/>
      <c r="M252" s="37"/>
      <c r="N252" s="37"/>
      <c r="O252" s="37"/>
      <c r="P252" s="37"/>
      <c r="Q252" s="37"/>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row>
    <row r="253" ht="18.75" customHeight="1">
      <c r="A253" s="34"/>
      <c r="B253" s="82"/>
      <c r="C253" s="36"/>
      <c r="D253" s="36"/>
      <c r="E253" s="37"/>
      <c r="F253" s="37"/>
      <c r="G253" s="37"/>
      <c r="H253" s="37"/>
      <c r="I253" s="37"/>
      <c r="J253" s="37"/>
      <c r="K253" s="37"/>
      <c r="L253" s="37"/>
      <c r="M253" s="37"/>
      <c r="N253" s="37"/>
      <c r="O253" s="37"/>
      <c r="P253" s="37"/>
      <c r="Q253" s="37"/>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row>
    <row r="254" ht="18.75" customHeight="1">
      <c r="A254" s="34"/>
      <c r="B254" s="82"/>
      <c r="C254" s="36"/>
      <c r="D254" s="36"/>
      <c r="E254" s="37"/>
      <c r="F254" s="37"/>
      <c r="G254" s="37"/>
      <c r="H254" s="37"/>
      <c r="I254" s="37"/>
      <c r="J254" s="37"/>
      <c r="K254" s="37"/>
      <c r="L254" s="37"/>
      <c r="M254" s="37"/>
      <c r="N254" s="37"/>
      <c r="O254" s="37"/>
      <c r="P254" s="37"/>
      <c r="Q254" s="37"/>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row>
    <row r="255" ht="18.75" customHeight="1">
      <c r="A255" s="34"/>
      <c r="B255" s="82"/>
      <c r="C255" s="36"/>
      <c r="D255" s="36"/>
      <c r="E255" s="37"/>
      <c r="F255" s="37"/>
      <c r="G255" s="37"/>
      <c r="H255" s="37"/>
      <c r="I255" s="37"/>
      <c r="J255" s="37"/>
      <c r="K255" s="37"/>
      <c r="L255" s="37"/>
      <c r="M255" s="37"/>
      <c r="N255" s="37"/>
      <c r="O255" s="37"/>
      <c r="P255" s="37"/>
      <c r="Q255" s="37"/>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row>
    <row r="256" ht="18.75" customHeight="1">
      <c r="A256" s="34"/>
      <c r="B256" s="82"/>
      <c r="C256" s="36"/>
      <c r="D256" s="36"/>
      <c r="E256" s="37"/>
      <c r="F256" s="37"/>
      <c r="G256" s="37"/>
      <c r="H256" s="37"/>
      <c r="I256" s="37"/>
      <c r="J256" s="37"/>
      <c r="K256" s="37"/>
      <c r="L256" s="37"/>
      <c r="M256" s="37"/>
      <c r="N256" s="37"/>
      <c r="O256" s="37"/>
      <c r="P256" s="37"/>
      <c r="Q256" s="37"/>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row>
    <row r="257" ht="18.75" customHeight="1">
      <c r="A257" s="34"/>
      <c r="B257" s="82"/>
      <c r="C257" s="36"/>
      <c r="D257" s="36"/>
      <c r="E257" s="37"/>
      <c r="F257" s="37"/>
      <c r="G257" s="37"/>
      <c r="H257" s="37"/>
      <c r="I257" s="37"/>
      <c r="J257" s="37"/>
      <c r="K257" s="37"/>
      <c r="L257" s="37"/>
      <c r="M257" s="37"/>
      <c r="N257" s="37"/>
      <c r="O257" s="37"/>
      <c r="P257" s="37"/>
      <c r="Q257" s="37"/>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row>
    <row r="258" ht="18.75" customHeight="1">
      <c r="A258" s="34"/>
      <c r="B258" s="82"/>
      <c r="C258" s="36"/>
      <c r="D258" s="36"/>
      <c r="E258" s="37"/>
      <c r="F258" s="37"/>
      <c r="G258" s="37"/>
      <c r="H258" s="37"/>
      <c r="I258" s="37"/>
      <c r="J258" s="37"/>
      <c r="K258" s="37"/>
      <c r="L258" s="37"/>
      <c r="M258" s="37"/>
      <c r="N258" s="37"/>
      <c r="O258" s="37"/>
      <c r="P258" s="37"/>
      <c r="Q258" s="37"/>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row>
    <row r="259" ht="18.75" customHeight="1">
      <c r="A259" s="34"/>
      <c r="B259" s="82"/>
      <c r="C259" s="36"/>
      <c r="D259" s="36"/>
      <c r="E259" s="37"/>
      <c r="F259" s="37"/>
      <c r="G259" s="37"/>
      <c r="H259" s="37"/>
      <c r="I259" s="37"/>
      <c r="J259" s="37"/>
      <c r="K259" s="37"/>
      <c r="L259" s="37"/>
      <c r="M259" s="37"/>
      <c r="N259" s="37"/>
      <c r="O259" s="37"/>
      <c r="P259" s="37"/>
      <c r="Q259" s="37"/>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row>
    <row r="260" ht="18.75" customHeight="1">
      <c r="A260" s="34"/>
      <c r="B260" s="82"/>
      <c r="C260" s="36"/>
      <c r="D260" s="36"/>
      <c r="E260" s="37"/>
      <c r="F260" s="37"/>
      <c r="G260" s="37"/>
      <c r="H260" s="37"/>
      <c r="I260" s="37"/>
      <c r="J260" s="37"/>
      <c r="K260" s="37"/>
      <c r="L260" s="37"/>
      <c r="M260" s="37"/>
      <c r="N260" s="37"/>
      <c r="O260" s="37"/>
      <c r="P260" s="37"/>
      <c r="Q260" s="37"/>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row>
    <row r="261" ht="18.75" customHeight="1">
      <c r="A261" s="34"/>
      <c r="B261" s="82"/>
      <c r="C261" s="36"/>
      <c r="D261" s="36"/>
      <c r="E261" s="37"/>
      <c r="F261" s="37"/>
      <c r="G261" s="37"/>
      <c r="H261" s="37"/>
      <c r="I261" s="37"/>
      <c r="J261" s="37"/>
      <c r="K261" s="37"/>
      <c r="L261" s="37"/>
      <c r="M261" s="37"/>
      <c r="N261" s="37"/>
      <c r="O261" s="37"/>
      <c r="P261" s="37"/>
      <c r="Q261" s="37"/>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row>
    <row r="262" ht="18.75" customHeight="1">
      <c r="A262" s="34"/>
      <c r="B262" s="82"/>
      <c r="C262" s="36"/>
      <c r="D262" s="36"/>
      <c r="E262" s="37"/>
      <c r="F262" s="37"/>
      <c r="G262" s="37"/>
      <c r="H262" s="37"/>
      <c r="I262" s="37"/>
      <c r="J262" s="37"/>
      <c r="K262" s="37"/>
      <c r="L262" s="37"/>
      <c r="M262" s="37"/>
      <c r="N262" s="37"/>
      <c r="O262" s="37"/>
      <c r="P262" s="37"/>
      <c r="Q262" s="37"/>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row>
    <row r="263" ht="18.75" customHeight="1">
      <c r="A263" s="34"/>
      <c r="B263" s="82"/>
      <c r="C263" s="36"/>
      <c r="D263" s="36"/>
      <c r="E263" s="37"/>
      <c r="F263" s="37"/>
      <c r="G263" s="37"/>
      <c r="H263" s="37"/>
      <c r="I263" s="37"/>
      <c r="J263" s="37"/>
      <c r="K263" s="37"/>
      <c r="L263" s="37"/>
      <c r="M263" s="37"/>
      <c r="N263" s="37"/>
      <c r="O263" s="37"/>
      <c r="P263" s="37"/>
      <c r="Q263" s="37"/>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row>
    <row r="264" ht="18.75" customHeight="1">
      <c r="A264" s="34"/>
      <c r="B264" s="82"/>
      <c r="C264" s="36"/>
      <c r="D264" s="36"/>
      <c r="E264" s="37"/>
      <c r="F264" s="37"/>
      <c r="G264" s="37"/>
      <c r="H264" s="37"/>
      <c r="I264" s="37"/>
      <c r="J264" s="37"/>
      <c r="K264" s="37"/>
      <c r="L264" s="37"/>
      <c r="M264" s="37"/>
      <c r="N264" s="37"/>
      <c r="O264" s="37"/>
      <c r="P264" s="37"/>
      <c r="Q264" s="37"/>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row>
    <row r="265" ht="18.75" customHeight="1">
      <c r="A265" s="34"/>
      <c r="B265" s="82"/>
      <c r="C265" s="36"/>
      <c r="D265" s="36"/>
      <c r="E265" s="37"/>
      <c r="F265" s="37"/>
      <c r="G265" s="37"/>
      <c r="H265" s="37"/>
      <c r="I265" s="37"/>
      <c r="J265" s="37"/>
      <c r="K265" s="37"/>
      <c r="L265" s="37"/>
      <c r="M265" s="37"/>
      <c r="N265" s="37"/>
      <c r="O265" s="37"/>
      <c r="P265" s="37"/>
      <c r="Q265" s="37"/>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row>
    <row r="266" ht="18.75" customHeight="1">
      <c r="A266" s="34"/>
      <c r="B266" s="82"/>
      <c r="C266" s="36"/>
      <c r="D266" s="36"/>
      <c r="E266" s="37"/>
      <c r="F266" s="37"/>
      <c r="G266" s="37"/>
      <c r="H266" s="37"/>
      <c r="I266" s="37"/>
      <c r="J266" s="37"/>
      <c r="K266" s="37"/>
      <c r="L266" s="37"/>
      <c r="M266" s="37"/>
      <c r="N266" s="37"/>
      <c r="O266" s="37"/>
      <c r="P266" s="37"/>
      <c r="Q266" s="37"/>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row>
    <row r="267" ht="18.75" customHeight="1">
      <c r="A267" s="34"/>
      <c r="B267" s="82"/>
      <c r="C267" s="36"/>
      <c r="D267" s="36"/>
      <c r="E267" s="37"/>
      <c r="F267" s="37"/>
      <c r="G267" s="37"/>
      <c r="H267" s="37"/>
      <c r="I267" s="37"/>
      <c r="J267" s="37"/>
      <c r="K267" s="37"/>
      <c r="L267" s="37"/>
      <c r="M267" s="37"/>
      <c r="N267" s="37"/>
      <c r="O267" s="37"/>
      <c r="P267" s="37"/>
      <c r="Q267" s="37"/>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row>
    <row r="268" ht="18.75" customHeight="1">
      <c r="A268" s="34"/>
      <c r="B268" s="82"/>
      <c r="C268" s="36"/>
      <c r="D268" s="36"/>
      <c r="E268" s="37"/>
      <c r="F268" s="37"/>
      <c r="G268" s="37"/>
      <c r="H268" s="37"/>
      <c r="I268" s="37"/>
      <c r="J268" s="37"/>
      <c r="K268" s="37"/>
      <c r="L268" s="37"/>
      <c r="M268" s="37"/>
      <c r="N268" s="37"/>
      <c r="O268" s="37"/>
      <c r="P268" s="37"/>
      <c r="Q268" s="37"/>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row>
    <row r="269" ht="18.75" customHeight="1">
      <c r="A269" s="34"/>
      <c r="B269" s="82"/>
      <c r="C269" s="36"/>
      <c r="D269" s="36"/>
      <c r="E269" s="37"/>
      <c r="F269" s="37"/>
      <c r="G269" s="37"/>
      <c r="H269" s="37"/>
      <c r="I269" s="37"/>
      <c r="J269" s="37"/>
      <c r="K269" s="37"/>
      <c r="L269" s="37"/>
      <c r="M269" s="37"/>
      <c r="N269" s="37"/>
      <c r="O269" s="37"/>
      <c r="P269" s="37"/>
      <c r="Q269" s="37"/>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row>
    <row r="270" ht="18.75" customHeight="1">
      <c r="A270" s="34"/>
      <c r="B270" s="82"/>
      <c r="C270" s="36"/>
      <c r="D270" s="36"/>
      <c r="E270" s="37"/>
      <c r="F270" s="37"/>
      <c r="G270" s="37"/>
      <c r="H270" s="37"/>
      <c r="I270" s="37"/>
      <c r="J270" s="37"/>
      <c r="K270" s="37"/>
      <c r="L270" s="37"/>
      <c r="M270" s="37"/>
      <c r="N270" s="37"/>
      <c r="O270" s="37"/>
      <c r="P270" s="37"/>
      <c r="Q270" s="37"/>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row>
    <row r="271" ht="18.75" customHeight="1">
      <c r="A271" s="34"/>
      <c r="B271" s="82"/>
      <c r="C271" s="36"/>
      <c r="D271" s="36"/>
      <c r="E271" s="37"/>
      <c r="F271" s="37"/>
      <c r="G271" s="37"/>
      <c r="H271" s="37"/>
      <c r="I271" s="37"/>
      <c r="J271" s="37"/>
      <c r="K271" s="37"/>
      <c r="L271" s="37"/>
      <c r="M271" s="37"/>
      <c r="N271" s="37"/>
      <c r="O271" s="37"/>
      <c r="P271" s="37"/>
      <c r="Q271" s="37"/>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row>
    <row r="272" ht="18.75" customHeight="1">
      <c r="A272" s="34"/>
      <c r="B272" s="82"/>
      <c r="C272" s="36"/>
      <c r="D272" s="36"/>
      <c r="E272" s="37"/>
      <c r="F272" s="37"/>
      <c r="G272" s="37"/>
      <c r="H272" s="37"/>
      <c r="I272" s="37"/>
      <c r="J272" s="37"/>
      <c r="K272" s="37"/>
      <c r="L272" s="37"/>
      <c r="M272" s="37"/>
      <c r="N272" s="37"/>
      <c r="O272" s="37"/>
      <c r="P272" s="37"/>
      <c r="Q272" s="37"/>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row>
    <row r="273" ht="18.75" customHeight="1">
      <c r="A273" s="34"/>
      <c r="B273" s="82"/>
      <c r="C273" s="36"/>
      <c r="D273" s="36"/>
      <c r="E273" s="37"/>
      <c r="F273" s="37"/>
      <c r="G273" s="37"/>
      <c r="H273" s="37"/>
      <c r="I273" s="37"/>
      <c r="J273" s="37"/>
      <c r="K273" s="37"/>
      <c r="L273" s="37"/>
      <c r="M273" s="37"/>
      <c r="N273" s="37"/>
      <c r="O273" s="37"/>
      <c r="P273" s="37"/>
      <c r="Q273" s="37"/>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row>
    <row r="274" ht="18.75" customHeight="1">
      <c r="A274" s="34"/>
      <c r="B274" s="82"/>
      <c r="C274" s="36"/>
      <c r="D274" s="36"/>
      <c r="E274" s="37"/>
      <c r="F274" s="37"/>
      <c r="G274" s="37"/>
      <c r="H274" s="37"/>
      <c r="I274" s="37"/>
      <c r="J274" s="37"/>
      <c r="K274" s="37"/>
      <c r="L274" s="37"/>
      <c r="M274" s="37"/>
      <c r="N274" s="37"/>
      <c r="O274" s="37"/>
      <c r="P274" s="37"/>
      <c r="Q274" s="37"/>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row>
    <row r="275" ht="18.75" customHeight="1">
      <c r="A275" s="34"/>
      <c r="B275" s="82"/>
      <c r="C275" s="36"/>
      <c r="D275" s="36"/>
      <c r="E275" s="37"/>
      <c r="F275" s="37"/>
      <c r="G275" s="37"/>
      <c r="H275" s="37"/>
      <c r="I275" s="37"/>
      <c r="J275" s="37"/>
      <c r="K275" s="37"/>
      <c r="L275" s="37"/>
      <c r="M275" s="37"/>
      <c r="N275" s="37"/>
      <c r="O275" s="37"/>
      <c r="P275" s="37"/>
      <c r="Q275" s="37"/>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row>
    <row r="276" ht="18.75" customHeight="1">
      <c r="A276" s="34"/>
      <c r="B276" s="82"/>
      <c r="C276" s="36"/>
      <c r="D276" s="36"/>
      <c r="E276" s="37"/>
      <c r="F276" s="37"/>
      <c r="G276" s="37"/>
      <c r="H276" s="37"/>
      <c r="I276" s="37"/>
      <c r="J276" s="37"/>
      <c r="K276" s="37"/>
      <c r="L276" s="37"/>
      <c r="M276" s="37"/>
      <c r="N276" s="37"/>
      <c r="O276" s="37"/>
      <c r="P276" s="37"/>
      <c r="Q276" s="37"/>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row>
    <row r="277" ht="18.75" customHeight="1">
      <c r="A277" s="34"/>
      <c r="B277" s="82"/>
      <c r="C277" s="36"/>
      <c r="D277" s="36"/>
      <c r="E277" s="37"/>
      <c r="F277" s="37"/>
      <c r="G277" s="37"/>
      <c r="H277" s="37"/>
      <c r="I277" s="37"/>
      <c r="J277" s="37"/>
      <c r="K277" s="37"/>
      <c r="L277" s="37"/>
      <c r="M277" s="37"/>
      <c r="N277" s="37"/>
      <c r="O277" s="37"/>
      <c r="P277" s="37"/>
      <c r="Q277" s="37"/>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row>
    <row r="278" ht="18.75" customHeight="1">
      <c r="A278" s="34"/>
      <c r="B278" s="82"/>
      <c r="C278" s="36"/>
      <c r="D278" s="36"/>
      <c r="E278" s="37"/>
      <c r="F278" s="37"/>
      <c r="G278" s="37"/>
      <c r="H278" s="37"/>
      <c r="I278" s="37"/>
      <c r="J278" s="37"/>
      <c r="K278" s="37"/>
      <c r="L278" s="37"/>
      <c r="M278" s="37"/>
      <c r="N278" s="37"/>
      <c r="O278" s="37"/>
      <c r="P278" s="37"/>
      <c r="Q278" s="37"/>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row>
    <row r="279" ht="18.75" customHeight="1">
      <c r="A279" s="34"/>
      <c r="B279" s="82"/>
      <c r="C279" s="36"/>
      <c r="D279" s="36"/>
      <c r="E279" s="37"/>
      <c r="F279" s="37"/>
      <c r="G279" s="37"/>
      <c r="H279" s="37"/>
      <c r="I279" s="37"/>
      <c r="J279" s="37"/>
      <c r="K279" s="37"/>
      <c r="L279" s="37"/>
      <c r="M279" s="37"/>
      <c r="N279" s="37"/>
      <c r="O279" s="37"/>
      <c r="P279" s="37"/>
      <c r="Q279" s="37"/>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row>
    <row r="280" ht="18.75" customHeight="1">
      <c r="A280" s="34"/>
      <c r="B280" s="82"/>
      <c r="C280" s="36"/>
      <c r="D280" s="36"/>
      <c r="E280" s="37"/>
      <c r="F280" s="37"/>
      <c r="G280" s="37"/>
      <c r="H280" s="37"/>
      <c r="I280" s="37"/>
      <c r="J280" s="37"/>
      <c r="K280" s="37"/>
      <c r="L280" s="37"/>
      <c r="M280" s="37"/>
      <c r="N280" s="37"/>
      <c r="O280" s="37"/>
      <c r="P280" s="37"/>
      <c r="Q280" s="37"/>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row>
    <row r="281" ht="18.75" customHeight="1">
      <c r="A281" s="34"/>
      <c r="B281" s="82"/>
      <c r="C281" s="36"/>
      <c r="D281" s="36"/>
      <c r="E281" s="37"/>
      <c r="F281" s="37"/>
      <c r="G281" s="37"/>
      <c r="H281" s="37"/>
      <c r="I281" s="37"/>
      <c r="J281" s="37"/>
      <c r="K281" s="37"/>
      <c r="L281" s="37"/>
      <c r="M281" s="37"/>
      <c r="N281" s="37"/>
      <c r="O281" s="37"/>
      <c r="P281" s="37"/>
      <c r="Q281" s="37"/>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row>
    <row r="282" ht="18.75" customHeight="1">
      <c r="A282" s="34"/>
      <c r="B282" s="82"/>
      <c r="C282" s="36"/>
      <c r="D282" s="36"/>
      <c r="E282" s="37"/>
      <c r="F282" s="37"/>
      <c r="G282" s="37"/>
      <c r="H282" s="37"/>
      <c r="I282" s="37"/>
      <c r="J282" s="37"/>
      <c r="K282" s="37"/>
      <c r="L282" s="37"/>
      <c r="M282" s="37"/>
      <c r="N282" s="37"/>
      <c r="O282" s="37"/>
      <c r="P282" s="37"/>
      <c r="Q282" s="37"/>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row>
    <row r="283" ht="18.75" customHeight="1">
      <c r="A283" s="34"/>
      <c r="B283" s="82"/>
      <c r="C283" s="36"/>
      <c r="D283" s="36"/>
      <c r="E283" s="37"/>
      <c r="F283" s="37"/>
      <c r="G283" s="37"/>
      <c r="H283" s="37"/>
      <c r="I283" s="37"/>
      <c r="J283" s="37"/>
      <c r="K283" s="37"/>
      <c r="L283" s="37"/>
      <c r="M283" s="37"/>
      <c r="N283" s="37"/>
      <c r="O283" s="37"/>
      <c r="P283" s="37"/>
      <c r="Q283" s="37"/>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row>
    <row r="284" ht="18.75" customHeight="1">
      <c r="A284" s="34"/>
      <c r="B284" s="82"/>
      <c r="C284" s="36"/>
      <c r="D284" s="36"/>
      <c r="E284" s="37"/>
      <c r="F284" s="37"/>
      <c r="G284" s="37"/>
      <c r="H284" s="37"/>
      <c r="I284" s="37"/>
      <c r="J284" s="37"/>
      <c r="K284" s="37"/>
      <c r="L284" s="37"/>
      <c r="M284" s="37"/>
      <c r="N284" s="37"/>
      <c r="O284" s="37"/>
      <c r="P284" s="37"/>
      <c r="Q284" s="37"/>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row>
    <row r="285" ht="18.75" customHeight="1">
      <c r="A285" s="34"/>
      <c r="B285" s="82"/>
      <c r="C285" s="36"/>
      <c r="D285" s="36"/>
      <c r="E285" s="37"/>
      <c r="F285" s="37"/>
      <c r="G285" s="37"/>
      <c r="H285" s="37"/>
      <c r="I285" s="37"/>
      <c r="J285" s="37"/>
      <c r="K285" s="37"/>
      <c r="L285" s="37"/>
      <c r="M285" s="37"/>
      <c r="N285" s="37"/>
      <c r="O285" s="37"/>
      <c r="P285" s="37"/>
      <c r="Q285" s="37"/>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row>
    <row r="286" ht="18.75" customHeight="1">
      <c r="A286" s="34"/>
      <c r="B286" s="82"/>
      <c r="C286" s="36"/>
      <c r="D286" s="36"/>
      <c r="E286" s="37"/>
      <c r="F286" s="37"/>
      <c r="G286" s="37"/>
      <c r="H286" s="37"/>
      <c r="I286" s="37"/>
      <c r="J286" s="37"/>
      <c r="K286" s="37"/>
      <c r="L286" s="37"/>
      <c r="M286" s="37"/>
      <c r="N286" s="37"/>
      <c r="O286" s="37"/>
      <c r="P286" s="37"/>
      <c r="Q286" s="37"/>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row>
    <row r="287" ht="18.75" customHeight="1">
      <c r="A287" s="34"/>
      <c r="B287" s="82"/>
      <c r="C287" s="36"/>
      <c r="D287" s="36"/>
      <c r="E287" s="37"/>
      <c r="F287" s="37"/>
      <c r="G287" s="37"/>
      <c r="H287" s="37"/>
      <c r="I287" s="37"/>
      <c r="J287" s="37"/>
      <c r="K287" s="37"/>
      <c r="L287" s="37"/>
      <c r="M287" s="37"/>
      <c r="N287" s="37"/>
      <c r="O287" s="37"/>
      <c r="P287" s="37"/>
      <c r="Q287" s="37"/>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row>
    <row r="288" ht="18.75" customHeight="1">
      <c r="A288" s="34"/>
      <c r="B288" s="82"/>
      <c r="C288" s="36"/>
      <c r="D288" s="36"/>
      <c r="E288" s="37"/>
      <c r="F288" s="37"/>
      <c r="G288" s="37"/>
      <c r="H288" s="37"/>
      <c r="I288" s="37"/>
      <c r="J288" s="37"/>
      <c r="K288" s="37"/>
      <c r="L288" s="37"/>
      <c r="M288" s="37"/>
      <c r="N288" s="37"/>
      <c r="O288" s="37"/>
      <c r="P288" s="37"/>
      <c r="Q288" s="37"/>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row>
    <row r="289" ht="18.75" customHeight="1">
      <c r="A289" s="34"/>
      <c r="B289" s="82"/>
      <c r="C289" s="36"/>
      <c r="D289" s="36"/>
      <c r="E289" s="37"/>
      <c r="F289" s="37"/>
      <c r="G289" s="37"/>
      <c r="H289" s="37"/>
      <c r="I289" s="37"/>
      <c r="J289" s="37"/>
      <c r="K289" s="37"/>
      <c r="L289" s="37"/>
      <c r="M289" s="37"/>
      <c r="N289" s="37"/>
      <c r="O289" s="37"/>
      <c r="P289" s="37"/>
      <c r="Q289" s="37"/>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row>
    <row r="290" ht="18.75" customHeight="1">
      <c r="A290" s="34"/>
      <c r="B290" s="82"/>
      <c r="C290" s="36"/>
      <c r="D290" s="36"/>
      <c r="E290" s="37"/>
      <c r="F290" s="37"/>
      <c r="G290" s="37"/>
      <c r="H290" s="37"/>
      <c r="I290" s="37"/>
      <c r="J290" s="37"/>
      <c r="K290" s="37"/>
      <c r="L290" s="37"/>
      <c r="M290" s="37"/>
      <c r="N290" s="37"/>
      <c r="O290" s="37"/>
      <c r="P290" s="37"/>
      <c r="Q290" s="37"/>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row>
    <row r="291" ht="18.75" customHeight="1">
      <c r="A291" s="34"/>
      <c r="B291" s="82"/>
      <c r="C291" s="36"/>
      <c r="D291" s="36"/>
      <c r="E291" s="37"/>
      <c r="F291" s="37"/>
      <c r="G291" s="37"/>
      <c r="H291" s="37"/>
      <c r="I291" s="37"/>
      <c r="J291" s="37"/>
      <c r="K291" s="37"/>
      <c r="L291" s="37"/>
      <c r="M291" s="37"/>
      <c r="N291" s="37"/>
      <c r="O291" s="37"/>
      <c r="P291" s="37"/>
      <c r="Q291" s="37"/>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row>
    <row r="292" ht="18.75" customHeight="1">
      <c r="A292" s="34"/>
      <c r="B292" s="82"/>
      <c r="C292" s="36"/>
      <c r="D292" s="36"/>
      <c r="E292" s="37"/>
      <c r="F292" s="37"/>
      <c r="G292" s="37"/>
      <c r="H292" s="37"/>
      <c r="I292" s="37"/>
      <c r="J292" s="37"/>
      <c r="K292" s="37"/>
      <c r="L292" s="37"/>
      <c r="M292" s="37"/>
      <c r="N292" s="37"/>
      <c r="O292" s="37"/>
      <c r="P292" s="37"/>
      <c r="Q292" s="37"/>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row>
    <row r="293" ht="18.75" customHeight="1">
      <c r="A293" s="34"/>
      <c r="B293" s="82"/>
      <c r="C293" s="36"/>
      <c r="D293" s="36"/>
      <c r="E293" s="37"/>
      <c r="F293" s="37"/>
      <c r="G293" s="37"/>
      <c r="H293" s="37"/>
      <c r="I293" s="37"/>
      <c r="J293" s="37"/>
      <c r="K293" s="37"/>
      <c r="L293" s="37"/>
      <c r="M293" s="37"/>
      <c r="N293" s="37"/>
      <c r="O293" s="37"/>
      <c r="P293" s="37"/>
      <c r="Q293" s="37"/>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row>
    <row r="294" ht="18.75" customHeight="1">
      <c r="A294" s="34"/>
      <c r="B294" s="82"/>
      <c r="C294" s="36"/>
      <c r="D294" s="36"/>
      <c r="E294" s="37"/>
      <c r="F294" s="37"/>
      <c r="G294" s="37"/>
      <c r="H294" s="37"/>
      <c r="I294" s="37"/>
      <c r="J294" s="37"/>
      <c r="K294" s="37"/>
      <c r="L294" s="37"/>
      <c r="M294" s="37"/>
      <c r="N294" s="37"/>
      <c r="O294" s="37"/>
      <c r="P294" s="37"/>
      <c r="Q294" s="37"/>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row>
    <row r="295" ht="18.75" customHeight="1">
      <c r="A295" s="34"/>
      <c r="B295" s="82"/>
      <c r="C295" s="36"/>
      <c r="D295" s="36"/>
      <c r="E295" s="37"/>
      <c r="F295" s="37"/>
      <c r="G295" s="37"/>
      <c r="H295" s="37"/>
      <c r="I295" s="37"/>
      <c r="J295" s="37"/>
      <c r="K295" s="37"/>
      <c r="L295" s="37"/>
      <c r="M295" s="37"/>
      <c r="N295" s="37"/>
      <c r="O295" s="37"/>
      <c r="P295" s="37"/>
      <c r="Q295" s="37"/>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row>
    <row r="296" ht="18.75" customHeight="1">
      <c r="A296" s="34"/>
      <c r="B296" s="82"/>
      <c r="C296" s="36"/>
      <c r="D296" s="36"/>
      <c r="E296" s="37"/>
      <c r="F296" s="37"/>
      <c r="G296" s="37"/>
      <c r="H296" s="37"/>
      <c r="I296" s="37"/>
      <c r="J296" s="37"/>
      <c r="K296" s="37"/>
      <c r="L296" s="37"/>
      <c r="M296" s="37"/>
      <c r="N296" s="37"/>
      <c r="O296" s="37"/>
      <c r="P296" s="37"/>
      <c r="Q296" s="37"/>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row>
    <row r="297" ht="18.75" customHeight="1">
      <c r="A297" s="34"/>
      <c r="B297" s="82"/>
      <c r="C297" s="36"/>
      <c r="D297" s="36"/>
      <c r="E297" s="37"/>
      <c r="F297" s="37"/>
      <c r="G297" s="37"/>
      <c r="H297" s="37"/>
      <c r="I297" s="37"/>
      <c r="J297" s="37"/>
      <c r="K297" s="37"/>
      <c r="L297" s="37"/>
      <c r="M297" s="37"/>
      <c r="N297" s="37"/>
      <c r="O297" s="37"/>
      <c r="P297" s="37"/>
      <c r="Q297" s="37"/>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row>
    <row r="298" ht="18.75" customHeight="1">
      <c r="A298" s="34"/>
      <c r="B298" s="82"/>
      <c r="C298" s="36"/>
      <c r="D298" s="36"/>
      <c r="E298" s="37"/>
      <c r="F298" s="37"/>
      <c r="G298" s="37"/>
      <c r="H298" s="37"/>
      <c r="I298" s="37"/>
      <c r="J298" s="37"/>
      <c r="K298" s="37"/>
      <c r="L298" s="37"/>
      <c r="M298" s="37"/>
      <c r="N298" s="37"/>
      <c r="O298" s="37"/>
      <c r="P298" s="37"/>
      <c r="Q298" s="37"/>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row>
    <row r="299" ht="18.75" customHeight="1">
      <c r="A299" s="34"/>
      <c r="B299" s="82"/>
      <c r="C299" s="36"/>
      <c r="D299" s="36"/>
      <c r="E299" s="37"/>
      <c r="F299" s="37"/>
      <c r="G299" s="37"/>
      <c r="H299" s="37"/>
      <c r="I299" s="37"/>
      <c r="J299" s="37"/>
      <c r="K299" s="37"/>
      <c r="L299" s="37"/>
      <c r="M299" s="37"/>
      <c r="N299" s="37"/>
      <c r="O299" s="37"/>
      <c r="P299" s="37"/>
      <c r="Q299" s="37"/>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row>
    <row r="300" ht="18.75" customHeight="1">
      <c r="A300" s="34"/>
      <c r="B300" s="82"/>
      <c r="C300" s="36"/>
      <c r="D300" s="36"/>
      <c r="E300" s="37"/>
      <c r="F300" s="37"/>
      <c r="G300" s="37"/>
      <c r="H300" s="37"/>
      <c r="I300" s="37"/>
      <c r="J300" s="37"/>
      <c r="K300" s="37"/>
      <c r="L300" s="37"/>
      <c r="M300" s="37"/>
      <c r="N300" s="37"/>
      <c r="O300" s="37"/>
      <c r="P300" s="37"/>
      <c r="Q300" s="37"/>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row>
    <row r="301" ht="18.75" customHeight="1">
      <c r="A301" s="34"/>
      <c r="B301" s="82"/>
      <c r="C301" s="36"/>
      <c r="D301" s="36"/>
      <c r="E301" s="37"/>
      <c r="F301" s="37"/>
      <c r="G301" s="37"/>
      <c r="H301" s="37"/>
      <c r="I301" s="37"/>
      <c r="J301" s="37"/>
      <c r="K301" s="37"/>
      <c r="L301" s="37"/>
      <c r="M301" s="37"/>
      <c r="N301" s="37"/>
      <c r="O301" s="37"/>
      <c r="P301" s="37"/>
      <c r="Q301" s="37"/>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row>
    <row r="302" ht="18.75" customHeight="1">
      <c r="A302" s="34"/>
      <c r="B302" s="82"/>
      <c r="C302" s="36"/>
      <c r="D302" s="36"/>
      <c r="E302" s="37"/>
      <c r="F302" s="37"/>
      <c r="G302" s="37"/>
      <c r="H302" s="37"/>
      <c r="I302" s="37"/>
      <c r="J302" s="37"/>
      <c r="K302" s="37"/>
      <c r="L302" s="37"/>
      <c r="M302" s="37"/>
      <c r="N302" s="37"/>
      <c r="O302" s="37"/>
      <c r="P302" s="37"/>
      <c r="Q302" s="37"/>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row>
    <row r="303" ht="18.75" customHeight="1">
      <c r="A303" s="34"/>
      <c r="B303" s="82"/>
      <c r="C303" s="36"/>
      <c r="D303" s="36"/>
      <c r="E303" s="37"/>
      <c r="F303" s="37"/>
      <c r="G303" s="37"/>
      <c r="H303" s="37"/>
      <c r="I303" s="37"/>
      <c r="J303" s="37"/>
      <c r="K303" s="37"/>
      <c r="L303" s="37"/>
      <c r="M303" s="37"/>
      <c r="N303" s="37"/>
      <c r="O303" s="37"/>
      <c r="P303" s="37"/>
      <c r="Q303" s="37"/>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row>
    <row r="304" ht="18.75" customHeight="1">
      <c r="A304" s="34"/>
      <c r="B304" s="82"/>
      <c r="C304" s="36"/>
      <c r="D304" s="36"/>
      <c r="E304" s="37"/>
      <c r="F304" s="37"/>
      <c r="G304" s="37"/>
      <c r="H304" s="37"/>
      <c r="I304" s="37"/>
      <c r="J304" s="37"/>
      <c r="K304" s="37"/>
      <c r="L304" s="37"/>
      <c r="M304" s="37"/>
      <c r="N304" s="37"/>
      <c r="O304" s="37"/>
      <c r="P304" s="37"/>
      <c r="Q304" s="37"/>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row>
    <row r="305" ht="18.75" customHeight="1">
      <c r="A305" s="34"/>
      <c r="B305" s="82"/>
      <c r="C305" s="36"/>
      <c r="D305" s="36"/>
      <c r="E305" s="37"/>
      <c r="F305" s="37"/>
      <c r="G305" s="37"/>
      <c r="H305" s="37"/>
      <c r="I305" s="37"/>
      <c r="J305" s="37"/>
      <c r="K305" s="37"/>
      <c r="L305" s="37"/>
      <c r="M305" s="37"/>
      <c r="N305" s="37"/>
      <c r="O305" s="37"/>
      <c r="P305" s="37"/>
      <c r="Q305" s="37"/>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row>
    <row r="306" ht="18.75" customHeight="1">
      <c r="A306" s="34"/>
      <c r="B306" s="82"/>
      <c r="C306" s="36"/>
      <c r="D306" s="36"/>
      <c r="E306" s="37"/>
      <c r="F306" s="37"/>
      <c r="G306" s="37"/>
      <c r="H306" s="37"/>
      <c r="I306" s="37"/>
      <c r="J306" s="37"/>
      <c r="K306" s="37"/>
      <c r="L306" s="37"/>
      <c r="M306" s="37"/>
      <c r="N306" s="37"/>
      <c r="O306" s="37"/>
      <c r="P306" s="37"/>
      <c r="Q306" s="37"/>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row>
    <row r="307" ht="18.75" customHeight="1">
      <c r="A307" s="34"/>
      <c r="B307" s="82"/>
      <c r="C307" s="36"/>
      <c r="D307" s="36"/>
      <c r="E307" s="37"/>
      <c r="F307" s="37"/>
      <c r="G307" s="37"/>
      <c r="H307" s="37"/>
      <c r="I307" s="37"/>
      <c r="J307" s="37"/>
      <c r="K307" s="37"/>
      <c r="L307" s="37"/>
      <c r="M307" s="37"/>
      <c r="N307" s="37"/>
      <c r="O307" s="37"/>
      <c r="P307" s="37"/>
      <c r="Q307" s="37"/>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row>
    <row r="308" ht="18.75" customHeight="1">
      <c r="A308" s="34"/>
      <c r="B308" s="82"/>
      <c r="C308" s="36"/>
      <c r="D308" s="36"/>
      <c r="E308" s="37"/>
      <c r="F308" s="37"/>
      <c r="G308" s="37"/>
      <c r="H308" s="37"/>
      <c r="I308" s="37"/>
      <c r="J308" s="37"/>
      <c r="K308" s="37"/>
      <c r="L308" s="37"/>
      <c r="M308" s="37"/>
      <c r="N308" s="37"/>
      <c r="O308" s="37"/>
      <c r="P308" s="37"/>
      <c r="Q308" s="37"/>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row>
    <row r="309" ht="18.75" customHeight="1">
      <c r="A309" s="34"/>
      <c r="B309" s="82"/>
      <c r="C309" s="36"/>
      <c r="D309" s="36"/>
      <c r="E309" s="37"/>
      <c r="F309" s="37"/>
      <c r="G309" s="37"/>
      <c r="H309" s="37"/>
      <c r="I309" s="37"/>
      <c r="J309" s="37"/>
      <c r="K309" s="37"/>
      <c r="L309" s="37"/>
      <c r="M309" s="37"/>
      <c r="N309" s="37"/>
      <c r="O309" s="37"/>
      <c r="P309" s="37"/>
      <c r="Q309" s="37"/>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row>
    <row r="310" ht="18.75" customHeight="1">
      <c r="A310" s="34"/>
      <c r="B310" s="82"/>
      <c r="C310" s="36"/>
      <c r="D310" s="36"/>
      <c r="E310" s="37"/>
      <c r="F310" s="37"/>
      <c r="G310" s="37"/>
      <c r="H310" s="37"/>
      <c r="I310" s="37"/>
      <c r="J310" s="37"/>
      <c r="K310" s="37"/>
      <c r="L310" s="37"/>
      <c r="M310" s="37"/>
      <c r="N310" s="37"/>
      <c r="O310" s="37"/>
      <c r="P310" s="37"/>
      <c r="Q310" s="37"/>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row>
    <row r="311" ht="18.75" customHeight="1">
      <c r="A311" s="34"/>
      <c r="B311" s="82"/>
      <c r="C311" s="36"/>
      <c r="D311" s="36"/>
      <c r="E311" s="37"/>
      <c r="F311" s="37"/>
      <c r="G311" s="37"/>
      <c r="H311" s="37"/>
      <c r="I311" s="37"/>
      <c r="J311" s="37"/>
      <c r="K311" s="37"/>
      <c r="L311" s="37"/>
      <c r="M311" s="37"/>
      <c r="N311" s="37"/>
      <c r="O311" s="37"/>
      <c r="P311" s="37"/>
      <c r="Q311" s="37"/>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row>
    <row r="312" ht="18.75" customHeight="1">
      <c r="A312" s="34"/>
      <c r="B312" s="82"/>
      <c r="C312" s="36"/>
      <c r="D312" s="36"/>
      <c r="E312" s="37"/>
      <c r="F312" s="37"/>
      <c r="G312" s="37"/>
      <c r="H312" s="37"/>
      <c r="I312" s="37"/>
      <c r="J312" s="37"/>
      <c r="K312" s="37"/>
      <c r="L312" s="37"/>
      <c r="M312" s="37"/>
      <c r="N312" s="37"/>
      <c r="O312" s="37"/>
      <c r="P312" s="37"/>
      <c r="Q312" s="37"/>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row>
    <row r="313" ht="18.75" customHeight="1">
      <c r="A313" s="34"/>
      <c r="B313" s="82"/>
      <c r="C313" s="36"/>
      <c r="D313" s="36"/>
      <c r="E313" s="37"/>
      <c r="F313" s="37"/>
      <c r="G313" s="37"/>
      <c r="H313" s="37"/>
      <c r="I313" s="37"/>
      <c r="J313" s="37"/>
      <c r="K313" s="37"/>
      <c r="L313" s="37"/>
      <c r="M313" s="37"/>
      <c r="N313" s="37"/>
      <c r="O313" s="37"/>
      <c r="P313" s="37"/>
      <c r="Q313" s="37"/>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row>
    <row r="314" ht="18.75" customHeight="1">
      <c r="A314" s="34"/>
      <c r="B314" s="82"/>
      <c r="C314" s="36"/>
      <c r="D314" s="36"/>
      <c r="E314" s="37"/>
      <c r="F314" s="37"/>
      <c r="G314" s="37"/>
      <c r="H314" s="37"/>
      <c r="I314" s="37"/>
      <c r="J314" s="37"/>
      <c r="K314" s="37"/>
      <c r="L314" s="37"/>
      <c r="M314" s="37"/>
      <c r="N314" s="37"/>
      <c r="O314" s="37"/>
      <c r="P314" s="37"/>
      <c r="Q314" s="37"/>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row>
    <row r="315" ht="18.75" customHeight="1">
      <c r="A315" s="34"/>
      <c r="B315" s="82"/>
      <c r="C315" s="36"/>
      <c r="D315" s="36"/>
      <c r="E315" s="37"/>
      <c r="F315" s="37"/>
      <c r="G315" s="37"/>
      <c r="H315" s="37"/>
      <c r="I315" s="37"/>
      <c r="J315" s="37"/>
      <c r="K315" s="37"/>
      <c r="L315" s="37"/>
      <c r="M315" s="37"/>
      <c r="N315" s="37"/>
      <c r="O315" s="37"/>
      <c r="P315" s="37"/>
      <c r="Q315" s="37"/>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row>
    <row r="316" ht="18.75" customHeight="1">
      <c r="A316" s="34"/>
      <c r="B316" s="82"/>
      <c r="C316" s="36"/>
      <c r="D316" s="36"/>
      <c r="E316" s="37"/>
      <c r="F316" s="37"/>
      <c r="G316" s="37"/>
      <c r="H316" s="37"/>
      <c r="I316" s="37"/>
      <c r="J316" s="37"/>
      <c r="K316" s="37"/>
      <c r="L316" s="37"/>
      <c r="M316" s="37"/>
      <c r="N316" s="37"/>
      <c r="O316" s="37"/>
      <c r="P316" s="37"/>
      <c r="Q316" s="37"/>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row>
    <row r="317" ht="18.75" customHeight="1">
      <c r="A317" s="34"/>
      <c r="B317" s="82"/>
      <c r="C317" s="36"/>
      <c r="D317" s="36"/>
      <c r="E317" s="37"/>
      <c r="F317" s="37"/>
      <c r="G317" s="37"/>
      <c r="H317" s="37"/>
      <c r="I317" s="37"/>
      <c r="J317" s="37"/>
      <c r="K317" s="37"/>
      <c r="L317" s="37"/>
      <c r="M317" s="37"/>
      <c r="N317" s="37"/>
      <c r="O317" s="37"/>
      <c r="P317" s="37"/>
      <c r="Q317" s="37"/>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row>
    <row r="318" ht="18.75" customHeight="1">
      <c r="A318" s="34"/>
      <c r="B318" s="82"/>
      <c r="C318" s="36"/>
      <c r="D318" s="36"/>
      <c r="E318" s="37"/>
      <c r="F318" s="37"/>
      <c r="G318" s="37"/>
      <c r="H318" s="37"/>
      <c r="I318" s="37"/>
      <c r="J318" s="37"/>
      <c r="K318" s="37"/>
      <c r="L318" s="37"/>
      <c r="M318" s="37"/>
      <c r="N318" s="37"/>
      <c r="O318" s="37"/>
      <c r="P318" s="37"/>
      <c r="Q318" s="37"/>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row>
    <row r="319" ht="18.75" customHeight="1">
      <c r="A319" s="34"/>
      <c r="B319" s="82"/>
      <c r="C319" s="36"/>
      <c r="D319" s="36"/>
      <c r="E319" s="37"/>
      <c r="F319" s="37"/>
      <c r="G319" s="37"/>
      <c r="H319" s="37"/>
      <c r="I319" s="37"/>
      <c r="J319" s="37"/>
      <c r="K319" s="37"/>
      <c r="L319" s="37"/>
      <c r="M319" s="37"/>
      <c r="N319" s="37"/>
      <c r="O319" s="37"/>
      <c r="P319" s="37"/>
      <c r="Q319" s="37"/>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row>
    <row r="320" ht="18.75" customHeight="1">
      <c r="A320" s="34"/>
      <c r="B320" s="82"/>
      <c r="C320" s="36"/>
      <c r="D320" s="36"/>
      <c r="E320" s="37"/>
      <c r="F320" s="37"/>
      <c r="G320" s="37"/>
      <c r="H320" s="37"/>
      <c r="I320" s="37"/>
      <c r="J320" s="37"/>
      <c r="K320" s="37"/>
      <c r="L320" s="37"/>
      <c r="M320" s="37"/>
      <c r="N320" s="37"/>
      <c r="O320" s="37"/>
      <c r="P320" s="37"/>
      <c r="Q320" s="37"/>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row>
    <row r="321" ht="18.75" customHeight="1">
      <c r="A321" s="34"/>
      <c r="B321" s="82"/>
      <c r="C321" s="36"/>
      <c r="D321" s="36"/>
      <c r="E321" s="37"/>
      <c r="F321" s="37"/>
      <c r="G321" s="37"/>
      <c r="H321" s="37"/>
      <c r="I321" s="37"/>
      <c r="J321" s="37"/>
      <c r="K321" s="37"/>
      <c r="L321" s="37"/>
      <c r="M321" s="37"/>
      <c r="N321" s="37"/>
      <c r="O321" s="37"/>
      <c r="P321" s="37"/>
      <c r="Q321" s="37"/>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row>
    <row r="322" ht="18.75" customHeight="1">
      <c r="A322" s="34"/>
      <c r="B322" s="82"/>
      <c r="C322" s="36"/>
      <c r="D322" s="36"/>
      <c r="E322" s="37"/>
      <c r="F322" s="37"/>
      <c r="G322" s="37"/>
      <c r="H322" s="37"/>
      <c r="I322" s="37"/>
      <c r="J322" s="37"/>
      <c r="K322" s="37"/>
      <c r="L322" s="37"/>
      <c r="M322" s="37"/>
      <c r="N322" s="37"/>
      <c r="O322" s="37"/>
      <c r="P322" s="37"/>
      <c r="Q322" s="37"/>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row>
    <row r="323" ht="18.75" customHeight="1">
      <c r="A323" s="34"/>
      <c r="B323" s="82"/>
      <c r="C323" s="36"/>
      <c r="D323" s="36"/>
      <c r="E323" s="37"/>
      <c r="F323" s="37"/>
      <c r="G323" s="37"/>
      <c r="H323" s="37"/>
      <c r="I323" s="37"/>
      <c r="J323" s="37"/>
      <c r="K323" s="37"/>
      <c r="L323" s="37"/>
      <c r="M323" s="37"/>
      <c r="N323" s="37"/>
      <c r="O323" s="37"/>
      <c r="P323" s="37"/>
      <c r="Q323" s="37"/>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row>
    <row r="324" ht="18.75" customHeight="1">
      <c r="A324" s="34"/>
      <c r="B324" s="82"/>
      <c r="C324" s="36"/>
      <c r="D324" s="36"/>
      <c r="E324" s="37"/>
      <c r="F324" s="37"/>
      <c r="G324" s="37"/>
      <c r="H324" s="37"/>
      <c r="I324" s="37"/>
      <c r="J324" s="37"/>
      <c r="K324" s="37"/>
      <c r="L324" s="37"/>
      <c r="M324" s="37"/>
      <c r="N324" s="37"/>
      <c r="O324" s="37"/>
      <c r="P324" s="37"/>
      <c r="Q324" s="37"/>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row>
    <row r="325" ht="18.75" customHeight="1">
      <c r="A325" s="34"/>
      <c r="B325" s="82"/>
      <c r="C325" s="36"/>
      <c r="D325" s="36"/>
      <c r="E325" s="37"/>
      <c r="F325" s="37"/>
      <c r="G325" s="37"/>
      <c r="H325" s="37"/>
      <c r="I325" s="37"/>
      <c r="J325" s="37"/>
      <c r="K325" s="37"/>
      <c r="L325" s="37"/>
      <c r="M325" s="37"/>
      <c r="N325" s="37"/>
      <c r="O325" s="37"/>
      <c r="P325" s="37"/>
      <c r="Q325" s="37"/>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row>
    <row r="326" ht="18.75" customHeight="1">
      <c r="A326" s="34"/>
      <c r="B326" s="82"/>
      <c r="C326" s="36"/>
      <c r="D326" s="36"/>
      <c r="E326" s="37"/>
      <c r="F326" s="37"/>
      <c r="G326" s="37"/>
      <c r="H326" s="37"/>
      <c r="I326" s="37"/>
      <c r="J326" s="37"/>
      <c r="K326" s="37"/>
      <c r="L326" s="37"/>
      <c r="M326" s="37"/>
      <c r="N326" s="37"/>
      <c r="O326" s="37"/>
      <c r="P326" s="37"/>
      <c r="Q326" s="37"/>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row>
    <row r="327" ht="18.75" customHeight="1">
      <c r="A327" s="34"/>
      <c r="B327" s="82"/>
      <c r="C327" s="36"/>
      <c r="D327" s="36"/>
      <c r="E327" s="37"/>
      <c r="F327" s="37"/>
      <c r="G327" s="37"/>
      <c r="H327" s="37"/>
      <c r="I327" s="37"/>
      <c r="J327" s="37"/>
      <c r="K327" s="37"/>
      <c r="L327" s="37"/>
      <c r="M327" s="37"/>
      <c r="N327" s="37"/>
      <c r="O327" s="37"/>
      <c r="P327" s="37"/>
      <c r="Q327" s="37"/>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row>
    <row r="328" ht="18.75" customHeight="1">
      <c r="A328" s="34"/>
      <c r="B328" s="82"/>
      <c r="C328" s="36"/>
      <c r="D328" s="36"/>
      <c r="E328" s="37"/>
      <c r="F328" s="37"/>
      <c r="G328" s="37"/>
      <c r="H328" s="37"/>
      <c r="I328" s="37"/>
      <c r="J328" s="37"/>
      <c r="K328" s="37"/>
      <c r="L328" s="37"/>
      <c r="M328" s="37"/>
      <c r="N328" s="37"/>
      <c r="O328" s="37"/>
      <c r="P328" s="37"/>
      <c r="Q328" s="37"/>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row>
    <row r="329" ht="18.75" customHeight="1">
      <c r="A329" s="34"/>
      <c r="B329" s="82"/>
      <c r="C329" s="36"/>
      <c r="D329" s="36"/>
      <c r="E329" s="37"/>
      <c r="F329" s="37"/>
      <c r="G329" s="37"/>
      <c r="H329" s="37"/>
      <c r="I329" s="37"/>
      <c r="J329" s="37"/>
      <c r="K329" s="37"/>
      <c r="L329" s="37"/>
      <c r="M329" s="37"/>
      <c r="N329" s="37"/>
      <c r="O329" s="37"/>
      <c r="P329" s="37"/>
      <c r="Q329" s="37"/>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row>
    <row r="330" ht="18.75" customHeight="1">
      <c r="A330" s="34"/>
      <c r="B330" s="82"/>
      <c r="C330" s="36"/>
      <c r="D330" s="36"/>
      <c r="E330" s="37"/>
      <c r="F330" s="37"/>
      <c r="G330" s="37"/>
      <c r="H330" s="37"/>
      <c r="I330" s="37"/>
      <c r="J330" s="37"/>
      <c r="K330" s="37"/>
      <c r="L330" s="37"/>
      <c r="M330" s="37"/>
      <c r="N330" s="37"/>
      <c r="O330" s="37"/>
      <c r="P330" s="37"/>
      <c r="Q330" s="37"/>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row>
    <row r="331" ht="18.75" customHeight="1">
      <c r="A331" s="34"/>
      <c r="B331" s="82"/>
      <c r="C331" s="36"/>
      <c r="D331" s="36"/>
      <c r="E331" s="37"/>
      <c r="F331" s="37"/>
      <c r="G331" s="37"/>
      <c r="H331" s="37"/>
      <c r="I331" s="37"/>
      <c r="J331" s="37"/>
      <c r="K331" s="37"/>
      <c r="L331" s="37"/>
      <c r="M331" s="37"/>
      <c r="N331" s="37"/>
      <c r="O331" s="37"/>
      <c r="P331" s="37"/>
      <c r="Q331" s="37"/>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row>
    <row r="332" ht="18.75" customHeight="1">
      <c r="A332" s="34"/>
      <c r="B332" s="82"/>
      <c r="C332" s="36"/>
      <c r="D332" s="36"/>
      <c r="E332" s="37"/>
      <c r="F332" s="37"/>
      <c r="G332" s="37"/>
      <c r="H332" s="37"/>
      <c r="I332" s="37"/>
      <c r="J332" s="37"/>
      <c r="K332" s="37"/>
      <c r="L332" s="37"/>
      <c r="M332" s="37"/>
      <c r="N332" s="37"/>
      <c r="O332" s="37"/>
      <c r="P332" s="37"/>
      <c r="Q332" s="37"/>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row>
    <row r="333" ht="18.75" customHeight="1">
      <c r="A333" s="34"/>
      <c r="B333" s="82"/>
      <c r="C333" s="36"/>
      <c r="D333" s="36"/>
      <c r="E333" s="37"/>
      <c r="F333" s="37"/>
      <c r="G333" s="37"/>
      <c r="H333" s="37"/>
      <c r="I333" s="37"/>
      <c r="J333" s="37"/>
      <c r="K333" s="37"/>
      <c r="L333" s="37"/>
      <c r="M333" s="37"/>
      <c r="N333" s="37"/>
      <c r="O333" s="37"/>
      <c r="P333" s="37"/>
      <c r="Q333" s="37"/>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row>
    <row r="334" ht="18.75" customHeight="1">
      <c r="A334" s="34"/>
      <c r="B334" s="82"/>
      <c r="C334" s="36"/>
      <c r="D334" s="36"/>
      <c r="E334" s="37"/>
      <c r="F334" s="37"/>
      <c r="G334" s="37"/>
      <c r="H334" s="37"/>
      <c r="I334" s="37"/>
      <c r="J334" s="37"/>
      <c r="K334" s="37"/>
      <c r="L334" s="37"/>
      <c r="M334" s="37"/>
      <c r="N334" s="37"/>
      <c r="O334" s="37"/>
      <c r="P334" s="37"/>
      <c r="Q334" s="37"/>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row>
    <row r="335" ht="18.75" customHeight="1">
      <c r="A335" s="34"/>
      <c r="B335" s="82"/>
      <c r="C335" s="36"/>
      <c r="D335" s="36"/>
      <c r="E335" s="37"/>
      <c r="F335" s="37"/>
      <c r="G335" s="37"/>
      <c r="H335" s="37"/>
      <c r="I335" s="37"/>
      <c r="J335" s="37"/>
      <c r="K335" s="37"/>
      <c r="L335" s="37"/>
      <c r="M335" s="37"/>
      <c r="N335" s="37"/>
      <c r="O335" s="37"/>
      <c r="P335" s="37"/>
      <c r="Q335" s="37"/>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row>
    <row r="336" ht="18.75" customHeight="1">
      <c r="A336" s="34"/>
      <c r="B336" s="82"/>
      <c r="C336" s="36"/>
      <c r="D336" s="36"/>
      <c r="E336" s="37"/>
      <c r="F336" s="37"/>
      <c r="G336" s="37"/>
      <c r="H336" s="37"/>
      <c r="I336" s="37"/>
      <c r="J336" s="37"/>
      <c r="K336" s="37"/>
      <c r="L336" s="37"/>
      <c r="M336" s="37"/>
      <c r="N336" s="37"/>
      <c r="O336" s="37"/>
      <c r="P336" s="37"/>
      <c r="Q336" s="37"/>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row>
    <row r="337" ht="18.75" customHeight="1">
      <c r="A337" s="34"/>
      <c r="B337" s="82"/>
      <c r="C337" s="36"/>
      <c r="D337" s="36"/>
      <c r="E337" s="37"/>
      <c r="F337" s="37"/>
      <c r="G337" s="37"/>
      <c r="H337" s="37"/>
      <c r="I337" s="37"/>
      <c r="J337" s="37"/>
      <c r="K337" s="37"/>
      <c r="L337" s="37"/>
      <c r="M337" s="37"/>
      <c r="N337" s="37"/>
      <c r="O337" s="37"/>
      <c r="P337" s="37"/>
      <c r="Q337" s="37"/>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row>
    <row r="338" ht="18.75" customHeight="1">
      <c r="A338" s="34"/>
      <c r="B338" s="82"/>
      <c r="C338" s="36"/>
      <c r="D338" s="36"/>
      <c r="E338" s="37"/>
      <c r="F338" s="37"/>
      <c r="G338" s="37"/>
      <c r="H338" s="37"/>
      <c r="I338" s="37"/>
      <c r="J338" s="37"/>
      <c r="K338" s="37"/>
      <c r="L338" s="37"/>
      <c r="M338" s="37"/>
      <c r="N338" s="37"/>
      <c r="O338" s="37"/>
      <c r="P338" s="37"/>
      <c r="Q338" s="37"/>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row>
    <row r="339" ht="18.75" customHeight="1">
      <c r="A339" s="34"/>
      <c r="B339" s="82"/>
      <c r="C339" s="36"/>
      <c r="D339" s="36"/>
      <c r="E339" s="37"/>
      <c r="F339" s="37"/>
      <c r="G339" s="37"/>
      <c r="H339" s="37"/>
      <c r="I339" s="37"/>
      <c r="J339" s="37"/>
      <c r="K339" s="37"/>
      <c r="L339" s="37"/>
      <c r="M339" s="37"/>
      <c r="N339" s="37"/>
      <c r="O339" s="37"/>
      <c r="P339" s="37"/>
      <c r="Q339" s="37"/>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row>
    <row r="340" ht="18.75" customHeight="1">
      <c r="A340" s="34"/>
      <c r="B340" s="82"/>
      <c r="C340" s="36"/>
      <c r="D340" s="36"/>
      <c r="E340" s="37"/>
      <c r="F340" s="37"/>
      <c r="G340" s="37"/>
      <c r="H340" s="37"/>
      <c r="I340" s="37"/>
      <c r="J340" s="37"/>
      <c r="K340" s="37"/>
      <c r="L340" s="37"/>
      <c r="M340" s="37"/>
      <c r="N340" s="37"/>
      <c r="O340" s="37"/>
      <c r="P340" s="37"/>
      <c r="Q340" s="37"/>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row>
    <row r="341" ht="18.75" customHeight="1">
      <c r="A341" s="34"/>
      <c r="B341" s="82"/>
      <c r="C341" s="36"/>
      <c r="D341" s="36"/>
      <c r="E341" s="37"/>
      <c r="F341" s="37"/>
      <c r="G341" s="37"/>
      <c r="H341" s="37"/>
      <c r="I341" s="37"/>
      <c r="J341" s="37"/>
      <c r="K341" s="37"/>
      <c r="L341" s="37"/>
      <c r="M341" s="37"/>
      <c r="N341" s="37"/>
      <c r="O341" s="37"/>
      <c r="P341" s="37"/>
      <c r="Q341" s="37"/>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row>
    <row r="342" ht="18.75" customHeight="1">
      <c r="A342" s="34"/>
      <c r="B342" s="82"/>
      <c r="C342" s="36"/>
      <c r="D342" s="36"/>
      <c r="E342" s="37"/>
      <c r="F342" s="37"/>
      <c r="G342" s="37"/>
      <c r="H342" s="37"/>
      <c r="I342" s="37"/>
      <c r="J342" s="37"/>
      <c r="K342" s="37"/>
      <c r="L342" s="37"/>
      <c r="M342" s="37"/>
      <c r="N342" s="37"/>
      <c r="O342" s="37"/>
      <c r="P342" s="37"/>
      <c r="Q342" s="37"/>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row>
    <row r="343" ht="18.75" customHeight="1">
      <c r="A343" s="34"/>
      <c r="B343" s="82"/>
      <c r="C343" s="36"/>
      <c r="D343" s="36"/>
      <c r="E343" s="37"/>
      <c r="F343" s="37"/>
      <c r="G343" s="37"/>
      <c r="H343" s="37"/>
      <c r="I343" s="37"/>
      <c r="J343" s="37"/>
      <c r="K343" s="37"/>
      <c r="L343" s="37"/>
      <c r="M343" s="37"/>
      <c r="N343" s="37"/>
      <c r="O343" s="37"/>
      <c r="P343" s="37"/>
      <c r="Q343" s="37"/>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row>
    <row r="344" ht="18.75" customHeight="1">
      <c r="A344" s="34"/>
      <c r="B344" s="82"/>
      <c r="C344" s="36"/>
      <c r="D344" s="36"/>
      <c r="E344" s="37"/>
      <c r="F344" s="37"/>
      <c r="G344" s="37"/>
      <c r="H344" s="37"/>
      <c r="I344" s="37"/>
      <c r="J344" s="37"/>
      <c r="K344" s="37"/>
      <c r="L344" s="37"/>
      <c r="M344" s="37"/>
      <c r="N344" s="37"/>
      <c r="O344" s="37"/>
      <c r="P344" s="37"/>
      <c r="Q344" s="37"/>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row>
    <row r="345" ht="18.75" customHeight="1">
      <c r="A345" s="34"/>
      <c r="B345" s="82"/>
      <c r="C345" s="36"/>
      <c r="D345" s="36"/>
      <c r="E345" s="37"/>
      <c r="F345" s="37"/>
      <c r="G345" s="37"/>
      <c r="H345" s="37"/>
      <c r="I345" s="37"/>
      <c r="J345" s="37"/>
      <c r="K345" s="37"/>
      <c r="L345" s="37"/>
      <c r="M345" s="37"/>
      <c r="N345" s="37"/>
      <c r="O345" s="37"/>
      <c r="P345" s="37"/>
      <c r="Q345" s="37"/>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row>
    <row r="346" ht="18.75" customHeight="1">
      <c r="A346" s="34"/>
      <c r="B346" s="82"/>
      <c r="C346" s="36"/>
      <c r="D346" s="36"/>
      <c r="E346" s="37"/>
      <c r="F346" s="37"/>
      <c r="G346" s="37"/>
      <c r="H346" s="37"/>
      <c r="I346" s="37"/>
      <c r="J346" s="37"/>
      <c r="K346" s="37"/>
      <c r="L346" s="37"/>
      <c r="M346" s="37"/>
      <c r="N346" s="37"/>
      <c r="O346" s="37"/>
      <c r="P346" s="37"/>
      <c r="Q346" s="37"/>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row>
    <row r="347" ht="18.75" customHeight="1">
      <c r="A347" s="34"/>
      <c r="B347" s="82"/>
      <c r="C347" s="36"/>
      <c r="D347" s="36"/>
      <c r="E347" s="37"/>
      <c r="F347" s="37"/>
      <c r="G347" s="37"/>
      <c r="H347" s="37"/>
      <c r="I347" s="37"/>
      <c r="J347" s="37"/>
      <c r="K347" s="37"/>
      <c r="L347" s="37"/>
      <c r="M347" s="37"/>
      <c r="N347" s="37"/>
      <c r="O347" s="37"/>
      <c r="P347" s="37"/>
      <c r="Q347" s="37"/>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row>
    <row r="348" ht="18.75" customHeight="1">
      <c r="A348" s="34"/>
      <c r="B348" s="82"/>
      <c r="C348" s="36"/>
      <c r="D348" s="36"/>
      <c r="E348" s="37"/>
      <c r="F348" s="37"/>
      <c r="G348" s="37"/>
      <c r="H348" s="37"/>
      <c r="I348" s="37"/>
      <c r="J348" s="37"/>
      <c r="K348" s="37"/>
      <c r="L348" s="37"/>
      <c r="M348" s="37"/>
      <c r="N348" s="37"/>
      <c r="O348" s="37"/>
      <c r="P348" s="37"/>
      <c r="Q348" s="37"/>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row>
    <row r="349" ht="18.75" customHeight="1">
      <c r="A349" s="34"/>
      <c r="B349" s="82"/>
      <c r="C349" s="36"/>
      <c r="D349" s="36"/>
      <c r="E349" s="37"/>
      <c r="F349" s="37"/>
      <c r="G349" s="37"/>
      <c r="H349" s="37"/>
      <c r="I349" s="37"/>
      <c r="J349" s="37"/>
      <c r="K349" s="37"/>
      <c r="L349" s="37"/>
      <c r="M349" s="37"/>
      <c r="N349" s="37"/>
      <c r="O349" s="37"/>
      <c r="P349" s="37"/>
      <c r="Q349" s="37"/>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row>
    <row r="350" ht="18.75" customHeight="1">
      <c r="A350" s="34"/>
      <c r="B350" s="82"/>
      <c r="C350" s="36"/>
      <c r="D350" s="36"/>
      <c r="E350" s="37"/>
      <c r="F350" s="37"/>
      <c r="G350" s="37"/>
      <c r="H350" s="37"/>
      <c r="I350" s="37"/>
      <c r="J350" s="37"/>
      <c r="K350" s="37"/>
      <c r="L350" s="37"/>
      <c r="M350" s="37"/>
      <c r="N350" s="37"/>
      <c r="O350" s="37"/>
      <c r="P350" s="37"/>
      <c r="Q350" s="37"/>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row>
    <row r="351" ht="18.75" customHeight="1">
      <c r="A351" s="34"/>
      <c r="B351" s="82"/>
      <c r="C351" s="36"/>
      <c r="D351" s="36"/>
      <c r="E351" s="37"/>
      <c r="F351" s="37"/>
      <c r="G351" s="37"/>
      <c r="H351" s="37"/>
      <c r="I351" s="37"/>
      <c r="J351" s="37"/>
      <c r="K351" s="37"/>
      <c r="L351" s="37"/>
      <c r="M351" s="37"/>
      <c r="N351" s="37"/>
      <c r="O351" s="37"/>
      <c r="P351" s="37"/>
      <c r="Q351" s="37"/>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row>
    <row r="352" ht="18.75" customHeight="1">
      <c r="A352" s="34"/>
      <c r="B352" s="82"/>
      <c r="C352" s="36"/>
      <c r="D352" s="36"/>
      <c r="E352" s="37"/>
      <c r="F352" s="37"/>
      <c r="G352" s="37"/>
      <c r="H352" s="37"/>
      <c r="I352" s="37"/>
      <c r="J352" s="37"/>
      <c r="K352" s="37"/>
      <c r="L352" s="37"/>
      <c r="M352" s="37"/>
      <c r="N352" s="37"/>
      <c r="O352" s="37"/>
      <c r="P352" s="37"/>
      <c r="Q352" s="37"/>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row>
    <row r="353" ht="18.75" customHeight="1">
      <c r="A353" s="34"/>
      <c r="B353" s="82"/>
      <c r="C353" s="36"/>
      <c r="D353" s="36"/>
      <c r="E353" s="37"/>
      <c r="F353" s="37"/>
      <c r="G353" s="37"/>
      <c r="H353" s="37"/>
      <c r="I353" s="37"/>
      <c r="J353" s="37"/>
      <c r="K353" s="37"/>
      <c r="L353" s="37"/>
      <c r="M353" s="37"/>
      <c r="N353" s="37"/>
      <c r="O353" s="37"/>
      <c r="P353" s="37"/>
      <c r="Q353" s="37"/>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row>
    <row r="354" ht="18.75" customHeight="1">
      <c r="A354" s="34"/>
      <c r="B354" s="82"/>
      <c r="C354" s="36"/>
      <c r="D354" s="36"/>
      <c r="E354" s="37"/>
      <c r="F354" s="37"/>
      <c r="G354" s="37"/>
      <c r="H354" s="37"/>
      <c r="I354" s="37"/>
      <c r="J354" s="37"/>
      <c r="K354" s="37"/>
      <c r="L354" s="37"/>
      <c r="M354" s="37"/>
      <c r="N354" s="37"/>
      <c r="O354" s="37"/>
      <c r="P354" s="37"/>
      <c r="Q354" s="37"/>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row>
    <row r="355" ht="18.75" customHeight="1">
      <c r="A355" s="34"/>
      <c r="B355" s="82"/>
      <c r="C355" s="36"/>
      <c r="D355" s="36"/>
      <c r="E355" s="37"/>
      <c r="F355" s="37"/>
      <c r="G355" s="37"/>
      <c r="H355" s="37"/>
      <c r="I355" s="37"/>
      <c r="J355" s="37"/>
      <c r="K355" s="37"/>
      <c r="L355" s="37"/>
      <c r="M355" s="37"/>
      <c r="N355" s="37"/>
      <c r="O355" s="37"/>
      <c r="P355" s="37"/>
      <c r="Q355" s="37"/>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row>
    <row r="356" ht="18.75" customHeight="1">
      <c r="A356" s="34"/>
      <c r="B356" s="82"/>
      <c r="C356" s="36"/>
      <c r="D356" s="36"/>
      <c r="E356" s="37"/>
      <c r="F356" s="37"/>
      <c r="G356" s="37"/>
      <c r="H356" s="37"/>
      <c r="I356" s="37"/>
      <c r="J356" s="37"/>
      <c r="K356" s="37"/>
      <c r="L356" s="37"/>
      <c r="M356" s="37"/>
      <c r="N356" s="37"/>
      <c r="O356" s="37"/>
      <c r="P356" s="37"/>
      <c r="Q356" s="37"/>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row>
    <row r="357" ht="18.75" customHeight="1">
      <c r="A357" s="34"/>
      <c r="B357" s="82"/>
      <c r="C357" s="36"/>
      <c r="D357" s="36"/>
      <c r="E357" s="37"/>
      <c r="F357" s="37"/>
      <c r="G357" s="37"/>
      <c r="H357" s="37"/>
      <c r="I357" s="37"/>
      <c r="J357" s="37"/>
      <c r="K357" s="37"/>
      <c r="L357" s="37"/>
      <c r="M357" s="37"/>
      <c r="N357" s="37"/>
      <c r="O357" s="37"/>
      <c r="P357" s="37"/>
      <c r="Q357" s="37"/>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row>
    <row r="358" ht="18.75" customHeight="1">
      <c r="A358" s="34"/>
      <c r="B358" s="82"/>
      <c r="C358" s="36"/>
      <c r="D358" s="36"/>
      <c r="E358" s="37"/>
      <c r="F358" s="37"/>
      <c r="G358" s="37"/>
      <c r="H358" s="37"/>
      <c r="I358" s="37"/>
      <c r="J358" s="37"/>
      <c r="K358" s="37"/>
      <c r="L358" s="37"/>
      <c r="M358" s="37"/>
      <c r="N358" s="37"/>
      <c r="O358" s="37"/>
      <c r="P358" s="37"/>
      <c r="Q358" s="37"/>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row>
    <row r="359" ht="18.75" customHeight="1">
      <c r="A359" s="34"/>
      <c r="B359" s="82"/>
      <c r="C359" s="36"/>
      <c r="D359" s="36"/>
      <c r="E359" s="37"/>
      <c r="F359" s="37"/>
      <c r="G359" s="37"/>
      <c r="H359" s="37"/>
      <c r="I359" s="37"/>
      <c r="J359" s="37"/>
      <c r="K359" s="37"/>
      <c r="L359" s="37"/>
      <c r="M359" s="37"/>
      <c r="N359" s="37"/>
      <c r="O359" s="37"/>
      <c r="P359" s="37"/>
      <c r="Q359" s="37"/>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row>
    <row r="360" ht="18.75" customHeight="1">
      <c r="A360" s="34"/>
      <c r="B360" s="82"/>
      <c r="C360" s="36"/>
      <c r="D360" s="36"/>
      <c r="E360" s="37"/>
      <c r="F360" s="37"/>
      <c r="G360" s="37"/>
      <c r="H360" s="37"/>
      <c r="I360" s="37"/>
      <c r="J360" s="37"/>
      <c r="K360" s="37"/>
      <c r="L360" s="37"/>
      <c r="M360" s="37"/>
      <c r="N360" s="37"/>
      <c r="O360" s="37"/>
      <c r="P360" s="37"/>
      <c r="Q360" s="37"/>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row>
    <row r="361" ht="18.75" customHeight="1">
      <c r="A361" s="34"/>
      <c r="B361" s="82"/>
      <c r="C361" s="36"/>
      <c r="D361" s="36"/>
      <c r="E361" s="37"/>
      <c r="F361" s="37"/>
      <c r="G361" s="37"/>
      <c r="H361" s="37"/>
      <c r="I361" s="37"/>
      <c r="J361" s="37"/>
      <c r="K361" s="37"/>
      <c r="L361" s="37"/>
      <c r="M361" s="37"/>
      <c r="N361" s="37"/>
      <c r="O361" s="37"/>
      <c r="P361" s="37"/>
      <c r="Q361" s="37"/>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row>
    <row r="362" ht="18.75" customHeight="1">
      <c r="A362" s="34"/>
      <c r="B362" s="82"/>
      <c r="C362" s="36"/>
      <c r="D362" s="36"/>
      <c r="E362" s="37"/>
      <c r="F362" s="37"/>
      <c r="G362" s="37"/>
      <c r="H362" s="37"/>
      <c r="I362" s="37"/>
      <c r="J362" s="37"/>
      <c r="K362" s="37"/>
      <c r="L362" s="37"/>
      <c r="M362" s="37"/>
      <c r="N362" s="37"/>
      <c r="O362" s="37"/>
      <c r="P362" s="37"/>
      <c r="Q362" s="37"/>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row>
    <row r="363" ht="18.75" customHeight="1">
      <c r="A363" s="34"/>
      <c r="B363" s="82"/>
      <c r="C363" s="36"/>
      <c r="D363" s="36"/>
      <c r="E363" s="37"/>
      <c r="F363" s="37"/>
      <c r="G363" s="37"/>
      <c r="H363" s="37"/>
      <c r="I363" s="37"/>
      <c r="J363" s="37"/>
      <c r="K363" s="37"/>
      <c r="L363" s="37"/>
      <c r="M363" s="37"/>
      <c r="N363" s="37"/>
      <c r="O363" s="37"/>
      <c r="P363" s="37"/>
      <c r="Q363" s="37"/>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row>
    <row r="364" ht="18.75" customHeight="1">
      <c r="A364" s="34"/>
      <c r="B364" s="82"/>
      <c r="C364" s="36"/>
      <c r="D364" s="36"/>
      <c r="E364" s="37"/>
      <c r="F364" s="37"/>
      <c r="G364" s="37"/>
      <c r="H364" s="37"/>
      <c r="I364" s="37"/>
      <c r="J364" s="37"/>
      <c r="K364" s="37"/>
      <c r="L364" s="37"/>
      <c r="M364" s="37"/>
      <c r="N364" s="37"/>
      <c r="O364" s="37"/>
      <c r="P364" s="37"/>
      <c r="Q364" s="37"/>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row>
    <row r="365" ht="18.75" customHeight="1">
      <c r="A365" s="34"/>
      <c r="B365" s="82"/>
      <c r="C365" s="36"/>
      <c r="D365" s="36"/>
      <c r="E365" s="37"/>
      <c r="F365" s="37"/>
      <c r="G365" s="37"/>
      <c r="H365" s="37"/>
      <c r="I365" s="37"/>
      <c r="J365" s="37"/>
      <c r="K365" s="37"/>
      <c r="L365" s="37"/>
      <c r="M365" s="37"/>
      <c r="N365" s="37"/>
      <c r="O365" s="37"/>
      <c r="P365" s="37"/>
      <c r="Q365" s="37"/>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row>
    <row r="366" ht="18.75" customHeight="1">
      <c r="A366" s="34"/>
      <c r="B366" s="82"/>
      <c r="C366" s="36"/>
      <c r="D366" s="36"/>
      <c r="E366" s="37"/>
      <c r="F366" s="37"/>
      <c r="G366" s="37"/>
      <c r="H366" s="37"/>
      <c r="I366" s="37"/>
      <c r="J366" s="37"/>
      <c r="K366" s="37"/>
      <c r="L366" s="37"/>
      <c r="M366" s="37"/>
      <c r="N366" s="37"/>
      <c r="O366" s="37"/>
      <c r="P366" s="37"/>
      <c r="Q366" s="37"/>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row>
    <row r="367" ht="18.75" customHeight="1">
      <c r="A367" s="34"/>
      <c r="B367" s="82"/>
      <c r="C367" s="36"/>
      <c r="D367" s="36"/>
      <c r="E367" s="37"/>
      <c r="F367" s="37"/>
      <c r="G367" s="37"/>
      <c r="H367" s="37"/>
      <c r="I367" s="37"/>
      <c r="J367" s="37"/>
      <c r="K367" s="37"/>
      <c r="L367" s="37"/>
      <c r="M367" s="37"/>
      <c r="N367" s="37"/>
      <c r="O367" s="37"/>
      <c r="P367" s="37"/>
      <c r="Q367" s="37"/>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row>
    <row r="368" ht="18.75" customHeight="1">
      <c r="A368" s="34"/>
      <c r="B368" s="82"/>
      <c r="C368" s="36"/>
      <c r="D368" s="36"/>
      <c r="E368" s="37"/>
      <c r="F368" s="37"/>
      <c r="G368" s="37"/>
      <c r="H368" s="37"/>
      <c r="I368" s="37"/>
      <c r="J368" s="37"/>
      <c r="K368" s="37"/>
      <c r="L368" s="37"/>
      <c r="M368" s="37"/>
      <c r="N368" s="37"/>
      <c r="O368" s="37"/>
      <c r="P368" s="37"/>
      <c r="Q368" s="37"/>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row>
    <row r="369" ht="18.75" customHeight="1">
      <c r="A369" s="34"/>
      <c r="B369" s="82"/>
      <c r="C369" s="36"/>
      <c r="D369" s="36"/>
      <c r="E369" s="37"/>
      <c r="F369" s="37"/>
      <c r="G369" s="37"/>
      <c r="H369" s="37"/>
      <c r="I369" s="37"/>
      <c r="J369" s="37"/>
      <c r="K369" s="37"/>
      <c r="L369" s="37"/>
      <c r="M369" s="37"/>
      <c r="N369" s="37"/>
      <c r="O369" s="37"/>
      <c r="P369" s="37"/>
      <c r="Q369" s="37"/>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row>
    <row r="370" ht="18.75" customHeight="1">
      <c r="A370" s="34"/>
      <c r="B370" s="82"/>
      <c r="C370" s="36"/>
      <c r="D370" s="36"/>
      <c r="E370" s="37"/>
      <c r="F370" s="37"/>
      <c r="G370" s="37"/>
      <c r="H370" s="37"/>
      <c r="I370" s="37"/>
      <c r="J370" s="37"/>
      <c r="K370" s="37"/>
      <c r="L370" s="37"/>
      <c r="M370" s="37"/>
      <c r="N370" s="37"/>
      <c r="O370" s="37"/>
      <c r="P370" s="37"/>
      <c r="Q370" s="37"/>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row>
    <row r="371" ht="18.75" customHeight="1">
      <c r="A371" s="34"/>
      <c r="B371" s="82"/>
      <c r="C371" s="36"/>
      <c r="D371" s="36"/>
      <c r="E371" s="37"/>
      <c r="F371" s="37"/>
      <c r="G371" s="37"/>
      <c r="H371" s="37"/>
      <c r="I371" s="37"/>
      <c r="J371" s="37"/>
      <c r="K371" s="37"/>
      <c r="L371" s="37"/>
      <c r="M371" s="37"/>
      <c r="N371" s="37"/>
      <c r="O371" s="37"/>
      <c r="P371" s="37"/>
      <c r="Q371" s="37"/>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row>
    <row r="372" ht="18.75" customHeight="1">
      <c r="A372" s="34"/>
      <c r="B372" s="82"/>
      <c r="C372" s="36"/>
      <c r="D372" s="36"/>
      <c r="E372" s="37"/>
      <c r="F372" s="37"/>
      <c r="G372" s="37"/>
      <c r="H372" s="37"/>
      <c r="I372" s="37"/>
      <c r="J372" s="37"/>
      <c r="K372" s="37"/>
      <c r="L372" s="37"/>
      <c r="M372" s="37"/>
      <c r="N372" s="37"/>
      <c r="O372" s="37"/>
      <c r="P372" s="37"/>
      <c r="Q372" s="37"/>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row>
    <row r="373" ht="18.75" customHeight="1">
      <c r="A373" s="34"/>
      <c r="B373" s="82"/>
      <c r="C373" s="36"/>
      <c r="D373" s="36"/>
      <c r="E373" s="37"/>
      <c r="F373" s="37"/>
      <c r="G373" s="37"/>
      <c r="H373" s="37"/>
      <c r="I373" s="37"/>
      <c r="J373" s="37"/>
      <c r="K373" s="37"/>
      <c r="L373" s="37"/>
      <c r="M373" s="37"/>
      <c r="N373" s="37"/>
      <c r="O373" s="37"/>
      <c r="P373" s="37"/>
      <c r="Q373" s="37"/>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row>
    <row r="374" ht="18.75" customHeight="1">
      <c r="A374" s="34"/>
      <c r="B374" s="82"/>
      <c r="C374" s="36"/>
      <c r="D374" s="36"/>
      <c r="E374" s="37"/>
      <c r="F374" s="37"/>
      <c r="G374" s="37"/>
      <c r="H374" s="37"/>
      <c r="I374" s="37"/>
      <c r="J374" s="37"/>
      <c r="K374" s="37"/>
      <c r="L374" s="37"/>
      <c r="M374" s="37"/>
      <c r="N374" s="37"/>
      <c r="O374" s="37"/>
      <c r="P374" s="37"/>
      <c r="Q374" s="37"/>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row>
    <row r="375" ht="18.75" customHeight="1">
      <c r="A375" s="34"/>
      <c r="B375" s="82"/>
      <c r="C375" s="36"/>
      <c r="D375" s="36"/>
      <c r="E375" s="37"/>
      <c r="F375" s="37"/>
      <c r="G375" s="37"/>
      <c r="H375" s="37"/>
      <c r="I375" s="37"/>
      <c r="J375" s="37"/>
      <c r="K375" s="37"/>
      <c r="L375" s="37"/>
      <c r="M375" s="37"/>
      <c r="N375" s="37"/>
      <c r="O375" s="37"/>
      <c r="P375" s="37"/>
      <c r="Q375" s="37"/>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row>
    <row r="376" ht="18.75" customHeight="1">
      <c r="A376" s="34"/>
      <c r="B376" s="82"/>
      <c r="C376" s="36"/>
      <c r="D376" s="36"/>
      <c r="E376" s="37"/>
      <c r="F376" s="37"/>
      <c r="G376" s="37"/>
      <c r="H376" s="37"/>
      <c r="I376" s="37"/>
      <c r="J376" s="37"/>
      <c r="K376" s="37"/>
      <c r="L376" s="37"/>
      <c r="M376" s="37"/>
      <c r="N376" s="37"/>
      <c r="O376" s="37"/>
      <c r="P376" s="37"/>
      <c r="Q376" s="37"/>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row>
    <row r="377" ht="18.75" customHeight="1">
      <c r="A377" s="34"/>
      <c r="B377" s="82"/>
      <c r="C377" s="36"/>
      <c r="D377" s="36"/>
      <c r="E377" s="37"/>
      <c r="F377" s="37"/>
      <c r="G377" s="37"/>
      <c r="H377" s="37"/>
      <c r="I377" s="37"/>
      <c r="J377" s="37"/>
      <c r="K377" s="37"/>
      <c r="L377" s="37"/>
      <c r="M377" s="37"/>
      <c r="N377" s="37"/>
      <c r="O377" s="37"/>
      <c r="P377" s="37"/>
      <c r="Q377" s="37"/>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row>
    <row r="378" ht="18.75" customHeight="1">
      <c r="A378" s="34"/>
      <c r="B378" s="82"/>
      <c r="C378" s="36"/>
      <c r="D378" s="36"/>
      <c r="E378" s="37"/>
      <c r="F378" s="37"/>
      <c r="G378" s="37"/>
      <c r="H378" s="37"/>
      <c r="I378" s="37"/>
      <c r="J378" s="37"/>
      <c r="K378" s="37"/>
      <c r="L378" s="37"/>
      <c r="M378" s="37"/>
      <c r="N378" s="37"/>
      <c r="O378" s="37"/>
      <c r="P378" s="37"/>
      <c r="Q378" s="37"/>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row>
    <row r="379" ht="18.75" customHeight="1">
      <c r="A379" s="34"/>
      <c r="B379" s="82"/>
      <c r="C379" s="36"/>
      <c r="D379" s="36"/>
      <c r="E379" s="37"/>
      <c r="F379" s="37"/>
      <c r="G379" s="37"/>
      <c r="H379" s="37"/>
      <c r="I379" s="37"/>
      <c r="J379" s="37"/>
      <c r="K379" s="37"/>
      <c r="L379" s="37"/>
      <c r="M379" s="37"/>
      <c r="N379" s="37"/>
      <c r="O379" s="37"/>
      <c r="P379" s="37"/>
      <c r="Q379" s="37"/>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row>
    <row r="380" ht="18.75" customHeight="1">
      <c r="A380" s="34"/>
      <c r="B380" s="82"/>
      <c r="C380" s="36"/>
      <c r="D380" s="36"/>
      <c r="E380" s="37"/>
      <c r="F380" s="37"/>
      <c r="G380" s="37"/>
      <c r="H380" s="37"/>
      <c r="I380" s="37"/>
      <c r="J380" s="37"/>
      <c r="K380" s="37"/>
      <c r="L380" s="37"/>
      <c r="M380" s="37"/>
      <c r="N380" s="37"/>
      <c r="O380" s="37"/>
      <c r="P380" s="37"/>
      <c r="Q380" s="37"/>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row>
    <row r="381" ht="18.75" customHeight="1">
      <c r="A381" s="34"/>
      <c r="B381" s="82"/>
      <c r="C381" s="36"/>
      <c r="D381" s="36"/>
      <c r="E381" s="37"/>
      <c r="F381" s="37"/>
      <c r="G381" s="37"/>
      <c r="H381" s="37"/>
      <c r="I381" s="37"/>
      <c r="J381" s="37"/>
      <c r="K381" s="37"/>
      <c r="L381" s="37"/>
      <c r="M381" s="37"/>
      <c r="N381" s="37"/>
      <c r="O381" s="37"/>
      <c r="P381" s="37"/>
      <c r="Q381" s="37"/>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row>
    <row r="382" ht="18.75" customHeight="1">
      <c r="A382" s="34"/>
      <c r="B382" s="82"/>
      <c r="C382" s="36"/>
      <c r="D382" s="36"/>
      <c r="E382" s="37"/>
      <c r="F382" s="37"/>
      <c r="G382" s="37"/>
      <c r="H382" s="37"/>
      <c r="I382" s="37"/>
      <c r="J382" s="37"/>
      <c r="K382" s="37"/>
      <c r="L382" s="37"/>
      <c r="M382" s="37"/>
      <c r="N382" s="37"/>
      <c r="O382" s="37"/>
      <c r="P382" s="37"/>
      <c r="Q382" s="37"/>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row>
    <row r="383" ht="18.75" customHeight="1">
      <c r="A383" s="34"/>
      <c r="B383" s="82"/>
      <c r="C383" s="36"/>
      <c r="D383" s="36"/>
      <c r="E383" s="37"/>
      <c r="F383" s="37"/>
      <c r="G383" s="37"/>
      <c r="H383" s="37"/>
      <c r="I383" s="37"/>
      <c r="J383" s="37"/>
      <c r="K383" s="37"/>
      <c r="L383" s="37"/>
      <c r="M383" s="37"/>
      <c r="N383" s="37"/>
      <c r="O383" s="37"/>
      <c r="P383" s="37"/>
      <c r="Q383" s="37"/>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row>
    <row r="384" ht="18.75" customHeight="1">
      <c r="A384" s="34"/>
      <c r="B384" s="82"/>
      <c r="C384" s="36"/>
      <c r="D384" s="36"/>
      <c r="E384" s="37"/>
      <c r="F384" s="37"/>
      <c r="G384" s="37"/>
      <c r="H384" s="37"/>
      <c r="I384" s="37"/>
      <c r="J384" s="37"/>
      <c r="K384" s="37"/>
      <c r="L384" s="37"/>
      <c r="M384" s="37"/>
      <c r="N384" s="37"/>
      <c r="O384" s="37"/>
      <c r="P384" s="37"/>
      <c r="Q384" s="37"/>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row>
    <row r="385" ht="18.75" customHeight="1">
      <c r="A385" s="34"/>
      <c r="B385" s="82"/>
      <c r="C385" s="36"/>
      <c r="D385" s="36"/>
      <c r="E385" s="37"/>
      <c r="F385" s="37"/>
      <c r="G385" s="37"/>
      <c r="H385" s="37"/>
      <c r="I385" s="37"/>
      <c r="J385" s="37"/>
      <c r="K385" s="37"/>
      <c r="L385" s="37"/>
      <c r="M385" s="37"/>
      <c r="N385" s="37"/>
      <c r="O385" s="37"/>
      <c r="P385" s="37"/>
      <c r="Q385" s="37"/>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row>
    <row r="386" ht="18.75" customHeight="1">
      <c r="A386" s="34"/>
      <c r="B386" s="82"/>
      <c r="C386" s="36"/>
      <c r="D386" s="36"/>
      <c r="E386" s="37"/>
      <c r="F386" s="37"/>
      <c r="G386" s="37"/>
      <c r="H386" s="37"/>
      <c r="I386" s="37"/>
      <c r="J386" s="37"/>
      <c r="K386" s="37"/>
      <c r="L386" s="37"/>
      <c r="M386" s="37"/>
      <c r="N386" s="37"/>
      <c r="O386" s="37"/>
      <c r="P386" s="37"/>
      <c r="Q386" s="37"/>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row>
    <row r="387" ht="18.75" customHeight="1">
      <c r="A387" s="34"/>
      <c r="B387" s="82"/>
      <c r="C387" s="36"/>
      <c r="D387" s="36"/>
      <c r="E387" s="37"/>
      <c r="F387" s="37"/>
      <c r="G387" s="37"/>
      <c r="H387" s="37"/>
      <c r="I387" s="37"/>
      <c r="J387" s="37"/>
      <c r="K387" s="37"/>
      <c r="L387" s="37"/>
      <c r="M387" s="37"/>
      <c r="N387" s="37"/>
      <c r="O387" s="37"/>
      <c r="P387" s="37"/>
      <c r="Q387" s="37"/>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row>
    <row r="388" ht="18.75" customHeight="1">
      <c r="A388" s="34"/>
      <c r="B388" s="82"/>
      <c r="C388" s="36"/>
      <c r="D388" s="36"/>
      <c r="E388" s="37"/>
      <c r="F388" s="37"/>
      <c r="G388" s="37"/>
      <c r="H388" s="37"/>
      <c r="I388" s="37"/>
      <c r="J388" s="37"/>
      <c r="K388" s="37"/>
      <c r="L388" s="37"/>
      <c r="M388" s="37"/>
      <c r="N388" s="37"/>
      <c r="O388" s="37"/>
      <c r="P388" s="37"/>
      <c r="Q388" s="37"/>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row>
    <row r="389" ht="18.75" customHeight="1">
      <c r="A389" s="34"/>
      <c r="B389" s="82"/>
      <c r="C389" s="36"/>
      <c r="D389" s="36"/>
      <c r="E389" s="37"/>
      <c r="F389" s="37"/>
      <c r="G389" s="37"/>
      <c r="H389" s="37"/>
      <c r="I389" s="37"/>
      <c r="J389" s="37"/>
      <c r="K389" s="37"/>
      <c r="L389" s="37"/>
      <c r="M389" s="37"/>
      <c r="N389" s="37"/>
      <c r="O389" s="37"/>
      <c r="P389" s="37"/>
      <c r="Q389" s="37"/>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row>
    <row r="390" ht="18.75" customHeight="1">
      <c r="A390" s="34"/>
      <c r="B390" s="82"/>
      <c r="C390" s="36"/>
      <c r="D390" s="36"/>
      <c r="E390" s="37"/>
      <c r="F390" s="37"/>
      <c r="G390" s="37"/>
      <c r="H390" s="37"/>
      <c r="I390" s="37"/>
      <c r="J390" s="37"/>
      <c r="K390" s="37"/>
      <c r="L390" s="37"/>
      <c r="M390" s="37"/>
      <c r="N390" s="37"/>
      <c r="O390" s="37"/>
      <c r="P390" s="37"/>
      <c r="Q390" s="37"/>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row>
    <row r="391" ht="18.75" customHeight="1">
      <c r="A391" s="34"/>
      <c r="B391" s="82"/>
      <c r="C391" s="36"/>
      <c r="D391" s="36"/>
      <c r="E391" s="37"/>
      <c r="F391" s="37"/>
      <c r="G391" s="37"/>
      <c r="H391" s="37"/>
      <c r="I391" s="37"/>
      <c r="J391" s="37"/>
      <c r="K391" s="37"/>
      <c r="L391" s="37"/>
      <c r="M391" s="37"/>
      <c r="N391" s="37"/>
      <c r="O391" s="37"/>
      <c r="P391" s="37"/>
      <c r="Q391" s="37"/>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row>
    <row r="392" ht="18.75" customHeight="1">
      <c r="A392" s="34"/>
      <c r="B392" s="82"/>
      <c r="C392" s="36"/>
      <c r="D392" s="36"/>
      <c r="E392" s="37"/>
      <c r="F392" s="37"/>
      <c r="G392" s="37"/>
      <c r="H392" s="37"/>
      <c r="I392" s="37"/>
      <c r="J392" s="37"/>
      <c r="K392" s="37"/>
      <c r="L392" s="37"/>
      <c r="M392" s="37"/>
      <c r="N392" s="37"/>
      <c r="O392" s="37"/>
      <c r="P392" s="37"/>
      <c r="Q392" s="37"/>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row>
    <row r="393" ht="18.75" customHeight="1">
      <c r="A393" s="34"/>
      <c r="B393" s="82"/>
      <c r="C393" s="36"/>
      <c r="D393" s="36"/>
      <c r="E393" s="37"/>
      <c r="F393" s="37"/>
      <c r="G393" s="37"/>
      <c r="H393" s="37"/>
      <c r="I393" s="37"/>
      <c r="J393" s="37"/>
      <c r="K393" s="37"/>
      <c r="L393" s="37"/>
      <c r="M393" s="37"/>
      <c r="N393" s="37"/>
      <c r="O393" s="37"/>
      <c r="P393" s="37"/>
      <c r="Q393" s="37"/>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row>
    <row r="394" ht="18.75" customHeight="1">
      <c r="A394" s="34"/>
      <c r="B394" s="82"/>
      <c r="C394" s="36"/>
      <c r="D394" s="36"/>
      <c r="E394" s="37"/>
      <c r="F394" s="37"/>
      <c r="G394" s="37"/>
      <c r="H394" s="37"/>
      <c r="I394" s="37"/>
      <c r="J394" s="37"/>
      <c r="K394" s="37"/>
      <c r="L394" s="37"/>
      <c r="M394" s="37"/>
      <c r="N394" s="37"/>
      <c r="O394" s="37"/>
      <c r="P394" s="37"/>
      <c r="Q394" s="37"/>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row>
    <row r="395" ht="18.75" customHeight="1">
      <c r="A395" s="34"/>
      <c r="B395" s="82"/>
      <c r="C395" s="36"/>
      <c r="D395" s="36"/>
      <c r="E395" s="37"/>
      <c r="F395" s="37"/>
      <c r="G395" s="37"/>
      <c r="H395" s="37"/>
      <c r="I395" s="37"/>
      <c r="J395" s="37"/>
      <c r="K395" s="37"/>
      <c r="L395" s="37"/>
      <c r="M395" s="37"/>
      <c r="N395" s="37"/>
      <c r="O395" s="37"/>
      <c r="P395" s="37"/>
      <c r="Q395" s="37"/>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row>
    <row r="396" ht="18.75" customHeight="1">
      <c r="A396" s="34"/>
      <c r="B396" s="82"/>
      <c r="C396" s="36"/>
      <c r="D396" s="36"/>
      <c r="E396" s="37"/>
      <c r="F396" s="37"/>
      <c r="G396" s="37"/>
      <c r="H396" s="37"/>
      <c r="I396" s="37"/>
      <c r="J396" s="37"/>
      <c r="K396" s="37"/>
      <c r="L396" s="37"/>
      <c r="M396" s="37"/>
      <c r="N396" s="37"/>
      <c r="O396" s="37"/>
      <c r="P396" s="37"/>
      <c r="Q396" s="37"/>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row>
    <row r="397" ht="18.75" customHeight="1">
      <c r="A397" s="34"/>
      <c r="B397" s="82"/>
      <c r="C397" s="36"/>
      <c r="D397" s="36"/>
      <c r="E397" s="37"/>
      <c r="F397" s="37"/>
      <c r="G397" s="37"/>
      <c r="H397" s="37"/>
      <c r="I397" s="37"/>
      <c r="J397" s="37"/>
      <c r="K397" s="37"/>
      <c r="L397" s="37"/>
      <c r="M397" s="37"/>
      <c r="N397" s="37"/>
      <c r="O397" s="37"/>
      <c r="P397" s="37"/>
      <c r="Q397" s="37"/>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row>
    <row r="398" ht="18.75" customHeight="1">
      <c r="A398" s="34"/>
      <c r="B398" s="82"/>
      <c r="C398" s="36"/>
      <c r="D398" s="36"/>
      <c r="E398" s="37"/>
      <c r="F398" s="37"/>
      <c r="G398" s="37"/>
      <c r="H398" s="37"/>
      <c r="I398" s="37"/>
      <c r="J398" s="37"/>
      <c r="K398" s="37"/>
      <c r="L398" s="37"/>
      <c r="M398" s="37"/>
      <c r="N398" s="37"/>
      <c r="O398" s="37"/>
      <c r="P398" s="37"/>
      <c r="Q398" s="37"/>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row>
    <row r="399" ht="18.75" customHeight="1">
      <c r="A399" s="34"/>
      <c r="B399" s="82"/>
      <c r="C399" s="36"/>
      <c r="D399" s="36"/>
      <c r="E399" s="37"/>
      <c r="F399" s="37"/>
      <c r="G399" s="37"/>
      <c r="H399" s="37"/>
      <c r="I399" s="37"/>
      <c r="J399" s="37"/>
      <c r="K399" s="37"/>
      <c r="L399" s="37"/>
      <c r="M399" s="37"/>
      <c r="N399" s="37"/>
      <c r="O399" s="37"/>
      <c r="P399" s="37"/>
      <c r="Q399" s="37"/>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row>
    <row r="400" ht="18.75" customHeight="1">
      <c r="A400" s="34"/>
      <c r="B400" s="82"/>
      <c r="C400" s="36"/>
      <c r="D400" s="36"/>
      <c r="E400" s="37"/>
      <c r="F400" s="37"/>
      <c r="G400" s="37"/>
      <c r="H400" s="37"/>
      <c r="I400" s="37"/>
      <c r="J400" s="37"/>
      <c r="K400" s="37"/>
      <c r="L400" s="37"/>
      <c r="M400" s="37"/>
      <c r="N400" s="37"/>
      <c r="O400" s="37"/>
      <c r="P400" s="37"/>
      <c r="Q400" s="37"/>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row>
    <row r="401" ht="18.75" customHeight="1">
      <c r="A401" s="34"/>
      <c r="B401" s="82"/>
      <c r="C401" s="36"/>
      <c r="D401" s="36"/>
      <c r="E401" s="37"/>
      <c r="F401" s="37"/>
      <c r="G401" s="37"/>
      <c r="H401" s="37"/>
      <c r="I401" s="37"/>
      <c r="J401" s="37"/>
      <c r="K401" s="37"/>
      <c r="L401" s="37"/>
      <c r="M401" s="37"/>
      <c r="N401" s="37"/>
      <c r="O401" s="37"/>
      <c r="P401" s="37"/>
      <c r="Q401" s="37"/>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row>
    <row r="402" ht="18.75" customHeight="1">
      <c r="A402" s="34"/>
      <c r="B402" s="82"/>
      <c r="C402" s="36"/>
      <c r="D402" s="36"/>
      <c r="E402" s="37"/>
      <c r="F402" s="37"/>
      <c r="G402" s="37"/>
      <c r="H402" s="37"/>
      <c r="I402" s="37"/>
      <c r="J402" s="37"/>
      <c r="K402" s="37"/>
      <c r="L402" s="37"/>
      <c r="M402" s="37"/>
      <c r="N402" s="37"/>
      <c r="O402" s="37"/>
      <c r="P402" s="37"/>
      <c r="Q402" s="37"/>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row>
    <row r="403" ht="18.75" customHeight="1">
      <c r="A403" s="34"/>
      <c r="B403" s="82"/>
      <c r="C403" s="36"/>
      <c r="D403" s="36"/>
      <c r="E403" s="37"/>
      <c r="F403" s="37"/>
      <c r="G403" s="37"/>
      <c r="H403" s="37"/>
      <c r="I403" s="37"/>
      <c r="J403" s="37"/>
      <c r="K403" s="37"/>
      <c r="L403" s="37"/>
      <c r="M403" s="37"/>
      <c r="N403" s="37"/>
      <c r="O403" s="37"/>
      <c r="P403" s="37"/>
      <c r="Q403" s="37"/>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row>
    <row r="404" ht="18.75" customHeight="1">
      <c r="A404" s="34"/>
      <c r="B404" s="82"/>
      <c r="C404" s="36"/>
      <c r="D404" s="36"/>
      <c r="E404" s="37"/>
      <c r="F404" s="37"/>
      <c r="G404" s="37"/>
      <c r="H404" s="37"/>
      <c r="I404" s="37"/>
      <c r="J404" s="37"/>
      <c r="K404" s="37"/>
      <c r="L404" s="37"/>
      <c r="M404" s="37"/>
      <c r="N404" s="37"/>
      <c r="O404" s="37"/>
      <c r="P404" s="37"/>
      <c r="Q404" s="37"/>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row>
    <row r="405" ht="18.75" customHeight="1">
      <c r="A405" s="34"/>
      <c r="B405" s="82"/>
      <c r="C405" s="36"/>
      <c r="D405" s="36"/>
      <c r="E405" s="37"/>
      <c r="F405" s="37"/>
      <c r="G405" s="37"/>
      <c r="H405" s="37"/>
      <c r="I405" s="37"/>
      <c r="J405" s="37"/>
      <c r="K405" s="37"/>
      <c r="L405" s="37"/>
      <c r="M405" s="37"/>
      <c r="N405" s="37"/>
      <c r="O405" s="37"/>
      <c r="P405" s="37"/>
      <c r="Q405" s="37"/>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row>
    <row r="406" ht="18.75" customHeight="1">
      <c r="A406" s="34"/>
      <c r="B406" s="82"/>
      <c r="C406" s="36"/>
      <c r="D406" s="36"/>
      <c r="E406" s="37"/>
      <c r="F406" s="37"/>
      <c r="G406" s="37"/>
      <c r="H406" s="37"/>
      <c r="I406" s="37"/>
      <c r="J406" s="37"/>
      <c r="K406" s="37"/>
      <c r="L406" s="37"/>
      <c r="M406" s="37"/>
      <c r="N406" s="37"/>
      <c r="O406" s="37"/>
      <c r="P406" s="37"/>
      <c r="Q406" s="37"/>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row>
    <row r="407" ht="18.75" customHeight="1">
      <c r="A407" s="34"/>
      <c r="B407" s="82"/>
      <c r="C407" s="36"/>
      <c r="D407" s="36"/>
      <c r="E407" s="37"/>
      <c r="F407" s="37"/>
      <c r="G407" s="37"/>
      <c r="H407" s="37"/>
      <c r="I407" s="37"/>
      <c r="J407" s="37"/>
      <c r="K407" s="37"/>
      <c r="L407" s="37"/>
      <c r="M407" s="37"/>
      <c r="N407" s="37"/>
      <c r="O407" s="37"/>
      <c r="P407" s="37"/>
      <c r="Q407" s="37"/>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row>
    <row r="408" ht="18.75" customHeight="1">
      <c r="A408" s="34"/>
      <c r="B408" s="82"/>
      <c r="C408" s="36"/>
      <c r="D408" s="36"/>
      <c r="E408" s="37"/>
      <c r="F408" s="37"/>
      <c r="G408" s="37"/>
      <c r="H408" s="37"/>
      <c r="I408" s="37"/>
      <c r="J408" s="37"/>
      <c r="K408" s="37"/>
      <c r="L408" s="37"/>
      <c r="M408" s="37"/>
      <c r="N408" s="37"/>
      <c r="O408" s="37"/>
      <c r="P408" s="37"/>
      <c r="Q408" s="37"/>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row>
    <row r="409" ht="18.75" customHeight="1">
      <c r="A409" s="34"/>
      <c r="B409" s="82"/>
      <c r="C409" s="36"/>
      <c r="D409" s="36"/>
      <c r="E409" s="37"/>
      <c r="F409" s="37"/>
      <c r="G409" s="37"/>
      <c r="H409" s="37"/>
      <c r="I409" s="37"/>
      <c r="J409" s="37"/>
      <c r="K409" s="37"/>
      <c r="L409" s="37"/>
      <c r="M409" s="37"/>
      <c r="N409" s="37"/>
      <c r="O409" s="37"/>
      <c r="P409" s="37"/>
      <c r="Q409" s="37"/>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row>
    <row r="410" ht="18.75" customHeight="1">
      <c r="A410" s="34"/>
      <c r="B410" s="82"/>
      <c r="C410" s="36"/>
      <c r="D410" s="36"/>
      <c r="E410" s="37"/>
      <c r="F410" s="37"/>
      <c r="G410" s="37"/>
      <c r="H410" s="37"/>
      <c r="I410" s="37"/>
      <c r="J410" s="37"/>
      <c r="K410" s="37"/>
      <c r="L410" s="37"/>
      <c r="M410" s="37"/>
      <c r="N410" s="37"/>
      <c r="O410" s="37"/>
      <c r="P410" s="37"/>
      <c r="Q410" s="37"/>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row>
    <row r="411" ht="18.75" customHeight="1">
      <c r="A411" s="34"/>
      <c r="B411" s="82"/>
      <c r="C411" s="36"/>
      <c r="D411" s="36"/>
      <c r="E411" s="37"/>
      <c r="F411" s="37"/>
      <c r="G411" s="37"/>
      <c r="H411" s="37"/>
      <c r="I411" s="37"/>
      <c r="J411" s="37"/>
      <c r="K411" s="37"/>
      <c r="L411" s="37"/>
      <c r="M411" s="37"/>
      <c r="N411" s="37"/>
      <c r="O411" s="37"/>
      <c r="P411" s="37"/>
      <c r="Q411" s="37"/>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row>
    <row r="412" ht="18.75" customHeight="1">
      <c r="A412" s="34"/>
      <c r="B412" s="82"/>
      <c r="C412" s="36"/>
      <c r="D412" s="36"/>
      <c r="E412" s="37"/>
      <c r="F412" s="37"/>
      <c r="G412" s="37"/>
      <c r="H412" s="37"/>
      <c r="I412" s="37"/>
      <c r="J412" s="37"/>
      <c r="K412" s="37"/>
      <c r="L412" s="37"/>
      <c r="M412" s="37"/>
      <c r="N412" s="37"/>
      <c r="O412" s="37"/>
      <c r="P412" s="37"/>
      <c r="Q412" s="37"/>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row>
    <row r="413" ht="18.75" customHeight="1">
      <c r="A413" s="34"/>
      <c r="B413" s="82"/>
      <c r="C413" s="36"/>
      <c r="D413" s="36"/>
      <c r="E413" s="37"/>
      <c r="F413" s="37"/>
      <c r="G413" s="37"/>
      <c r="H413" s="37"/>
      <c r="I413" s="37"/>
      <c r="J413" s="37"/>
      <c r="K413" s="37"/>
      <c r="L413" s="37"/>
      <c r="M413" s="37"/>
      <c r="N413" s="37"/>
      <c r="O413" s="37"/>
      <c r="P413" s="37"/>
      <c r="Q413" s="37"/>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row>
    <row r="414" ht="18.75" customHeight="1">
      <c r="A414" s="34"/>
      <c r="B414" s="82"/>
      <c r="C414" s="36"/>
      <c r="D414" s="36"/>
      <c r="E414" s="37"/>
      <c r="F414" s="37"/>
      <c r="G414" s="37"/>
      <c r="H414" s="37"/>
      <c r="I414" s="37"/>
      <c r="J414" s="37"/>
      <c r="K414" s="37"/>
      <c r="L414" s="37"/>
      <c r="M414" s="37"/>
      <c r="N414" s="37"/>
      <c r="O414" s="37"/>
      <c r="P414" s="37"/>
      <c r="Q414" s="37"/>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row>
    <row r="415" ht="18.75" customHeight="1">
      <c r="A415" s="34"/>
      <c r="B415" s="82"/>
      <c r="C415" s="36"/>
      <c r="D415" s="36"/>
      <c r="E415" s="37"/>
      <c r="F415" s="37"/>
      <c r="G415" s="37"/>
      <c r="H415" s="37"/>
      <c r="I415" s="37"/>
      <c r="J415" s="37"/>
      <c r="K415" s="37"/>
      <c r="L415" s="37"/>
      <c r="M415" s="37"/>
      <c r="N415" s="37"/>
      <c r="O415" s="37"/>
      <c r="P415" s="37"/>
      <c r="Q415" s="37"/>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row>
    <row r="416" ht="18.75" customHeight="1">
      <c r="A416" s="34"/>
      <c r="B416" s="82"/>
      <c r="C416" s="36"/>
      <c r="D416" s="36"/>
      <c r="E416" s="37"/>
      <c r="F416" s="37"/>
      <c r="G416" s="37"/>
      <c r="H416" s="37"/>
      <c r="I416" s="37"/>
      <c r="J416" s="37"/>
      <c r="K416" s="37"/>
      <c r="L416" s="37"/>
      <c r="M416" s="37"/>
      <c r="N416" s="37"/>
      <c r="O416" s="37"/>
      <c r="P416" s="37"/>
      <c r="Q416" s="37"/>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row>
    <row r="417" ht="18.75" customHeight="1">
      <c r="A417" s="34"/>
      <c r="B417" s="82"/>
      <c r="C417" s="36"/>
      <c r="D417" s="36"/>
      <c r="E417" s="37"/>
      <c r="F417" s="37"/>
      <c r="G417" s="37"/>
      <c r="H417" s="37"/>
      <c r="I417" s="37"/>
      <c r="J417" s="37"/>
      <c r="K417" s="37"/>
      <c r="L417" s="37"/>
      <c r="M417" s="37"/>
      <c r="N417" s="37"/>
      <c r="O417" s="37"/>
      <c r="P417" s="37"/>
      <c r="Q417" s="37"/>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row>
    <row r="418" ht="18.75" customHeight="1">
      <c r="A418" s="34"/>
      <c r="B418" s="82"/>
      <c r="C418" s="36"/>
      <c r="D418" s="36"/>
      <c r="E418" s="37"/>
      <c r="F418" s="37"/>
      <c r="G418" s="37"/>
      <c r="H418" s="37"/>
      <c r="I418" s="37"/>
      <c r="J418" s="37"/>
      <c r="K418" s="37"/>
      <c r="L418" s="37"/>
      <c r="M418" s="37"/>
      <c r="N418" s="37"/>
      <c r="O418" s="37"/>
      <c r="P418" s="37"/>
      <c r="Q418" s="37"/>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row>
    <row r="419" ht="18.75" customHeight="1">
      <c r="A419" s="34"/>
      <c r="B419" s="82"/>
      <c r="C419" s="36"/>
      <c r="D419" s="36"/>
      <c r="E419" s="37"/>
      <c r="F419" s="37"/>
      <c r="G419" s="37"/>
      <c r="H419" s="37"/>
      <c r="I419" s="37"/>
      <c r="J419" s="37"/>
      <c r="K419" s="37"/>
      <c r="L419" s="37"/>
      <c r="M419" s="37"/>
      <c r="N419" s="37"/>
      <c r="O419" s="37"/>
      <c r="P419" s="37"/>
      <c r="Q419" s="37"/>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row>
    <row r="420" ht="18.75" customHeight="1">
      <c r="A420" s="34"/>
      <c r="B420" s="82"/>
      <c r="C420" s="36"/>
      <c r="D420" s="36"/>
      <c r="E420" s="37"/>
      <c r="F420" s="37"/>
      <c r="G420" s="37"/>
      <c r="H420" s="37"/>
      <c r="I420" s="37"/>
      <c r="J420" s="37"/>
      <c r="K420" s="37"/>
      <c r="L420" s="37"/>
      <c r="M420" s="37"/>
      <c r="N420" s="37"/>
      <c r="O420" s="37"/>
      <c r="P420" s="37"/>
      <c r="Q420" s="37"/>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row>
    <row r="421" ht="18.75" customHeight="1">
      <c r="A421" s="34"/>
      <c r="B421" s="82"/>
      <c r="C421" s="36"/>
      <c r="D421" s="36"/>
      <c r="E421" s="37"/>
      <c r="F421" s="37"/>
      <c r="G421" s="37"/>
      <c r="H421" s="37"/>
      <c r="I421" s="37"/>
      <c r="J421" s="37"/>
      <c r="K421" s="37"/>
      <c r="L421" s="37"/>
      <c r="M421" s="37"/>
      <c r="N421" s="37"/>
      <c r="O421" s="37"/>
      <c r="P421" s="37"/>
      <c r="Q421" s="37"/>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row>
    <row r="422" ht="18.75" customHeight="1">
      <c r="A422" s="34"/>
      <c r="B422" s="82"/>
      <c r="C422" s="36"/>
      <c r="D422" s="36"/>
      <c r="E422" s="37"/>
      <c r="F422" s="37"/>
      <c r="G422" s="37"/>
      <c r="H422" s="37"/>
      <c r="I422" s="37"/>
      <c r="J422" s="37"/>
      <c r="K422" s="37"/>
      <c r="L422" s="37"/>
      <c r="M422" s="37"/>
      <c r="N422" s="37"/>
      <c r="O422" s="37"/>
      <c r="P422" s="37"/>
      <c r="Q422" s="37"/>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row>
    <row r="423" ht="18.75" customHeight="1">
      <c r="A423" s="34"/>
      <c r="B423" s="82"/>
      <c r="C423" s="36"/>
      <c r="D423" s="36"/>
      <c r="E423" s="37"/>
      <c r="F423" s="37"/>
      <c r="G423" s="37"/>
      <c r="H423" s="37"/>
      <c r="I423" s="37"/>
      <c r="J423" s="37"/>
      <c r="K423" s="37"/>
      <c r="L423" s="37"/>
      <c r="M423" s="37"/>
      <c r="N423" s="37"/>
      <c r="O423" s="37"/>
      <c r="P423" s="37"/>
      <c r="Q423" s="37"/>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row>
    <row r="424" ht="18.75" customHeight="1">
      <c r="A424" s="34"/>
      <c r="B424" s="82"/>
      <c r="C424" s="36"/>
      <c r="D424" s="36"/>
      <c r="E424" s="37"/>
      <c r="F424" s="37"/>
      <c r="G424" s="37"/>
      <c r="H424" s="37"/>
      <c r="I424" s="37"/>
      <c r="J424" s="37"/>
      <c r="K424" s="37"/>
      <c r="L424" s="37"/>
      <c r="M424" s="37"/>
      <c r="N424" s="37"/>
      <c r="O424" s="37"/>
      <c r="P424" s="37"/>
      <c r="Q424" s="37"/>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row>
    <row r="425" ht="18.75" customHeight="1">
      <c r="A425" s="34"/>
      <c r="B425" s="82"/>
      <c r="C425" s="36"/>
      <c r="D425" s="36"/>
      <c r="E425" s="37"/>
      <c r="F425" s="37"/>
      <c r="G425" s="37"/>
      <c r="H425" s="37"/>
      <c r="I425" s="37"/>
      <c r="J425" s="37"/>
      <c r="K425" s="37"/>
      <c r="L425" s="37"/>
      <c r="M425" s="37"/>
      <c r="N425" s="37"/>
      <c r="O425" s="37"/>
      <c r="P425" s="37"/>
      <c r="Q425" s="37"/>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row>
    <row r="426" ht="18.75" customHeight="1">
      <c r="A426" s="34"/>
      <c r="B426" s="82"/>
      <c r="C426" s="36"/>
      <c r="D426" s="36"/>
      <c r="E426" s="37"/>
      <c r="F426" s="37"/>
      <c r="G426" s="37"/>
      <c r="H426" s="37"/>
      <c r="I426" s="37"/>
      <c r="J426" s="37"/>
      <c r="K426" s="37"/>
      <c r="L426" s="37"/>
      <c r="M426" s="37"/>
      <c r="N426" s="37"/>
      <c r="O426" s="37"/>
      <c r="P426" s="37"/>
      <c r="Q426" s="37"/>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row>
    <row r="427" ht="18.75" customHeight="1">
      <c r="A427" s="34"/>
      <c r="B427" s="82"/>
      <c r="C427" s="36"/>
      <c r="D427" s="36"/>
      <c r="E427" s="37"/>
      <c r="F427" s="37"/>
      <c r="G427" s="37"/>
      <c r="H427" s="37"/>
      <c r="I427" s="37"/>
      <c r="J427" s="37"/>
      <c r="K427" s="37"/>
      <c r="L427" s="37"/>
      <c r="M427" s="37"/>
      <c r="N427" s="37"/>
      <c r="O427" s="37"/>
      <c r="P427" s="37"/>
      <c r="Q427" s="37"/>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row>
    <row r="428" ht="18.75" customHeight="1">
      <c r="A428" s="34"/>
      <c r="B428" s="82"/>
      <c r="C428" s="36"/>
      <c r="D428" s="36"/>
      <c r="E428" s="37"/>
      <c r="F428" s="37"/>
      <c r="G428" s="37"/>
      <c r="H428" s="37"/>
      <c r="I428" s="37"/>
      <c r="J428" s="37"/>
      <c r="K428" s="37"/>
      <c r="L428" s="37"/>
      <c r="M428" s="37"/>
      <c r="N428" s="37"/>
      <c r="O428" s="37"/>
      <c r="P428" s="37"/>
      <c r="Q428" s="37"/>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row>
    <row r="429" ht="18.75" customHeight="1">
      <c r="A429" s="34"/>
      <c r="B429" s="82"/>
      <c r="C429" s="36"/>
      <c r="D429" s="36"/>
      <c r="E429" s="37"/>
      <c r="F429" s="37"/>
      <c r="G429" s="37"/>
      <c r="H429" s="37"/>
      <c r="I429" s="37"/>
      <c r="J429" s="37"/>
      <c r="K429" s="37"/>
      <c r="L429" s="37"/>
      <c r="M429" s="37"/>
      <c r="N429" s="37"/>
      <c r="O429" s="37"/>
      <c r="P429" s="37"/>
      <c r="Q429" s="37"/>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row>
    <row r="430" ht="18.75" customHeight="1">
      <c r="A430" s="34"/>
      <c r="B430" s="82"/>
      <c r="C430" s="36"/>
      <c r="D430" s="36"/>
      <c r="E430" s="37"/>
      <c r="F430" s="37"/>
      <c r="G430" s="37"/>
      <c r="H430" s="37"/>
      <c r="I430" s="37"/>
      <c r="J430" s="37"/>
      <c r="K430" s="37"/>
      <c r="L430" s="37"/>
      <c r="M430" s="37"/>
      <c r="N430" s="37"/>
      <c r="O430" s="37"/>
      <c r="P430" s="37"/>
      <c r="Q430" s="37"/>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row>
    <row r="431" ht="18.75" customHeight="1">
      <c r="A431" s="34"/>
      <c r="B431" s="82"/>
      <c r="C431" s="36"/>
      <c r="D431" s="36"/>
      <c r="E431" s="37"/>
      <c r="F431" s="37"/>
      <c r="G431" s="37"/>
      <c r="H431" s="37"/>
      <c r="I431" s="37"/>
      <c r="J431" s="37"/>
      <c r="K431" s="37"/>
      <c r="L431" s="37"/>
      <c r="M431" s="37"/>
      <c r="N431" s="37"/>
      <c r="O431" s="37"/>
      <c r="P431" s="37"/>
      <c r="Q431" s="37"/>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row>
    <row r="432" ht="18.75" customHeight="1">
      <c r="A432" s="34"/>
      <c r="B432" s="82"/>
      <c r="C432" s="36"/>
      <c r="D432" s="36"/>
      <c r="E432" s="37"/>
      <c r="F432" s="37"/>
      <c r="G432" s="37"/>
      <c r="H432" s="37"/>
      <c r="I432" s="37"/>
      <c r="J432" s="37"/>
      <c r="K432" s="37"/>
      <c r="L432" s="37"/>
      <c r="M432" s="37"/>
      <c r="N432" s="37"/>
      <c r="O432" s="37"/>
      <c r="P432" s="37"/>
      <c r="Q432" s="37"/>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row>
    <row r="433" ht="18.75" customHeight="1">
      <c r="A433" s="34"/>
      <c r="B433" s="82"/>
      <c r="C433" s="36"/>
      <c r="D433" s="36"/>
      <c r="E433" s="37"/>
      <c r="F433" s="37"/>
      <c r="G433" s="37"/>
      <c r="H433" s="37"/>
      <c r="I433" s="37"/>
      <c r="J433" s="37"/>
      <c r="K433" s="37"/>
      <c r="L433" s="37"/>
      <c r="M433" s="37"/>
      <c r="N433" s="37"/>
      <c r="O433" s="37"/>
      <c r="P433" s="37"/>
      <c r="Q433" s="37"/>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row>
    <row r="434" ht="18.75" customHeight="1">
      <c r="A434" s="34"/>
      <c r="B434" s="82"/>
      <c r="C434" s="36"/>
      <c r="D434" s="36"/>
      <c r="E434" s="37"/>
      <c r="F434" s="37"/>
      <c r="G434" s="37"/>
      <c r="H434" s="37"/>
      <c r="I434" s="37"/>
      <c r="J434" s="37"/>
      <c r="K434" s="37"/>
      <c r="L434" s="37"/>
      <c r="M434" s="37"/>
      <c r="N434" s="37"/>
      <c r="O434" s="37"/>
      <c r="P434" s="37"/>
      <c r="Q434" s="37"/>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row>
    <row r="435" ht="18.75" customHeight="1">
      <c r="A435" s="34"/>
      <c r="B435" s="82"/>
      <c r="C435" s="36"/>
      <c r="D435" s="36"/>
      <c r="E435" s="37"/>
      <c r="F435" s="37"/>
      <c r="G435" s="37"/>
      <c r="H435" s="37"/>
      <c r="I435" s="37"/>
      <c r="J435" s="37"/>
      <c r="K435" s="37"/>
      <c r="L435" s="37"/>
      <c r="M435" s="37"/>
      <c r="N435" s="37"/>
      <c r="O435" s="37"/>
      <c r="P435" s="37"/>
      <c r="Q435" s="37"/>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row>
    <row r="436" ht="18.75" customHeight="1">
      <c r="A436" s="34"/>
      <c r="B436" s="82"/>
      <c r="C436" s="36"/>
      <c r="D436" s="36"/>
      <c r="E436" s="37"/>
      <c r="F436" s="37"/>
      <c r="G436" s="37"/>
      <c r="H436" s="37"/>
      <c r="I436" s="37"/>
      <c r="J436" s="37"/>
      <c r="K436" s="37"/>
      <c r="L436" s="37"/>
      <c r="M436" s="37"/>
      <c r="N436" s="37"/>
      <c r="O436" s="37"/>
      <c r="P436" s="37"/>
      <c r="Q436" s="37"/>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row>
    <row r="437" ht="18.75" customHeight="1">
      <c r="A437" s="34"/>
      <c r="B437" s="82"/>
      <c r="C437" s="36"/>
      <c r="D437" s="36"/>
      <c r="E437" s="37"/>
      <c r="F437" s="37"/>
      <c r="G437" s="37"/>
      <c r="H437" s="37"/>
      <c r="I437" s="37"/>
      <c r="J437" s="37"/>
      <c r="K437" s="37"/>
      <c r="L437" s="37"/>
      <c r="M437" s="37"/>
      <c r="N437" s="37"/>
      <c r="O437" s="37"/>
      <c r="P437" s="37"/>
      <c r="Q437" s="37"/>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row>
    <row r="438" ht="18.75" customHeight="1">
      <c r="A438" s="34"/>
      <c r="B438" s="82"/>
      <c r="C438" s="36"/>
      <c r="D438" s="36"/>
      <c r="E438" s="37"/>
      <c r="F438" s="37"/>
      <c r="G438" s="37"/>
      <c r="H438" s="37"/>
      <c r="I438" s="37"/>
      <c r="J438" s="37"/>
      <c r="K438" s="37"/>
      <c r="L438" s="37"/>
      <c r="M438" s="37"/>
      <c r="N438" s="37"/>
      <c r="O438" s="37"/>
      <c r="P438" s="37"/>
      <c r="Q438" s="37"/>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row>
    <row r="439" ht="18.75" customHeight="1">
      <c r="A439" s="34"/>
      <c r="B439" s="82"/>
      <c r="C439" s="36"/>
      <c r="D439" s="36"/>
      <c r="E439" s="37"/>
      <c r="F439" s="37"/>
      <c r="G439" s="37"/>
      <c r="H439" s="37"/>
      <c r="I439" s="37"/>
      <c r="J439" s="37"/>
      <c r="K439" s="37"/>
      <c r="L439" s="37"/>
      <c r="M439" s="37"/>
      <c r="N439" s="37"/>
      <c r="O439" s="37"/>
      <c r="P439" s="37"/>
      <c r="Q439" s="37"/>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row>
    <row r="440" ht="18.75" customHeight="1">
      <c r="A440" s="34"/>
      <c r="B440" s="82"/>
      <c r="C440" s="36"/>
      <c r="D440" s="36"/>
      <c r="E440" s="37"/>
      <c r="F440" s="37"/>
      <c r="G440" s="37"/>
      <c r="H440" s="37"/>
      <c r="I440" s="37"/>
      <c r="J440" s="37"/>
      <c r="K440" s="37"/>
      <c r="L440" s="37"/>
      <c r="M440" s="37"/>
      <c r="N440" s="37"/>
      <c r="O440" s="37"/>
      <c r="P440" s="37"/>
      <c r="Q440" s="37"/>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row>
    <row r="441" ht="18.75" customHeight="1">
      <c r="A441" s="34"/>
      <c r="B441" s="82"/>
      <c r="C441" s="36"/>
      <c r="D441" s="36"/>
      <c r="E441" s="37"/>
      <c r="F441" s="37"/>
      <c r="G441" s="37"/>
      <c r="H441" s="37"/>
      <c r="I441" s="37"/>
      <c r="J441" s="37"/>
      <c r="K441" s="37"/>
      <c r="L441" s="37"/>
      <c r="M441" s="37"/>
      <c r="N441" s="37"/>
      <c r="O441" s="37"/>
      <c r="P441" s="37"/>
      <c r="Q441" s="37"/>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row>
    <row r="442" ht="18.75" customHeight="1">
      <c r="A442" s="34"/>
      <c r="B442" s="82"/>
      <c r="C442" s="36"/>
      <c r="D442" s="36"/>
      <c r="E442" s="37"/>
      <c r="F442" s="37"/>
      <c r="G442" s="37"/>
      <c r="H442" s="37"/>
      <c r="I442" s="37"/>
      <c r="J442" s="37"/>
      <c r="K442" s="37"/>
      <c r="L442" s="37"/>
      <c r="M442" s="37"/>
      <c r="N442" s="37"/>
      <c r="O442" s="37"/>
      <c r="P442" s="37"/>
      <c r="Q442" s="37"/>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row>
    <row r="443" ht="18.75" customHeight="1">
      <c r="A443" s="34"/>
      <c r="B443" s="82"/>
      <c r="C443" s="36"/>
      <c r="D443" s="36"/>
      <c r="E443" s="37"/>
      <c r="F443" s="37"/>
      <c r="G443" s="37"/>
      <c r="H443" s="37"/>
      <c r="I443" s="37"/>
      <c r="J443" s="37"/>
      <c r="K443" s="37"/>
      <c r="L443" s="37"/>
      <c r="M443" s="37"/>
      <c r="N443" s="37"/>
      <c r="O443" s="37"/>
      <c r="P443" s="37"/>
      <c r="Q443" s="37"/>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row>
    <row r="444" ht="18.75" customHeight="1">
      <c r="A444" s="34"/>
      <c r="B444" s="82"/>
      <c r="C444" s="36"/>
      <c r="D444" s="36"/>
      <c r="E444" s="37"/>
      <c r="F444" s="37"/>
      <c r="G444" s="37"/>
      <c r="H444" s="37"/>
      <c r="I444" s="37"/>
      <c r="J444" s="37"/>
      <c r="K444" s="37"/>
      <c r="L444" s="37"/>
      <c r="M444" s="37"/>
      <c r="N444" s="37"/>
      <c r="O444" s="37"/>
      <c r="P444" s="37"/>
      <c r="Q444" s="37"/>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row>
    <row r="445" ht="18.75" customHeight="1">
      <c r="A445" s="34"/>
      <c r="B445" s="82"/>
      <c r="C445" s="36"/>
      <c r="D445" s="36"/>
      <c r="E445" s="37"/>
      <c r="F445" s="37"/>
      <c r="G445" s="37"/>
      <c r="H445" s="37"/>
      <c r="I445" s="37"/>
      <c r="J445" s="37"/>
      <c r="K445" s="37"/>
      <c r="L445" s="37"/>
      <c r="M445" s="37"/>
      <c r="N445" s="37"/>
      <c r="O445" s="37"/>
      <c r="P445" s="37"/>
      <c r="Q445" s="37"/>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row>
    <row r="446" ht="18.75" customHeight="1">
      <c r="A446" s="34"/>
      <c r="B446" s="82"/>
      <c r="C446" s="36"/>
      <c r="D446" s="36"/>
      <c r="E446" s="37"/>
      <c r="F446" s="37"/>
      <c r="G446" s="37"/>
      <c r="H446" s="37"/>
      <c r="I446" s="37"/>
      <c r="J446" s="37"/>
      <c r="K446" s="37"/>
      <c r="L446" s="37"/>
      <c r="M446" s="37"/>
      <c r="N446" s="37"/>
      <c r="O446" s="37"/>
      <c r="P446" s="37"/>
      <c r="Q446" s="37"/>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row>
    <row r="447" ht="18.75" customHeight="1">
      <c r="A447" s="34"/>
      <c r="B447" s="82"/>
      <c r="C447" s="36"/>
      <c r="D447" s="36"/>
      <c r="E447" s="37"/>
      <c r="F447" s="37"/>
      <c r="G447" s="37"/>
      <c r="H447" s="37"/>
      <c r="I447" s="37"/>
      <c r="J447" s="37"/>
      <c r="K447" s="37"/>
      <c r="L447" s="37"/>
      <c r="M447" s="37"/>
      <c r="N447" s="37"/>
      <c r="O447" s="37"/>
      <c r="P447" s="37"/>
      <c r="Q447" s="37"/>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row>
    <row r="448" ht="18.75" customHeight="1">
      <c r="A448" s="34"/>
      <c r="B448" s="82"/>
      <c r="C448" s="36"/>
      <c r="D448" s="36"/>
      <c r="E448" s="37"/>
      <c r="F448" s="37"/>
      <c r="G448" s="37"/>
      <c r="H448" s="37"/>
      <c r="I448" s="37"/>
      <c r="J448" s="37"/>
      <c r="K448" s="37"/>
      <c r="L448" s="37"/>
      <c r="M448" s="37"/>
      <c r="N448" s="37"/>
      <c r="O448" s="37"/>
      <c r="P448" s="37"/>
      <c r="Q448" s="37"/>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row>
    <row r="449" ht="18.75" customHeight="1">
      <c r="A449" s="34"/>
      <c r="B449" s="82"/>
      <c r="C449" s="36"/>
      <c r="D449" s="36"/>
      <c r="E449" s="37"/>
      <c r="F449" s="37"/>
      <c r="G449" s="37"/>
      <c r="H449" s="37"/>
      <c r="I449" s="37"/>
      <c r="J449" s="37"/>
      <c r="K449" s="37"/>
      <c r="L449" s="37"/>
      <c r="M449" s="37"/>
      <c r="N449" s="37"/>
      <c r="O449" s="37"/>
      <c r="P449" s="37"/>
      <c r="Q449" s="37"/>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row>
    <row r="450" ht="18.75" customHeight="1">
      <c r="A450" s="34"/>
      <c r="B450" s="82"/>
      <c r="C450" s="36"/>
      <c r="D450" s="36"/>
      <c r="E450" s="37"/>
      <c r="F450" s="37"/>
      <c r="G450" s="37"/>
      <c r="H450" s="37"/>
      <c r="I450" s="37"/>
      <c r="J450" s="37"/>
      <c r="K450" s="37"/>
      <c r="L450" s="37"/>
      <c r="M450" s="37"/>
      <c r="N450" s="37"/>
      <c r="O450" s="37"/>
      <c r="P450" s="37"/>
      <c r="Q450" s="37"/>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row>
    <row r="451" ht="18.75" customHeight="1">
      <c r="A451" s="34"/>
      <c r="B451" s="82"/>
      <c r="C451" s="36"/>
      <c r="D451" s="36"/>
      <c r="E451" s="37"/>
      <c r="F451" s="37"/>
      <c r="G451" s="37"/>
      <c r="H451" s="37"/>
      <c r="I451" s="37"/>
      <c r="J451" s="37"/>
      <c r="K451" s="37"/>
      <c r="L451" s="37"/>
      <c r="M451" s="37"/>
      <c r="N451" s="37"/>
      <c r="O451" s="37"/>
      <c r="P451" s="37"/>
      <c r="Q451" s="37"/>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row>
    <row r="452" ht="18.75" customHeight="1">
      <c r="A452" s="34"/>
      <c r="B452" s="82"/>
      <c r="C452" s="36"/>
      <c r="D452" s="36"/>
      <c r="E452" s="37"/>
      <c r="F452" s="37"/>
      <c r="G452" s="37"/>
      <c r="H452" s="37"/>
      <c r="I452" s="37"/>
      <c r="J452" s="37"/>
      <c r="K452" s="37"/>
      <c r="L452" s="37"/>
      <c r="M452" s="37"/>
      <c r="N452" s="37"/>
      <c r="O452" s="37"/>
      <c r="P452" s="37"/>
      <c r="Q452" s="37"/>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row>
    <row r="453" ht="18.75" customHeight="1">
      <c r="A453" s="34"/>
      <c r="B453" s="82"/>
      <c r="C453" s="36"/>
      <c r="D453" s="36"/>
      <c r="E453" s="37"/>
      <c r="F453" s="37"/>
      <c r="G453" s="37"/>
      <c r="H453" s="37"/>
      <c r="I453" s="37"/>
      <c r="J453" s="37"/>
      <c r="K453" s="37"/>
      <c r="L453" s="37"/>
      <c r="M453" s="37"/>
      <c r="N453" s="37"/>
      <c r="O453" s="37"/>
      <c r="P453" s="37"/>
      <c r="Q453" s="37"/>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row>
    <row r="454" ht="18.75" customHeight="1">
      <c r="A454" s="34"/>
      <c r="B454" s="82"/>
      <c r="C454" s="36"/>
      <c r="D454" s="36"/>
      <c r="E454" s="37"/>
      <c r="F454" s="37"/>
      <c r="G454" s="37"/>
      <c r="H454" s="37"/>
      <c r="I454" s="37"/>
      <c r="J454" s="37"/>
      <c r="K454" s="37"/>
      <c r="L454" s="37"/>
      <c r="M454" s="37"/>
      <c r="N454" s="37"/>
      <c r="O454" s="37"/>
      <c r="P454" s="37"/>
      <c r="Q454" s="37"/>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row>
    <row r="455" ht="18.75" customHeight="1">
      <c r="A455" s="34"/>
      <c r="B455" s="82"/>
      <c r="C455" s="36"/>
      <c r="D455" s="36"/>
      <c r="E455" s="37"/>
      <c r="F455" s="37"/>
      <c r="G455" s="37"/>
      <c r="H455" s="37"/>
      <c r="I455" s="37"/>
      <c r="J455" s="37"/>
      <c r="K455" s="37"/>
      <c r="L455" s="37"/>
      <c r="M455" s="37"/>
      <c r="N455" s="37"/>
      <c r="O455" s="37"/>
      <c r="P455" s="37"/>
      <c r="Q455" s="37"/>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row>
    <row r="456" ht="18.75" customHeight="1">
      <c r="A456" s="34"/>
      <c r="B456" s="82"/>
      <c r="C456" s="36"/>
      <c r="D456" s="36"/>
      <c r="E456" s="37"/>
      <c r="F456" s="37"/>
      <c r="G456" s="37"/>
      <c r="H456" s="37"/>
      <c r="I456" s="37"/>
      <c r="J456" s="37"/>
      <c r="K456" s="37"/>
      <c r="L456" s="37"/>
      <c r="M456" s="37"/>
      <c r="N456" s="37"/>
      <c r="O456" s="37"/>
      <c r="P456" s="37"/>
      <c r="Q456" s="37"/>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row>
    <row r="457" ht="18.75" customHeight="1">
      <c r="A457" s="34"/>
      <c r="B457" s="82"/>
      <c r="C457" s="36"/>
      <c r="D457" s="36"/>
      <c r="E457" s="37"/>
      <c r="F457" s="37"/>
      <c r="G457" s="37"/>
      <c r="H457" s="37"/>
      <c r="I457" s="37"/>
      <c r="J457" s="37"/>
      <c r="K457" s="37"/>
      <c r="L457" s="37"/>
      <c r="M457" s="37"/>
      <c r="N457" s="37"/>
      <c r="O457" s="37"/>
      <c r="P457" s="37"/>
      <c r="Q457" s="37"/>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row>
    <row r="458" ht="18.75" customHeight="1">
      <c r="A458" s="34"/>
      <c r="B458" s="82"/>
      <c r="C458" s="36"/>
      <c r="D458" s="36"/>
      <c r="E458" s="37"/>
      <c r="F458" s="37"/>
      <c r="G458" s="37"/>
      <c r="H458" s="37"/>
      <c r="I458" s="37"/>
      <c r="J458" s="37"/>
      <c r="K458" s="37"/>
      <c r="L458" s="37"/>
      <c r="M458" s="37"/>
      <c r="N458" s="37"/>
      <c r="O458" s="37"/>
      <c r="P458" s="37"/>
      <c r="Q458" s="37"/>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row>
    <row r="459" ht="18.75" customHeight="1">
      <c r="A459" s="34"/>
      <c r="B459" s="82"/>
      <c r="C459" s="36"/>
      <c r="D459" s="36"/>
      <c r="E459" s="37"/>
      <c r="F459" s="37"/>
      <c r="G459" s="37"/>
      <c r="H459" s="37"/>
      <c r="I459" s="37"/>
      <c r="J459" s="37"/>
      <c r="K459" s="37"/>
      <c r="L459" s="37"/>
      <c r="M459" s="37"/>
      <c r="N459" s="37"/>
      <c r="O459" s="37"/>
      <c r="P459" s="37"/>
      <c r="Q459" s="37"/>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row>
    <row r="460" ht="18.75" customHeight="1">
      <c r="A460" s="34"/>
      <c r="B460" s="82"/>
      <c r="C460" s="36"/>
      <c r="D460" s="36"/>
      <c r="E460" s="37"/>
      <c r="F460" s="37"/>
      <c r="G460" s="37"/>
      <c r="H460" s="37"/>
      <c r="I460" s="37"/>
      <c r="J460" s="37"/>
      <c r="K460" s="37"/>
      <c r="L460" s="37"/>
      <c r="M460" s="37"/>
      <c r="N460" s="37"/>
      <c r="O460" s="37"/>
      <c r="P460" s="37"/>
      <c r="Q460" s="37"/>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row>
    <row r="461" ht="18.75" customHeight="1">
      <c r="A461" s="34"/>
      <c r="B461" s="82"/>
      <c r="C461" s="36"/>
      <c r="D461" s="36"/>
      <c r="E461" s="37"/>
      <c r="F461" s="37"/>
      <c r="G461" s="37"/>
      <c r="H461" s="37"/>
      <c r="I461" s="37"/>
      <c r="J461" s="37"/>
      <c r="K461" s="37"/>
      <c r="L461" s="37"/>
      <c r="M461" s="37"/>
      <c r="N461" s="37"/>
      <c r="O461" s="37"/>
      <c r="P461" s="37"/>
      <c r="Q461" s="37"/>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row>
    <row r="462" ht="18.75" customHeight="1">
      <c r="A462" s="34"/>
      <c r="B462" s="82"/>
      <c r="C462" s="36"/>
      <c r="D462" s="36"/>
      <c r="E462" s="37"/>
      <c r="F462" s="37"/>
      <c r="G462" s="37"/>
      <c r="H462" s="37"/>
      <c r="I462" s="37"/>
      <c r="J462" s="37"/>
      <c r="K462" s="37"/>
      <c r="L462" s="37"/>
      <c r="M462" s="37"/>
      <c r="N462" s="37"/>
      <c r="O462" s="37"/>
      <c r="P462" s="37"/>
      <c r="Q462" s="37"/>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row>
    <row r="463" ht="18.75" customHeight="1">
      <c r="A463" s="34"/>
      <c r="B463" s="82"/>
      <c r="C463" s="36"/>
      <c r="D463" s="36"/>
      <c r="E463" s="37"/>
      <c r="F463" s="37"/>
      <c r="G463" s="37"/>
      <c r="H463" s="37"/>
      <c r="I463" s="37"/>
      <c r="J463" s="37"/>
      <c r="K463" s="37"/>
      <c r="L463" s="37"/>
      <c r="M463" s="37"/>
      <c r="N463" s="37"/>
      <c r="O463" s="37"/>
      <c r="P463" s="37"/>
      <c r="Q463" s="37"/>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row>
    <row r="464" ht="18.75" customHeight="1">
      <c r="A464" s="34"/>
      <c r="B464" s="82"/>
      <c r="C464" s="36"/>
      <c r="D464" s="36"/>
      <c r="E464" s="37"/>
      <c r="F464" s="37"/>
      <c r="G464" s="37"/>
      <c r="H464" s="37"/>
      <c r="I464" s="37"/>
      <c r="J464" s="37"/>
      <c r="K464" s="37"/>
      <c r="L464" s="37"/>
      <c r="M464" s="37"/>
      <c r="N464" s="37"/>
      <c r="O464" s="37"/>
      <c r="P464" s="37"/>
      <c r="Q464" s="37"/>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row>
    <row r="465" ht="18.75" customHeight="1">
      <c r="A465" s="34"/>
      <c r="B465" s="82"/>
      <c r="C465" s="36"/>
      <c r="D465" s="36"/>
      <c r="E465" s="37"/>
      <c r="F465" s="37"/>
      <c r="G465" s="37"/>
      <c r="H465" s="37"/>
      <c r="I465" s="37"/>
      <c r="J465" s="37"/>
      <c r="K465" s="37"/>
      <c r="L465" s="37"/>
      <c r="M465" s="37"/>
      <c r="N465" s="37"/>
      <c r="O465" s="37"/>
      <c r="P465" s="37"/>
      <c r="Q465" s="37"/>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row>
    <row r="466" ht="18.75" customHeight="1">
      <c r="A466" s="34"/>
      <c r="B466" s="82"/>
      <c r="C466" s="36"/>
      <c r="D466" s="36"/>
      <c r="E466" s="37"/>
      <c r="F466" s="37"/>
      <c r="G466" s="37"/>
      <c r="H466" s="37"/>
      <c r="I466" s="37"/>
      <c r="J466" s="37"/>
      <c r="K466" s="37"/>
      <c r="L466" s="37"/>
      <c r="M466" s="37"/>
      <c r="N466" s="37"/>
      <c r="O466" s="37"/>
      <c r="P466" s="37"/>
      <c r="Q466" s="37"/>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row>
    <row r="467" ht="18.75" customHeight="1">
      <c r="A467" s="34"/>
      <c r="B467" s="82"/>
      <c r="C467" s="36"/>
      <c r="D467" s="36"/>
      <c r="E467" s="37"/>
      <c r="F467" s="37"/>
      <c r="G467" s="37"/>
      <c r="H467" s="37"/>
      <c r="I467" s="37"/>
      <c r="J467" s="37"/>
      <c r="K467" s="37"/>
      <c r="L467" s="37"/>
      <c r="M467" s="37"/>
      <c r="N467" s="37"/>
      <c r="O467" s="37"/>
      <c r="P467" s="37"/>
      <c r="Q467" s="37"/>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row>
    <row r="468" ht="18.75" customHeight="1">
      <c r="A468" s="34"/>
      <c r="B468" s="82"/>
      <c r="C468" s="36"/>
      <c r="D468" s="36"/>
      <c r="E468" s="37"/>
      <c r="F468" s="37"/>
      <c r="G468" s="37"/>
      <c r="H468" s="37"/>
      <c r="I468" s="37"/>
      <c r="J468" s="37"/>
      <c r="K468" s="37"/>
      <c r="L468" s="37"/>
      <c r="M468" s="37"/>
      <c r="N468" s="37"/>
      <c r="O468" s="37"/>
      <c r="P468" s="37"/>
      <c r="Q468" s="37"/>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row>
    <row r="469" ht="18.75" customHeight="1">
      <c r="A469" s="34"/>
      <c r="B469" s="82"/>
      <c r="C469" s="36"/>
      <c r="D469" s="36"/>
      <c r="E469" s="37"/>
      <c r="F469" s="37"/>
      <c r="G469" s="37"/>
      <c r="H469" s="37"/>
      <c r="I469" s="37"/>
      <c r="J469" s="37"/>
      <c r="K469" s="37"/>
      <c r="L469" s="37"/>
      <c r="M469" s="37"/>
      <c r="N469" s="37"/>
      <c r="O469" s="37"/>
      <c r="P469" s="37"/>
      <c r="Q469" s="37"/>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row>
    <row r="470" ht="18.75" customHeight="1">
      <c r="A470" s="34"/>
      <c r="B470" s="82"/>
      <c r="C470" s="36"/>
      <c r="D470" s="36"/>
      <c r="E470" s="37"/>
      <c r="F470" s="37"/>
      <c r="G470" s="37"/>
      <c r="H470" s="37"/>
      <c r="I470" s="37"/>
      <c r="J470" s="37"/>
      <c r="K470" s="37"/>
      <c r="L470" s="37"/>
      <c r="M470" s="37"/>
      <c r="N470" s="37"/>
      <c r="O470" s="37"/>
      <c r="P470" s="37"/>
      <c r="Q470" s="37"/>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row>
    <row r="471" ht="18.75" customHeight="1">
      <c r="A471" s="34"/>
      <c r="B471" s="82"/>
      <c r="C471" s="36"/>
      <c r="D471" s="36"/>
      <c r="E471" s="37"/>
      <c r="F471" s="37"/>
      <c r="G471" s="37"/>
      <c r="H471" s="37"/>
      <c r="I471" s="37"/>
      <c r="J471" s="37"/>
      <c r="K471" s="37"/>
      <c r="L471" s="37"/>
      <c r="M471" s="37"/>
      <c r="N471" s="37"/>
      <c r="O471" s="37"/>
      <c r="P471" s="37"/>
      <c r="Q471" s="37"/>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row>
    <row r="472" ht="18.75" customHeight="1">
      <c r="A472" s="34"/>
      <c r="B472" s="82"/>
      <c r="C472" s="36"/>
      <c r="D472" s="36"/>
      <c r="E472" s="37"/>
      <c r="F472" s="37"/>
      <c r="G472" s="37"/>
      <c r="H472" s="37"/>
      <c r="I472" s="37"/>
      <c r="J472" s="37"/>
      <c r="K472" s="37"/>
      <c r="L472" s="37"/>
      <c r="M472" s="37"/>
      <c r="N472" s="37"/>
      <c r="O472" s="37"/>
      <c r="P472" s="37"/>
      <c r="Q472" s="37"/>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row>
    <row r="473" ht="18.75" customHeight="1">
      <c r="A473" s="34"/>
      <c r="B473" s="82"/>
      <c r="C473" s="36"/>
      <c r="D473" s="36"/>
      <c r="E473" s="37"/>
      <c r="F473" s="37"/>
      <c r="G473" s="37"/>
      <c r="H473" s="37"/>
      <c r="I473" s="37"/>
      <c r="J473" s="37"/>
      <c r="K473" s="37"/>
      <c r="L473" s="37"/>
      <c r="M473" s="37"/>
      <c r="N473" s="37"/>
      <c r="O473" s="37"/>
      <c r="P473" s="37"/>
      <c r="Q473" s="37"/>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row>
    <row r="474" ht="18.75" customHeight="1">
      <c r="A474" s="34"/>
      <c r="B474" s="82"/>
      <c r="C474" s="36"/>
      <c r="D474" s="36"/>
      <c r="E474" s="37"/>
      <c r="F474" s="37"/>
      <c r="G474" s="37"/>
      <c r="H474" s="37"/>
      <c r="I474" s="37"/>
      <c r="J474" s="37"/>
      <c r="K474" s="37"/>
      <c r="L474" s="37"/>
      <c r="M474" s="37"/>
      <c r="N474" s="37"/>
      <c r="O474" s="37"/>
      <c r="P474" s="37"/>
      <c r="Q474" s="37"/>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row>
    <row r="475" ht="18.75" customHeight="1">
      <c r="A475" s="34"/>
      <c r="B475" s="82"/>
      <c r="C475" s="36"/>
      <c r="D475" s="36"/>
      <c r="E475" s="37"/>
      <c r="F475" s="37"/>
      <c r="G475" s="37"/>
      <c r="H475" s="37"/>
      <c r="I475" s="37"/>
      <c r="J475" s="37"/>
      <c r="K475" s="37"/>
      <c r="L475" s="37"/>
      <c r="M475" s="37"/>
      <c r="N475" s="37"/>
      <c r="O475" s="37"/>
      <c r="P475" s="37"/>
      <c r="Q475" s="37"/>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row>
    <row r="476" ht="18.75" customHeight="1">
      <c r="A476" s="34"/>
      <c r="B476" s="82"/>
      <c r="C476" s="36"/>
      <c r="D476" s="36"/>
      <c r="E476" s="37"/>
      <c r="F476" s="37"/>
      <c r="G476" s="37"/>
      <c r="H476" s="37"/>
      <c r="I476" s="37"/>
      <c r="J476" s="37"/>
      <c r="K476" s="37"/>
      <c r="L476" s="37"/>
      <c r="M476" s="37"/>
      <c r="N476" s="37"/>
      <c r="O476" s="37"/>
      <c r="P476" s="37"/>
      <c r="Q476" s="37"/>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row>
    <row r="477" ht="18.75" customHeight="1">
      <c r="A477" s="34"/>
      <c r="B477" s="82"/>
      <c r="C477" s="36"/>
      <c r="D477" s="36"/>
      <c r="E477" s="37"/>
      <c r="F477" s="37"/>
      <c r="G477" s="37"/>
      <c r="H477" s="37"/>
      <c r="I477" s="37"/>
      <c r="J477" s="37"/>
      <c r="K477" s="37"/>
      <c r="L477" s="37"/>
      <c r="M477" s="37"/>
      <c r="N477" s="37"/>
      <c r="O477" s="37"/>
      <c r="P477" s="37"/>
      <c r="Q477" s="37"/>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row>
    <row r="478" ht="18.75" customHeight="1">
      <c r="A478" s="34"/>
      <c r="B478" s="82"/>
      <c r="C478" s="36"/>
      <c r="D478" s="36"/>
      <c r="E478" s="37"/>
      <c r="F478" s="37"/>
      <c r="G478" s="37"/>
      <c r="H478" s="37"/>
      <c r="I478" s="37"/>
      <c r="J478" s="37"/>
      <c r="K478" s="37"/>
      <c r="L478" s="37"/>
      <c r="M478" s="37"/>
      <c r="N478" s="37"/>
      <c r="O478" s="37"/>
      <c r="P478" s="37"/>
      <c r="Q478" s="37"/>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row>
    <row r="479" ht="18.75" customHeight="1">
      <c r="A479" s="34"/>
      <c r="B479" s="82"/>
      <c r="C479" s="36"/>
      <c r="D479" s="36"/>
      <c r="E479" s="37"/>
      <c r="F479" s="37"/>
      <c r="G479" s="37"/>
      <c r="H479" s="37"/>
      <c r="I479" s="37"/>
      <c r="J479" s="37"/>
      <c r="K479" s="37"/>
      <c r="L479" s="37"/>
      <c r="M479" s="37"/>
      <c r="N479" s="37"/>
      <c r="O479" s="37"/>
      <c r="P479" s="37"/>
      <c r="Q479" s="37"/>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row>
    <row r="480" ht="18.75" customHeight="1">
      <c r="A480" s="34"/>
      <c r="B480" s="82"/>
      <c r="C480" s="36"/>
      <c r="D480" s="36"/>
      <c r="E480" s="37"/>
      <c r="F480" s="37"/>
      <c r="G480" s="37"/>
      <c r="H480" s="37"/>
      <c r="I480" s="37"/>
      <c r="J480" s="37"/>
      <c r="K480" s="37"/>
      <c r="L480" s="37"/>
      <c r="M480" s="37"/>
      <c r="N480" s="37"/>
      <c r="O480" s="37"/>
      <c r="P480" s="37"/>
      <c r="Q480" s="37"/>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row>
    <row r="481" ht="18.75" customHeight="1">
      <c r="A481" s="34"/>
      <c r="B481" s="82"/>
      <c r="C481" s="36"/>
      <c r="D481" s="36"/>
      <c r="E481" s="37"/>
      <c r="F481" s="37"/>
      <c r="G481" s="37"/>
      <c r="H481" s="37"/>
      <c r="I481" s="37"/>
      <c r="J481" s="37"/>
      <c r="K481" s="37"/>
      <c r="L481" s="37"/>
      <c r="M481" s="37"/>
      <c r="N481" s="37"/>
      <c r="O481" s="37"/>
      <c r="P481" s="37"/>
      <c r="Q481" s="37"/>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row>
    <row r="482" ht="18.75" customHeight="1">
      <c r="A482" s="34"/>
      <c r="B482" s="82"/>
      <c r="C482" s="36"/>
      <c r="D482" s="36"/>
      <c r="E482" s="37"/>
      <c r="F482" s="37"/>
      <c r="G482" s="37"/>
      <c r="H482" s="37"/>
      <c r="I482" s="37"/>
      <c r="J482" s="37"/>
      <c r="K482" s="37"/>
      <c r="L482" s="37"/>
      <c r="M482" s="37"/>
      <c r="N482" s="37"/>
      <c r="O482" s="37"/>
      <c r="P482" s="37"/>
      <c r="Q482" s="37"/>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row>
    <row r="483" ht="18.75" customHeight="1">
      <c r="A483" s="34"/>
      <c r="B483" s="82"/>
      <c r="C483" s="36"/>
      <c r="D483" s="36"/>
      <c r="E483" s="37"/>
      <c r="F483" s="37"/>
      <c r="G483" s="37"/>
      <c r="H483" s="37"/>
      <c r="I483" s="37"/>
      <c r="J483" s="37"/>
      <c r="K483" s="37"/>
      <c r="L483" s="37"/>
      <c r="M483" s="37"/>
      <c r="N483" s="37"/>
      <c r="O483" s="37"/>
      <c r="P483" s="37"/>
      <c r="Q483" s="37"/>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row>
    <row r="484" ht="18.75" customHeight="1">
      <c r="A484" s="34"/>
      <c r="B484" s="82"/>
      <c r="C484" s="36"/>
      <c r="D484" s="36"/>
      <c r="E484" s="37"/>
      <c r="F484" s="37"/>
      <c r="G484" s="37"/>
      <c r="H484" s="37"/>
      <c r="I484" s="37"/>
      <c r="J484" s="37"/>
      <c r="K484" s="37"/>
      <c r="L484" s="37"/>
      <c r="M484" s="37"/>
      <c r="N484" s="37"/>
      <c r="O484" s="37"/>
      <c r="P484" s="37"/>
      <c r="Q484" s="37"/>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row>
    <row r="485" ht="18.75" customHeight="1">
      <c r="A485" s="34"/>
      <c r="B485" s="82"/>
      <c r="C485" s="36"/>
      <c r="D485" s="36"/>
      <c r="E485" s="37"/>
      <c r="F485" s="37"/>
      <c r="G485" s="37"/>
      <c r="H485" s="37"/>
      <c r="I485" s="37"/>
      <c r="J485" s="37"/>
      <c r="K485" s="37"/>
      <c r="L485" s="37"/>
      <c r="M485" s="37"/>
      <c r="N485" s="37"/>
      <c r="O485" s="37"/>
      <c r="P485" s="37"/>
      <c r="Q485" s="37"/>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row>
    <row r="486" ht="18.75" customHeight="1">
      <c r="A486" s="34"/>
      <c r="B486" s="82"/>
      <c r="C486" s="36"/>
      <c r="D486" s="36"/>
      <c r="E486" s="37"/>
      <c r="F486" s="37"/>
      <c r="G486" s="37"/>
      <c r="H486" s="37"/>
      <c r="I486" s="37"/>
      <c r="J486" s="37"/>
      <c r="K486" s="37"/>
      <c r="L486" s="37"/>
      <c r="M486" s="37"/>
      <c r="N486" s="37"/>
      <c r="O486" s="37"/>
      <c r="P486" s="37"/>
      <c r="Q486" s="37"/>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row>
    <row r="487" ht="18.75" customHeight="1">
      <c r="A487" s="34"/>
      <c r="B487" s="82"/>
      <c r="C487" s="36"/>
      <c r="D487" s="36"/>
      <c r="E487" s="37"/>
      <c r="F487" s="37"/>
      <c r="G487" s="37"/>
      <c r="H487" s="37"/>
      <c r="I487" s="37"/>
      <c r="J487" s="37"/>
      <c r="K487" s="37"/>
      <c r="L487" s="37"/>
      <c r="M487" s="37"/>
      <c r="N487" s="37"/>
      <c r="O487" s="37"/>
      <c r="P487" s="37"/>
      <c r="Q487" s="37"/>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row>
    <row r="488" ht="18.75" customHeight="1">
      <c r="A488" s="34"/>
      <c r="B488" s="82"/>
      <c r="C488" s="36"/>
      <c r="D488" s="36"/>
      <c r="E488" s="37"/>
      <c r="F488" s="37"/>
      <c r="G488" s="37"/>
      <c r="H488" s="37"/>
      <c r="I488" s="37"/>
      <c r="J488" s="37"/>
      <c r="K488" s="37"/>
      <c r="L488" s="37"/>
      <c r="M488" s="37"/>
      <c r="N488" s="37"/>
      <c r="O488" s="37"/>
      <c r="P488" s="37"/>
      <c r="Q488" s="37"/>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row>
    <row r="489" ht="18.75" customHeight="1">
      <c r="A489" s="34"/>
      <c r="B489" s="82"/>
      <c r="C489" s="36"/>
      <c r="D489" s="36"/>
      <c r="E489" s="37"/>
      <c r="F489" s="37"/>
      <c r="G489" s="37"/>
      <c r="H489" s="37"/>
      <c r="I489" s="37"/>
      <c r="J489" s="37"/>
      <c r="K489" s="37"/>
      <c r="L489" s="37"/>
      <c r="M489" s="37"/>
      <c r="N489" s="37"/>
      <c r="O489" s="37"/>
      <c r="P489" s="37"/>
      <c r="Q489" s="37"/>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row>
    <row r="490" ht="18.75" customHeight="1">
      <c r="A490" s="34"/>
      <c r="B490" s="82"/>
      <c r="C490" s="36"/>
      <c r="D490" s="36"/>
      <c r="E490" s="37"/>
      <c r="F490" s="37"/>
      <c r="G490" s="37"/>
      <c r="H490" s="37"/>
      <c r="I490" s="37"/>
      <c r="J490" s="37"/>
      <c r="K490" s="37"/>
      <c r="L490" s="37"/>
      <c r="M490" s="37"/>
      <c r="N490" s="37"/>
      <c r="O490" s="37"/>
      <c r="P490" s="37"/>
      <c r="Q490" s="37"/>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row>
    <row r="491" ht="18.75" customHeight="1">
      <c r="A491" s="34"/>
      <c r="B491" s="82"/>
      <c r="C491" s="36"/>
      <c r="D491" s="36"/>
      <c r="E491" s="37"/>
      <c r="F491" s="37"/>
      <c r="G491" s="37"/>
      <c r="H491" s="37"/>
      <c r="I491" s="37"/>
      <c r="J491" s="37"/>
      <c r="K491" s="37"/>
      <c r="L491" s="37"/>
      <c r="M491" s="37"/>
      <c r="N491" s="37"/>
      <c r="O491" s="37"/>
      <c r="P491" s="37"/>
      <c r="Q491" s="37"/>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row>
    <row r="492" ht="18.75" customHeight="1">
      <c r="A492" s="34"/>
      <c r="B492" s="82"/>
      <c r="C492" s="36"/>
      <c r="D492" s="36"/>
      <c r="E492" s="37"/>
      <c r="F492" s="37"/>
      <c r="G492" s="37"/>
      <c r="H492" s="37"/>
      <c r="I492" s="37"/>
      <c r="J492" s="37"/>
      <c r="K492" s="37"/>
      <c r="L492" s="37"/>
      <c r="M492" s="37"/>
      <c r="N492" s="37"/>
      <c r="O492" s="37"/>
      <c r="P492" s="37"/>
      <c r="Q492" s="37"/>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row>
    <row r="493" ht="18.75" customHeight="1">
      <c r="A493" s="34"/>
      <c r="B493" s="82"/>
      <c r="C493" s="36"/>
      <c r="D493" s="36"/>
      <c r="E493" s="37"/>
      <c r="F493" s="37"/>
      <c r="G493" s="37"/>
      <c r="H493" s="37"/>
      <c r="I493" s="37"/>
      <c r="J493" s="37"/>
      <c r="K493" s="37"/>
      <c r="L493" s="37"/>
      <c r="M493" s="37"/>
      <c r="N493" s="37"/>
      <c r="O493" s="37"/>
      <c r="P493" s="37"/>
      <c r="Q493" s="37"/>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row>
    <row r="494" ht="18.75" customHeight="1">
      <c r="A494" s="34"/>
      <c r="B494" s="82"/>
      <c r="C494" s="36"/>
      <c r="D494" s="36"/>
      <c r="E494" s="37"/>
      <c r="F494" s="37"/>
      <c r="G494" s="37"/>
      <c r="H494" s="37"/>
      <c r="I494" s="37"/>
      <c r="J494" s="37"/>
      <c r="K494" s="37"/>
      <c r="L494" s="37"/>
      <c r="M494" s="37"/>
      <c r="N494" s="37"/>
      <c r="O494" s="37"/>
      <c r="P494" s="37"/>
      <c r="Q494" s="37"/>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row>
    <row r="495" ht="18.75" customHeight="1">
      <c r="A495" s="34"/>
      <c r="B495" s="82"/>
      <c r="C495" s="36"/>
      <c r="D495" s="36"/>
      <c r="E495" s="37"/>
      <c r="F495" s="37"/>
      <c r="G495" s="37"/>
      <c r="H495" s="37"/>
      <c r="I495" s="37"/>
      <c r="J495" s="37"/>
      <c r="K495" s="37"/>
      <c r="L495" s="37"/>
      <c r="M495" s="37"/>
      <c r="N495" s="37"/>
      <c r="O495" s="37"/>
      <c r="P495" s="37"/>
      <c r="Q495" s="37"/>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row>
    <row r="496" ht="18.75" customHeight="1">
      <c r="A496" s="34"/>
      <c r="B496" s="82"/>
      <c r="C496" s="36"/>
      <c r="D496" s="36"/>
      <c r="E496" s="37"/>
      <c r="F496" s="37"/>
      <c r="G496" s="37"/>
      <c r="H496" s="37"/>
      <c r="I496" s="37"/>
      <c r="J496" s="37"/>
      <c r="K496" s="37"/>
      <c r="L496" s="37"/>
      <c r="M496" s="37"/>
      <c r="N496" s="37"/>
      <c r="O496" s="37"/>
      <c r="P496" s="37"/>
      <c r="Q496" s="37"/>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row>
    <row r="497" ht="18.75" customHeight="1">
      <c r="A497" s="34"/>
      <c r="B497" s="82"/>
      <c r="C497" s="36"/>
      <c r="D497" s="36"/>
      <c r="E497" s="37"/>
      <c r="F497" s="37"/>
      <c r="G497" s="37"/>
      <c r="H497" s="37"/>
      <c r="I497" s="37"/>
      <c r="J497" s="37"/>
      <c r="K497" s="37"/>
      <c r="L497" s="37"/>
      <c r="M497" s="37"/>
      <c r="N497" s="37"/>
      <c r="O497" s="37"/>
      <c r="P497" s="37"/>
      <c r="Q497" s="37"/>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row>
    <row r="498" ht="18.75" customHeight="1">
      <c r="A498" s="34"/>
      <c r="B498" s="82"/>
      <c r="C498" s="36"/>
      <c r="D498" s="36"/>
      <c r="E498" s="37"/>
      <c r="F498" s="37"/>
      <c r="G498" s="37"/>
      <c r="H498" s="37"/>
      <c r="I498" s="37"/>
      <c r="J498" s="37"/>
      <c r="K498" s="37"/>
      <c r="L498" s="37"/>
      <c r="M498" s="37"/>
      <c r="N498" s="37"/>
      <c r="O498" s="37"/>
      <c r="P498" s="37"/>
      <c r="Q498" s="37"/>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row>
    <row r="499" ht="18.75" customHeight="1">
      <c r="A499" s="34"/>
      <c r="B499" s="82"/>
      <c r="C499" s="36"/>
      <c r="D499" s="36"/>
      <c r="E499" s="37"/>
      <c r="F499" s="37"/>
      <c r="G499" s="37"/>
      <c r="H499" s="37"/>
      <c r="I499" s="37"/>
      <c r="J499" s="37"/>
      <c r="K499" s="37"/>
      <c r="L499" s="37"/>
      <c r="M499" s="37"/>
      <c r="N499" s="37"/>
      <c r="O499" s="37"/>
      <c r="P499" s="37"/>
      <c r="Q499" s="37"/>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row>
    <row r="500" ht="18.75" customHeight="1">
      <c r="A500" s="34"/>
      <c r="B500" s="82"/>
      <c r="C500" s="36"/>
      <c r="D500" s="36"/>
      <c r="E500" s="37"/>
      <c r="F500" s="37"/>
      <c r="G500" s="37"/>
      <c r="H500" s="37"/>
      <c r="I500" s="37"/>
      <c r="J500" s="37"/>
      <c r="K500" s="37"/>
      <c r="L500" s="37"/>
      <c r="M500" s="37"/>
      <c r="N500" s="37"/>
      <c r="O500" s="37"/>
      <c r="P500" s="37"/>
      <c r="Q500" s="37"/>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row>
    <row r="501" ht="18.75" customHeight="1">
      <c r="A501" s="34"/>
      <c r="B501" s="82"/>
      <c r="C501" s="36"/>
      <c r="D501" s="36"/>
      <c r="E501" s="37"/>
      <c r="F501" s="37"/>
      <c r="G501" s="37"/>
      <c r="H501" s="37"/>
      <c r="I501" s="37"/>
      <c r="J501" s="37"/>
      <c r="K501" s="37"/>
      <c r="L501" s="37"/>
      <c r="M501" s="37"/>
      <c r="N501" s="37"/>
      <c r="O501" s="37"/>
      <c r="P501" s="37"/>
      <c r="Q501" s="37"/>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row>
    <row r="502" ht="18.75" customHeight="1">
      <c r="A502" s="34"/>
      <c r="B502" s="82"/>
      <c r="C502" s="36"/>
      <c r="D502" s="36"/>
      <c r="E502" s="37"/>
      <c r="F502" s="37"/>
      <c r="G502" s="37"/>
      <c r="H502" s="37"/>
      <c r="I502" s="37"/>
      <c r="J502" s="37"/>
      <c r="K502" s="37"/>
      <c r="L502" s="37"/>
      <c r="M502" s="37"/>
      <c r="N502" s="37"/>
      <c r="O502" s="37"/>
      <c r="P502" s="37"/>
      <c r="Q502" s="37"/>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row>
    <row r="503" ht="18.75" customHeight="1">
      <c r="A503" s="34"/>
      <c r="B503" s="82"/>
      <c r="C503" s="36"/>
      <c r="D503" s="36"/>
      <c r="E503" s="37"/>
      <c r="F503" s="37"/>
      <c r="G503" s="37"/>
      <c r="H503" s="37"/>
      <c r="I503" s="37"/>
      <c r="J503" s="37"/>
      <c r="K503" s="37"/>
      <c r="L503" s="37"/>
      <c r="M503" s="37"/>
      <c r="N503" s="37"/>
      <c r="O503" s="37"/>
      <c r="P503" s="37"/>
      <c r="Q503" s="37"/>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row>
    <row r="504" ht="18.75" customHeight="1">
      <c r="A504" s="34"/>
      <c r="B504" s="82"/>
      <c r="C504" s="36"/>
      <c r="D504" s="36"/>
      <c r="E504" s="37"/>
      <c r="F504" s="37"/>
      <c r="G504" s="37"/>
      <c r="H504" s="37"/>
      <c r="I504" s="37"/>
      <c r="J504" s="37"/>
      <c r="K504" s="37"/>
      <c r="L504" s="37"/>
      <c r="M504" s="37"/>
      <c r="N504" s="37"/>
      <c r="O504" s="37"/>
      <c r="P504" s="37"/>
      <c r="Q504" s="37"/>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row>
    <row r="505" ht="18.75" customHeight="1">
      <c r="A505" s="34"/>
      <c r="B505" s="82"/>
      <c r="C505" s="36"/>
      <c r="D505" s="36"/>
      <c r="E505" s="37"/>
      <c r="F505" s="37"/>
      <c r="G505" s="37"/>
      <c r="H505" s="37"/>
      <c r="I505" s="37"/>
      <c r="J505" s="37"/>
      <c r="K505" s="37"/>
      <c r="L505" s="37"/>
      <c r="M505" s="37"/>
      <c r="N505" s="37"/>
      <c r="O505" s="37"/>
      <c r="P505" s="37"/>
      <c r="Q505" s="37"/>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row>
    <row r="506" ht="18.75" customHeight="1">
      <c r="A506" s="34"/>
      <c r="B506" s="82"/>
      <c r="C506" s="36"/>
      <c r="D506" s="36"/>
      <c r="E506" s="37"/>
      <c r="F506" s="37"/>
      <c r="G506" s="37"/>
      <c r="H506" s="37"/>
      <c r="I506" s="37"/>
      <c r="J506" s="37"/>
      <c r="K506" s="37"/>
      <c r="L506" s="37"/>
      <c r="M506" s="37"/>
      <c r="N506" s="37"/>
      <c r="O506" s="37"/>
      <c r="P506" s="37"/>
      <c r="Q506" s="37"/>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row>
    <row r="507" ht="18.75" customHeight="1">
      <c r="A507" s="34"/>
      <c r="B507" s="82"/>
      <c r="C507" s="36"/>
      <c r="D507" s="36"/>
      <c r="E507" s="37"/>
      <c r="F507" s="37"/>
      <c r="G507" s="37"/>
      <c r="H507" s="37"/>
      <c r="I507" s="37"/>
      <c r="J507" s="37"/>
      <c r="K507" s="37"/>
      <c r="L507" s="37"/>
      <c r="M507" s="37"/>
      <c r="N507" s="37"/>
      <c r="O507" s="37"/>
      <c r="P507" s="37"/>
      <c r="Q507" s="37"/>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row>
    <row r="508" ht="18.75" customHeight="1">
      <c r="A508" s="34"/>
      <c r="B508" s="82"/>
      <c r="C508" s="36"/>
      <c r="D508" s="36"/>
      <c r="E508" s="37"/>
      <c r="F508" s="37"/>
      <c r="G508" s="37"/>
      <c r="H508" s="37"/>
      <c r="I508" s="37"/>
      <c r="J508" s="37"/>
      <c r="K508" s="37"/>
      <c r="L508" s="37"/>
      <c r="M508" s="37"/>
      <c r="N508" s="37"/>
      <c r="O508" s="37"/>
      <c r="P508" s="37"/>
      <c r="Q508" s="37"/>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row>
    <row r="509" ht="18.75" customHeight="1">
      <c r="A509" s="34"/>
      <c r="B509" s="82"/>
      <c r="C509" s="36"/>
      <c r="D509" s="36"/>
      <c r="E509" s="37"/>
      <c r="F509" s="37"/>
      <c r="G509" s="37"/>
      <c r="H509" s="37"/>
      <c r="I509" s="37"/>
      <c r="J509" s="37"/>
      <c r="K509" s="37"/>
      <c r="L509" s="37"/>
      <c r="M509" s="37"/>
      <c r="N509" s="37"/>
      <c r="O509" s="37"/>
      <c r="P509" s="37"/>
      <c r="Q509" s="37"/>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row>
    <row r="510" ht="18.75" customHeight="1">
      <c r="A510" s="34"/>
      <c r="B510" s="82"/>
      <c r="C510" s="36"/>
      <c r="D510" s="36"/>
      <c r="E510" s="37"/>
      <c r="F510" s="37"/>
      <c r="G510" s="37"/>
      <c r="H510" s="37"/>
      <c r="I510" s="37"/>
      <c r="J510" s="37"/>
      <c r="K510" s="37"/>
      <c r="L510" s="37"/>
      <c r="M510" s="37"/>
      <c r="N510" s="37"/>
      <c r="O510" s="37"/>
      <c r="P510" s="37"/>
      <c r="Q510" s="37"/>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row>
    <row r="511" ht="18.75" customHeight="1">
      <c r="A511" s="34"/>
      <c r="B511" s="82"/>
      <c r="C511" s="36"/>
      <c r="D511" s="36"/>
      <c r="E511" s="37"/>
      <c r="F511" s="37"/>
      <c r="G511" s="37"/>
      <c r="H511" s="37"/>
      <c r="I511" s="37"/>
      <c r="J511" s="37"/>
      <c r="K511" s="37"/>
      <c r="L511" s="37"/>
      <c r="M511" s="37"/>
      <c r="N511" s="37"/>
      <c r="O511" s="37"/>
      <c r="P511" s="37"/>
      <c r="Q511" s="37"/>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row>
    <row r="512" ht="18.75" customHeight="1">
      <c r="A512" s="34"/>
      <c r="B512" s="82"/>
      <c r="C512" s="36"/>
      <c r="D512" s="36"/>
      <c r="E512" s="37"/>
      <c r="F512" s="37"/>
      <c r="G512" s="37"/>
      <c r="H512" s="37"/>
      <c r="I512" s="37"/>
      <c r="J512" s="37"/>
      <c r="K512" s="37"/>
      <c r="L512" s="37"/>
      <c r="M512" s="37"/>
      <c r="N512" s="37"/>
      <c r="O512" s="37"/>
      <c r="P512" s="37"/>
      <c r="Q512" s="37"/>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row>
    <row r="513" ht="18.75" customHeight="1">
      <c r="A513" s="34"/>
      <c r="B513" s="82"/>
      <c r="C513" s="36"/>
      <c r="D513" s="36"/>
      <c r="E513" s="37"/>
      <c r="F513" s="37"/>
      <c r="G513" s="37"/>
      <c r="H513" s="37"/>
      <c r="I513" s="37"/>
      <c r="J513" s="37"/>
      <c r="K513" s="37"/>
      <c r="L513" s="37"/>
      <c r="M513" s="37"/>
      <c r="N513" s="37"/>
      <c r="O513" s="37"/>
      <c r="P513" s="37"/>
      <c r="Q513" s="37"/>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row>
    <row r="514" ht="18.75" customHeight="1">
      <c r="A514" s="34"/>
      <c r="B514" s="82"/>
      <c r="C514" s="36"/>
      <c r="D514" s="36"/>
      <c r="E514" s="37"/>
      <c r="F514" s="37"/>
      <c r="G514" s="37"/>
      <c r="H514" s="37"/>
      <c r="I514" s="37"/>
      <c r="J514" s="37"/>
      <c r="K514" s="37"/>
      <c r="L514" s="37"/>
      <c r="M514" s="37"/>
      <c r="N514" s="37"/>
      <c r="O514" s="37"/>
      <c r="P514" s="37"/>
      <c r="Q514" s="37"/>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row>
    <row r="515" ht="18.75" customHeight="1">
      <c r="A515" s="34"/>
      <c r="B515" s="82"/>
      <c r="C515" s="36"/>
      <c r="D515" s="36"/>
      <c r="E515" s="37"/>
      <c r="F515" s="37"/>
      <c r="G515" s="37"/>
      <c r="H515" s="37"/>
      <c r="I515" s="37"/>
      <c r="J515" s="37"/>
      <c r="K515" s="37"/>
      <c r="L515" s="37"/>
      <c r="M515" s="37"/>
      <c r="N515" s="37"/>
      <c r="O515" s="37"/>
      <c r="P515" s="37"/>
      <c r="Q515" s="37"/>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row>
    <row r="516" ht="18.75" customHeight="1">
      <c r="A516" s="34"/>
      <c r="B516" s="82"/>
      <c r="C516" s="36"/>
      <c r="D516" s="36"/>
      <c r="E516" s="37"/>
      <c r="F516" s="37"/>
      <c r="G516" s="37"/>
      <c r="H516" s="37"/>
      <c r="I516" s="37"/>
      <c r="J516" s="37"/>
      <c r="K516" s="37"/>
      <c r="L516" s="37"/>
      <c r="M516" s="37"/>
      <c r="N516" s="37"/>
      <c r="O516" s="37"/>
      <c r="P516" s="37"/>
      <c r="Q516" s="37"/>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row>
    <row r="517" ht="18.75" customHeight="1">
      <c r="A517" s="34"/>
      <c r="B517" s="82"/>
      <c r="C517" s="36"/>
      <c r="D517" s="36"/>
      <c r="E517" s="37"/>
      <c r="F517" s="37"/>
      <c r="G517" s="37"/>
      <c r="H517" s="37"/>
      <c r="I517" s="37"/>
      <c r="J517" s="37"/>
      <c r="K517" s="37"/>
      <c r="L517" s="37"/>
      <c r="M517" s="37"/>
      <c r="N517" s="37"/>
      <c r="O517" s="37"/>
      <c r="P517" s="37"/>
      <c r="Q517" s="37"/>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row>
    <row r="518" ht="18.75" customHeight="1">
      <c r="A518" s="34"/>
      <c r="B518" s="82"/>
      <c r="C518" s="36"/>
      <c r="D518" s="36"/>
      <c r="E518" s="37"/>
      <c r="F518" s="37"/>
      <c r="G518" s="37"/>
      <c r="H518" s="37"/>
      <c r="I518" s="37"/>
      <c r="J518" s="37"/>
      <c r="K518" s="37"/>
      <c r="L518" s="37"/>
      <c r="M518" s="37"/>
      <c r="N518" s="37"/>
      <c r="O518" s="37"/>
      <c r="P518" s="37"/>
      <c r="Q518" s="37"/>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row>
    <row r="519" ht="18.75" customHeight="1">
      <c r="A519" s="34"/>
      <c r="B519" s="82"/>
      <c r="C519" s="36"/>
      <c r="D519" s="36"/>
      <c r="E519" s="37"/>
      <c r="F519" s="37"/>
      <c r="G519" s="37"/>
      <c r="H519" s="37"/>
      <c r="I519" s="37"/>
      <c r="J519" s="37"/>
      <c r="K519" s="37"/>
      <c r="L519" s="37"/>
      <c r="M519" s="37"/>
      <c r="N519" s="37"/>
      <c r="O519" s="37"/>
      <c r="P519" s="37"/>
      <c r="Q519" s="37"/>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row>
    <row r="520" ht="18.75" customHeight="1">
      <c r="A520" s="34"/>
      <c r="B520" s="82"/>
      <c r="C520" s="36"/>
      <c r="D520" s="36"/>
      <c r="E520" s="37"/>
      <c r="F520" s="37"/>
      <c r="G520" s="37"/>
      <c r="H520" s="37"/>
      <c r="I520" s="37"/>
      <c r="J520" s="37"/>
      <c r="K520" s="37"/>
      <c r="L520" s="37"/>
      <c r="M520" s="37"/>
      <c r="N520" s="37"/>
      <c r="O520" s="37"/>
      <c r="P520" s="37"/>
      <c r="Q520" s="37"/>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row>
    <row r="521" ht="18.75" customHeight="1">
      <c r="A521" s="34"/>
      <c r="B521" s="82"/>
      <c r="C521" s="36"/>
      <c r="D521" s="36"/>
      <c r="E521" s="37"/>
      <c r="F521" s="37"/>
      <c r="G521" s="37"/>
      <c r="H521" s="37"/>
      <c r="I521" s="37"/>
      <c r="J521" s="37"/>
      <c r="K521" s="37"/>
      <c r="L521" s="37"/>
      <c r="M521" s="37"/>
      <c r="N521" s="37"/>
      <c r="O521" s="37"/>
      <c r="P521" s="37"/>
      <c r="Q521" s="37"/>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row>
    <row r="522" ht="18.75" customHeight="1">
      <c r="A522" s="34"/>
      <c r="B522" s="82"/>
      <c r="C522" s="36"/>
      <c r="D522" s="36"/>
      <c r="E522" s="37"/>
      <c r="F522" s="37"/>
      <c r="G522" s="37"/>
      <c r="H522" s="37"/>
      <c r="I522" s="37"/>
      <c r="J522" s="37"/>
      <c r="K522" s="37"/>
      <c r="L522" s="37"/>
      <c r="M522" s="37"/>
      <c r="N522" s="37"/>
      <c r="O522" s="37"/>
      <c r="P522" s="37"/>
      <c r="Q522" s="37"/>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row>
    <row r="523" ht="18.75" customHeight="1">
      <c r="A523" s="34"/>
      <c r="B523" s="82"/>
      <c r="C523" s="36"/>
      <c r="D523" s="36"/>
      <c r="E523" s="37"/>
      <c r="F523" s="37"/>
      <c r="G523" s="37"/>
      <c r="H523" s="37"/>
      <c r="I523" s="37"/>
      <c r="J523" s="37"/>
      <c r="K523" s="37"/>
      <c r="L523" s="37"/>
      <c r="M523" s="37"/>
      <c r="N523" s="37"/>
      <c r="O523" s="37"/>
      <c r="P523" s="37"/>
      <c r="Q523" s="37"/>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row>
    <row r="524" ht="18.75" customHeight="1">
      <c r="A524" s="34"/>
      <c r="B524" s="82"/>
      <c r="C524" s="36"/>
      <c r="D524" s="36"/>
      <c r="E524" s="37"/>
      <c r="F524" s="37"/>
      <c r="G524" s="37"/>
      <c r="H524" s="37"/>
      <c r="I524" s="37"/>
      <c r="J524" s="37"/>
      <c r="K524" s="37"/>
      <c r="L524" s="37"/>
      <c r="M524" s="37"/>
      <c r="N524" s="37"/>
      <c r="O524" s="37"/>
      <c r="P524" s="37"/>
      <c r="Q524" s="37"/>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row>
    <row r="525" ht="18.75" customHeight="1">
      <c r="A525" s="34"/>
      <c r="B525" s="82"/>
      <c r="C525" s="36"/>
      <c r="D525" s="36"/>
      <c r="E525" s="37"/>
      <c r="F525" s="37"/>
      <c r="G525" s="37"/>
      <c r="H525" s="37"/>
      <c r="I525" s="37"/>
      <c r="J525" s="37"/>
      <c r="K525" s="37"/>
      <c r="L525" s="37"/>
      <c r="M525" s="37"/>
      <c r="N525" s="37"/>
      <c r="O525" s="37"/>
      <c r="P525" s="37"/>
      <c r="Q525" s="37"/>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row>
    <row r="526" ht="18.75" customHeight="1">
      <c r="A526" s="34"/>
      <c r="B526" s="82"/>
      <c r="C526" s="36"/>
      <c r="D526" s="36"/>
      <c r="E526" s="37"/>
      <c r="F526" s="37"/>
      <c r="G526" s="37"/>
      <c r="H526" s="37"/>
      <c r="I526" s="37"/>
      <c r="J526" s="37"/>
      <c r="K526" s="37"/>
      <c r="L526" s="37"/>
      <c r="M526" s="37"/>
      <c r="N526" s="37"/>
      <c r="O526" s="37"/>
      <c r="P526" s="37"/>
      <c r="Q526" s="37"/>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row>
    <row r="527" ht="18.75" customHeight="1">
      <c r="A527" s="34"/>
      <c r="B527" s="82"/>
      <c r="C527" s="36"/>
      <c r="D527" s="36"/>
      <c r="E527" s="37"/>
      <c r="F527" s="37"/>
      <c r="G527" s="37"/>
      <c r="H527" s="37"/>
      <c r="I527" s="37"/>
      <c r="J527" s="37"/>
      <c r="K527" s="37"/>
      <c r="L527" s="37"/>
      <c r="M527" s="37"/>
      <c r="N527" s="37"/>
      <c r="O527" s="37"/>
      <c r="P527" s="37"/>
      <c r="Q527" s="37"/>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row>
    <row r="528" ht="18.75" customHeight="1">
      <c r="A528" s="34"/>
      <c r="B528" s="82"/>
      <c r="C528" s="36"/>
      <c r="D528" s="36"/>
      <c r="E528" s="37"/>
      <c r="F528" s="37"/>
      <c r="G528" s="37"/>
      <c r="H528" s="37"/>
      <c r="I528" s="37"/>
      <c r="J528" s="37"/>
      <c r="K528" s="37"/>
      <c r="L528" s="37"/>
      <c r="M528" s="37"/>
      <c r="N528" s="37"/>
      <c r="O528" s="37"/>
      <c r="P528" s="37"/>
      <c r="Q528" s="37"/>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row>
    <row r="529" ht="18.75" customHeight="1">
      <c r="A529" s="34"/>
      <c r="B529" s="82"/>
      <c r="C529" s="36"/>
      <c r="D529" s="36"/>
      <c r="E529" s="37"/>
      <c r="F529" s="37"/>
      <c r="G529" s="37"/>
      <c r="H529" s="37"/>
      <c r="I529" s="37"/>
      <c r="J529" s="37"/>
      <c r="K529" s="37"/>
      <c r="L529" s="37"/>
      <c r="M529" s="37"/>
      <c r="N529" s="37"/>
      <c r="O529" s="37"/>
      <c r="P529" s="37"/>
      <c r="Q529" s="37"/>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row>
    <row r="530" ht="18.75" customHeight="1">
      <c r="A530" s="34"/>
      <c r="B530" s="82"/>
      <c r="C530" s="36"/>
      <c r="D530" s="36"/>
      <c r="E530" s="37"/>
      <c r="F530" s="37"/>
      <c r="G530" s="37"/>
      <c r="H530" s="37"/>
      <c r="I530" s="37"/>
      <c r="J530" s="37"/>
      <c r="K530" s="37"/>
      <c r="L530" s="37"/>
      <c r="M530" s="37"/>
      <c r="N530" s="37"/>
      <c r="O530" s="37"/>
      <c r="P530" s="37"/>
      <c r="Q530" s="37"/>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row>
    <row r="531" ht="18.75" customHeight="1">
      <c r="A531" s="34"/>
      <c r="B531" s="82"/>
      <c r="C531" s="36"/>
      <c r="D531" s="36"/>
      <c r="E531" s="37"/>
      <c r="F531" s="37"/>
      <c r="G531" s="37"/>
      <c r="H531" s="37"/>
      <c r="I531" s="37"/>
      <c r="J531" s="37"/>
      <c r="K531" s="37"/>
      <c r="L531" s="37"/>
      <c r="M531" s="37"/>
      <c r="N531" s="37"/>
      <c r="O531" s="37"/>
      <c r="P531" s="37"/>
      <c r="Q531" s="37"/>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row>
    <row r="532" ht="18.75" customHeight="1">
      <c r="A532" s="34"/>
      <c r="B532" s="82"/>
      <c r="C532" s="36"/>
      <c r="D532" s="36"/>
      <c r="E532" s="37"/>
      <c r="F532" s="37"/>
      <c r="G532" s="37"/>
      <c r="H532" s="37"/>
      <c r="I532" s="37"/>
      <c r="J532" s="37"/>
      <c r="K532" s="37"/>
      <c r="L532" s="37"/>
      <c r="M532" s="37"/>
      <c r="N532" s="37"/>
      <c r="O532" s="37"/>
      <c r="P532" s="37"/>
      <c r="Q532" s="37"/>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row>
    <row r="533" ht="18.75" customHeight="1">
      <c r="A533" s="34"/>
      <c r="B533" s="82"/>
      <c r="C533" s="36"/>
      <c r="D533" s="36"/>
      <c r="E533" s="37"/>
      <c r="F533" s="37"/>
      <c r="G533" s="37"/>
      <c r="H533" s="37"/>
      <c r="I533" s="37"/>
      <c r="J533" s="37"/>
      <c r="K533" s="37"/>
      <c r="L533" s="37"/>
      <c r="M533" s="37"/>
      <c r="N533" s="37"/>
      <c r="O533" s="37"/>
      <c r="P533" s="37"/>
      <c r="Q533" s="37"/>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row>
    <row r="534" ht="18.75" customHeight="1">
      <c r="A534" s="34"/>
      <c r="B534" s="82"/>
      <c r="C534" s="36"/>
      <c r="D534" s="36"/>
      <c r="E534" s="37"/>
      <c r="F534" s="37"/>
      <c r="G534" s="37"/>
      <c r="H534" s="37"/>
      <c r="I534" s="37"/>
      <c r="J534" s="37"/>
      <c r="K534" s="37"/>
      <c r="L534" s="37"/>
      <c r="M534" s="37"/>
      <c r="N534" s="37"/>
      <c r="O534" s="37"/>
      <c r="P534" s="37"/>
      <c r="Q534" s="37"/>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row>
    <row r="535" ht="18.75" customHeight="1">
      <c r="A535" s="34"/>
      <c r="B535" s="82"/>
      <c r="C535" s="36"/>
      <c r="D535" s="36"/>
      <c r="E535" s="37"/>
      <c r="F535" s="37"/>
      <c r="G535" s="37"/>
      <c r="H535" s="37"/>
      <c r="I535" s="37"/>
      <c r="J535" s="37"/>
      <c r="K535" s="37"/>
      <c r="L535" s="37"/>
      <c r="M535" s="37"/>
      <c r="N535" s="37"/>
      <c r="O535" s="37"/>
      <c r="P535" s="37"/>
      <c r="Q535" s="37"/>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row>
    <row r="536" ht="18.75" customHeight="1">
      <c r="A536" s="34"/>
      <c r="B536" s="82"/>
      <c r="C536" s="36"/>
      <c r="D536" s="36"/>
      <c r="E536" s="37"/>
      <c r="F536" s="37"/>
      <c r="G536" s="37"/>
      <c r="H536" s="37"/>
      <c r="I536" s="37"/>
      <c r="J536" s="37"/>
      <c r="K536" s="37"/>
      <c r="L536" s="37"/>
      <c r="M536" s="37"/>
      <c r="N536" s="37"/>
      <c r="O536" s="37"/>
      <c r="P536" s="37"/>
      <c r="Q536" s="37"/>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row>
    <row r="537" ht="18.75" customHeight="1">
      <c r="A537" s="34"/>
      <c r="B537" s="82"/>
      <c r="C537" s="36"/>
      <c r="D537" s="36"/>
      <c r="E537" s="37"/>
      <c r="F537" s="37"/>
      <c r="G537" s="37"/>
      <c r="H537" s="37"/>
      <c r="I537" s="37"/>
      <c r="J537" s="37"/>
      <c r="K537" s="37"/>
      <c r="L537" s="37"/>
      <c r="M537" s="37"/>
      <c r="N537" s="37"/>
      <c r="O537" s="37"/>
      <c r="P537" s="37"/>
      <c r="Q537" s="37"/>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row>
    <row r="538" ht="18.75" customHeight="1">
      <c r="A538" s="34"/>
      <c r="B538" s="82"/>
      <c r="C538" s="36"/>
      <c r="D538" s="36"/>
      <c r="E538" s="37"/>
      <c r="F538" s="37"/>
      <c r="G538" s="37"/>
      <c r="H538" s="37"/>
      <c r="I538" s="37"/>
      <c r="J538" s="37"/>
      <c r="K538" s="37"/>
      <c r="L538" s="37"/>
      <c r="M538" s="37"/>
      <c r="N538" s="37"/>
      <c r="O538" s="37"/>
      <c r="P538" s="37"/>
      <c r="Q538" s="37"/>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row>
    <row r="539" ht="18.75" customHeight="1">
      <c r="A539" s="34"/>
      <c r="B539" s="82"/>
      <c r="C539" s="36"/>
      <c r="D539" s="36"/>
      <c r="E539" s="37"/>
      <c r="F539" s="37"/>
      <c r="G539" s="37"/>
      <c r="H539" s="37"/>
      <c r="I539" s="37"/>
      <c r="J539" s="37"/>
      <c r="K539" s="37"/>
      <c r="L539" s="37"/>
      <c r="M539" s="37"/>
      <c r="N539" s="37"/>
      <c r="O539" s="37"/>
      <c r="P539" s="37"/>
      <c r="Q539" s="37"/>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row>
    <row r="540" ht="18.75" customHeight="1">
      <c r="A540" s="34"/>
      <c r="B540" s="82"/>
      <c r="C540" s="36"/>
      <c r="D540" s="36"/>
      <c r="E540" s="37"/>
      <c r="F540" s="37"/>
      <c r="G540" s="37"/>
      <c r="H540" s="37"/>
      <c r="I540" s="37"/>
      <c r="J540" s="37"/>
      <c r="K540" s="37"/>
      <c r="L540" s="37"/>
      <c r="M540" s="37"/>
      <c r="N540" s="37"/>
      <c r="O540" s="37"/>
      <c r="P540" s="37"/>
      <c r="Q540" s="37"/>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row>
    <row r="541" ht="18.75" customHeight="1">
      <c r="A541" s="34"/>
      <c r="B541" s="82"/>
      <c r="C541" s="36"/>
      <c r="D541" s="36"/>
      <c r="E541" s="37"/>
      <c r="F541" s="37"/>
      <c r="G541" s="37"/>
      <c r="H541" s="37"/>
      <c r="I541" s="37"/>
      <c r="J541" s="37"/>
      <c r="K541" s="37"/>
      <c r="L541" s="37"/>
      <c r="M541" s="37"/>
      <c r="N541" s="37"/>
      <c r="O541" s="37"/>
      <c r="P541" s="37"/>
      <c r="Q541" s="37"/>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row>
    <row r="542" ht="18.75" customHeight="1">
      <c r="A542" s="34"/>
      <c r="B542" s="82"/>
      <c r="C542" s="36"/>
      <c r="D542" s="36"/>
      <c r="E542" s="37"/>
      <c r="F542" s="37"/>
      <c r="G542" s="37"/>
      <c r="H542" s="37"/>
      <c r="I542" s="37"/>
      <c r="J542" s="37"/>
      <c r="K542" s="37"/>
      <c r="L542" s="37"/>
      <c r="M542" s="37"/>
      <c r="N542" s="37"/>
      <c r="O542" s="37"/>
      <c r="P542" s="37"/>
      <c r="Q542" s="37"/>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row>
    <row r="543" ht="18.75" customHeight="1">
      <c r="A543" s="34"/>
      <c r="B543" s="82"/>
      <c r="C543" s="36"/>
      <c r="D543" s="36"/>
      <c r="E543" s="37"/>
      <c r="F543" s="37"/>
      <c r="G543" s="37"/>
      <c r="H543" s="37"/>
      <c r="I543" s="37"/>
      <c r="J543" s="37"/>
      <c r="K543" s="37"/>
      <c r="L543" s="37"/>
      <c r="M543" s="37"/>
      <c r="N543" s="37"/>
      <c r="O543" s="37"/>
      <c r="P543" s="37"/>
      <c r="Q543" s="37"/>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row>
    <row r="544" ht="18.75" customHeight="1">
      <c r="A544" s="34"/>
      <c r="B544" s="82"/>
      <c r="C544" s="36"/>
      <c r="D544" s="36"/>
      <c r="E544" s="37"/>
      <c r="F544" s="37"/>
      <c r="G544" s="37"/>
      <c r="H544" s="37"/>
      <c r="I544" s="37"/>
      <c r="J544" s="37"/>
      <c r="K544" s="37"/>
      <c r="L544" s="37"/>
      <c r="M544" s="37"/>
      <c r="N544" s="37"/>
      <c r="O544" s="37"/>
      <c r="P544" s="37"/>
      <c r="Q544" s="37"/>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row>
    <row r="545" ht="18.75" customHeight="1">
      <c r="A545" s="34"/>
      <c r="B545" s="82"/>
      <c r="C545" s="36"/>
      <c r="D545" s="36"/>
      <c r="E545" s="37"/>
      <c r="F545" s="37"/>
      <c r="G545" s="37"/>
      <c r="H545" s="37"/>
      <c r="I545" s="37"/>
      <c r="J545" s="37"/>
      <c r="K545" s="37"/>
      <c r="L545" s="37"/>
      <c r="M545" s="37"/>
      <c r="N545" s="37"/>
      <c r="O545" s="37"/>
      <c r="P545" s="37"/>
      <c r="Q545" s="37"/>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row>
    <row r="546" ht="18.75" customHeight="1">
      <c r="A546" s="34"/>
      <c r="B546" s="82"/>
      <c r="C546" s="36"/>
      <c r="D546" s="36"/>
      <c r="E546" s="37"/>
      <c r="F546" s="37"/>
      <c r="G546" s="37"/>
      <c r="H546" s="37"/>
      <c r="I546" s="37"/>
      <c r="J546" s="37"/>
      <c r="K546" s="37"/>
      <c r="L546" s="37"/>
      <c r="M546" s="37"/>
      <c r="N546" s="37"/>
      <c r="O546" s="37"/>
      <c r="P546" s="37"/>
      <c r="Q546" s="37"/>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row>
    <row r="547" ht="18.75" customHeight="1">
      <c r="A547" s="34"/>
      <c r="B547" s="82"/>
      <c r="C547" s="36"/>
      <c r="D547" s="36"/>
      <c r="E547" s="37"/>
      <c r="F547" s="37"/>
      <c r="G547" s="37"/>
      <c r="H547" s="37"/>
      <c r="I547" s="37"/>
      <c r="J547" s="37"/>
      <c r="K547" s="37"/>
      <c r="L547" s="37"/>
      <c r="M547" s="37"/>
      <c r="N547" s="37"/>
      <c r="O547" s="37"/>
      <c r="P547" s="37"/>
      <c r="Q547" s="37"/>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row>
    <row r="548" ht="18.75" customHeight="1">
      <c r="A548" s="34"/>
      <c r="B548" s="82"/>
      <c r="C548" s="36"/>
      <c r="D548" s="36"/>
      <c r="E548" s="37"/>
      <c r="F548" s="37"/>
      <c r="G548" s="37"/>
      <c r="H548" s="37"/>
      <c r="I548" s="37"/>
      <c r="J548" s="37"/>
      <c r="K548" s="37"/>
      <c r="L548" s="37"/>
      <c r="M548" s="37"/>
      <c r="N548" s="37"/>
      <c r="O548" s="37"/>
      <c r="P548" s="37"/>
      <c r="Q548" s="37"/>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row>
    <row r="549" ht="18.75" customHeight="1">
      <c r="A549" s="34"/>
      <c r="B549" s="82"/>
      <c r="C549" s="36"/>
      <c r="D549" s="36"/>
      <c r="E549" s="37"/>
      <c r="F549" s="37"/>
      <c r="G549" s="37"/>
      <c r="H549" s="37"/>
      <c r="I549" s="37"/>
      <c r="J549" s="37"/>
      <c r="K549" s="37"/>
      <c r="L549" s="37"/>
      <c r="M549" s="37"/>
      <c r="N549" s="37"/>
      <c r="O549" s="37"/>
      <c r="P549" s="37"/>
      <c r="Q549" s="37"/>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row>
    <row r="550" ht="18.75" customHeight="1">
      <c r="A550" s="34"/>
      <c r="B550" s="82"/>
      <c r="C550" s="36"/>
      <c r="D550" s="36"/>
      <c r="E550" s="37"/>
      <c r="F550" s="37"/>
      <c r="G550" s="37"/>
      <c r="H550" s="37"/>
      <c r="I550" s="37"/>
      <c r="J550" s="37"/>
      <c r="K550" s="37"/>
      <c r="L550" s="37"/>
      <c r="M550" s="37"/>
      <c r="N550" s="37"/>
      <c r="O550" s="37"/>
      <c r="P550" s="37"/>
      <c r="Q550" s="37"/>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row>
    <row r="551" ht="18.75" customHeight="1">
      <c r="A551" s="34"/>
      <c r="B551" s="82"/>
      <c r="C551" s="36"/>
      <c r="D551" s="36"/>
      <c r="E551" s="37"/>
      <c r="F551" s="37"/>
      <c r="G551" s="37"/>
      <c r="H551" s="37"/>
      <c r="I551" s="37"/>
      <c r="J551" s="37"/>
      <c r="K551" s="37"/>
      <c r="L551" s="37"/>
      <c r="M551" s="37"/>
      <c r="N551" s="37"/>
      <c r="O551" s="37"/>
      <c r="P551" s="37"/>
      <c r="Q551" s="37"/>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row>
    <row r="552" ht="18.75" customHeight="1">
      <c r="A552" s="34"/>
      <c r="B552" s="82"/>
      <c r="C552" s="36"/>
      <c r="D552" s="36"/>
      <c r="E552" s="37"/>
      <c r="F552" s="37"/>
      <c r="G552" s="37"/>
      <c r="H552" s="37"/>
      <c r="I552" s="37"/>
      <c r="J552" s="37"/>
      <c r="K552" s="37"/>
      <c r="L552" s="37"/>
      <c r="M552" s="37"/>
      <c r="N552" s="37"/>
      <c r="O552" s="37"/>
      <c r="P552" s="37"/>
      <c r="Q552" s="37"/>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row>
    <row r="553" ht="18.75" customHeight="1">
      <c r="A553" s="34"/>
      <c r="B553" s="82"/>
      <c r="C553" s="36"/>
      <c r="D553" s="36"/>
      <c r="E553" s="37"/>
      <c r="F553" s="37"/>
      <c r="G553" s="37"/>
      <c r="H553" s="37"/>
      <c r="I553" s="37"/>
      <c r="J553" s="37"/>
      <c r="K553" s="37"/>
      <c r="L553" s="37"/>
      <c r="M553" s="37"/>
      <c r="N553" s="37"/>
      <c r="O553" s="37"/>
      <c r="P553" s="37"/>
      <c r="Q553" s="37"/>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row>
    <row r="554" ht="18.75" customHeight="1">
      <c r="A554" s="34"/>
      <c r="B554" s="82"/>
      <c r="C554" s="36"/>
      <c r="D554" s="36"/>
      <c r="E554" s="37"/>
      <c r="F554" s="37"/>
      <c r="G554" s="37"/>
      <c r="H554" s="37"/>
      <c r="I554" s="37"/>
      <c r="J554" s="37"/>
      <c r="K554" s="37"/>
      <c r="L554" s="37"/>
      <c r="M554" s="37"/>
      <c r="N554" s="37"/>
      <c r="O554" s="37"/>
      <c r="P554" s="37"/>
      <c r="Q554" s="37"/>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row>
    <row r="555" ht="18.75" customHeight="1">
      <c r="A555" s="34"/>
      <c r="B555" s="82"/>
      <c r="C555" s="36"/>
      <c r="D555" s="36"/>
      <c r="E555" s="37"/>
      <c r="F555" s="37"/>
      <c r="G555" s="37"/>
      <c r="H555" s="37"/>
      <c r="I555" s="37"/>
      <c r="J555" s="37"/>
      <c r="K555" s="37"/>
      <c r="L555" s="37"/>
      <c r="M555" s="37"/>
      <c r="N555" s="37"/>
      <c r="O555" s="37"/>
      <c r="P555" s="37"/>
      <c r="Q555" s="37"/>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row>
    <row r="556" ht="18.75" customHeight="1">
      <c r="A556" s="34"/>
      <c r="B556" s="82"/>
      <c r="C556" s="36"/>
      <c r="D556" s="36"/>
      <c r="E556" s="37"/>
      <c r="F556" s="37"/>
      <c r="G556" s="37"/>
      <c r="H556" s="37"/>
      <c r="I556" s="37"/>
      <c r="J556" s="37"/>
      <c r="K556" s="37"/>
      <c r="L556" s="37"/>
      <c r="M556" s="37"/>
      <c r="N556" s="37"/>
      <c r="O556" s="37"/>
      <c r="P556" s="37"/>
      <c r="Q556" s="37"/>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row>
    <row r="557" ht="18.75" customHeight="1">
      <c r="A557" s="34"/>
      <c r="B557" s="82"/>
      <c r="C557" s="36"/>
      <c r="D557" s="36"/>
      <c r="E557" s="37"/>
      <c r="F557" s="37"/>
      <c r="G557" s="37"/>
      <c r="H557" s="37"/>
      <c r="I557" s="37"/>
      <c r="J557" s="37"/>
      <c r="K557" s="37"/>
      <c r="L557" s="37"/>
      <c r="M557" s="37"/>
      <c r="N557" s="37"/>
      <c r="O557" s="37"/>
      <c r="P557" s="37"/>
      <c r="Q557" s="37"/>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row>
    <row r="558" ht="18.75" customHeight="1">
      <c r="A558" s="34"/>
      <c r="B558" s="82"/>
      <c r="C558" s="36"/>
      <c r="D558" s="36"/>
      <c r="E558" s="37"/>
      <c r="F558" s="37"/>
      <c r="G558" s="37"/>
      <c r="H558" s="37"/>
      <c r="I558" s="37"/>
      <c r="J558" s="37"/>
      <c r="K558" s="37"/>
      <c r="L558" s="37"/>
      <c r="M558" s="37"/>
      <c r="N558" s="37"/>
      <c r="O558" s="37"/>
      <c r="P558" s="37"/>
      <c r="Q558" s="37"/>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row>
    <row r="559" ht="18.75" customHeight="1">
      <c r="A559" s="34"/>
      <c r="B559" s="82"/>
      <c r="C559" s="36"/>
      <c r="D559" s="36"/>
      <c r="E559" s="37"/>
      <c r="F559" s="37"/>
      <c r="G559" s="37"/>
      <c r="H559" s="37"/>
      <c r="I559" s="37"/>
      <c r="J559" s="37"/>
      <c r="K559" s="37"/>
      <c r="L559" s="37"/>
      <c r="M559" s="37"/>
      <c r="N559" s="37"/>
      <c r="O559" s="37"/>
      <c r="P559" s="37"/>
      <c r="Q559" s="37"/>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row>
    <row r="560" ht="18.75" customHeight="1">
      <c r="A560" s="34"/>
      <c r="B560" s="82"/>
      <c r="C560" s="36"/>
      <c r="D560" s="36"/>
      <c r="E560" s="37"/>
      <c r="F560" s="37"/>
      <c r="G560" s="37"/>
      <c r="H560" s="37"/>
      <c r="I560" s="37"/>
      <c r="J560" s="37"/>
      <c r="K560" s="37"/>
      <c r="L560" s="37"/>
      <c r="M560" s="37"/>
      <c r="N560" s="37"/>
      <c r="O560" s="37"/>
      <c r="P560" s="37"/>
      <c r="Q560" s="37"/>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row>
    <row r="561" ht="18.75" customHeight="1">
      <c r="A561" s="34"/>
      <c r="B561" s="82"/>
      <c r="C561" s="36"/>
      <c r="D561" s="36"/>
      <c r="E561" s="37"/>
      <c r="F561" s="37"/>
      <c r="G561" s="37"/>
      <c r="H561" s="37"/>
      <c r="I561" s="37"/>
      <c r="J561" s="37"/>
      <c r="K561" s="37"/>
      <c r="L561" s="37"/>
      <c r="M561" s="37"/>
      <c r="N561" s="37"/>
      <c r="O561" s="37"/>
      <c r="P561" s="37"/>
      <c r="Q561" s="37"/>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row>
    <row r="562" ht="18.75" customHeight="1">
      <c r="A562" s="34"/>
      <c r="B562" s="82"/>
      <c r="C562" s="36"/>
      <c r="D562" s="36"/>
      <c r="E562" s="37"/>
      <c r="F562" s="37"/>
      <c r="G562" s="37"/>
      <c r="H562" s="37"/>
      <c r="I562" s="37"/>
      <c r="J562" s="37"/>
      <c r="K562" s="37"/>
      <c r="L562" s="37"/>
      <c r="M562" s="37"/>
      <c r="N562" s="37"/>
      <c r="O562" s="37"/>
      <c r="P562" s="37"/>
      <c r="Q562" s="37"/>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row>
    <row r="563" ht="18.75" customHeight="1">
      <c r="A563" s="34"/>
      <c r="B563" s="82"/>
      <c r="C563" s="36"/>
      <c r="D563" s="36"/>
      <c r="E563" s="37"/>
      <c r="F563" s="37"/>
      <c r="G563" s="37"/>
      <c r="H563" s="37"/>
      <c r="I563" s="37"/>
      <c r="J563" s="37"/>
      <c r="K563" s="37"/>
      <c r="L563" s="37"/>
      <c r="M563" s="37"/>
      <c r="N563" s="37"/>
      <c r="O563" s="37"/>
      <c r="P563" s="37"/>
      <c r="Q563" s="37"/>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row>
    <row r="564" ht="18.75" customHeight="1">
      <c r="A564" s="34"/>
      <c r="B564" s="82"/>
      <c r="C564" s="36"/>
      <c r="D564" s="36"/>
      <c r="E564" s="37"/>
      <c r="F564" s="37"/>
      <c r="G564" s="37"/>
      <c r="H564" s="37"/>
      <c r="I564" s="37"/>
      <c r="J564" s="37"/>
      <c r="K564" s="37"/>
      <c r="L564" s="37"/>
      <c r="M564" s="37"/>
      <c r="N564" s="37"/>
      <c r="O564" s="37"/>
      <c r="P564" s="37"/>
      <c r="Q564" s="37"/>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row>
    <row r="565" ht="18.75" customHeight="1">
      <c r="A565" s="34"/>
      <c r="B565" s="82"/>
      <c r="C565" s="36"/>
      <c r="D565" s="36"/>
      <c r="E565" s="37"/>
      <c r="F565" s="37"/>
      <c r="G565" s="37"/>
      <c r="H565" s="37"/>
      <c r="I565" s="37"/>
      <c r="J565" s="37"/>
      <c r="K565" s="37"/>
      <c r="L565" s="37"/>
      <c r="M565" s="37"/>
      <c r="N565" s="37"/>
      <c r="O565" s="37"/>
      <c r="P565" s="37"/>
      <c r="Q565" s="37"/>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row>
    <row r="566" ht="18.75" customHeight="1">
      <c r="A566" s="34"/>
      <c r="B566" s="82"/>
      <c r="C566" s="36"/>
      <c r="D566" s="36"/>
      <c r="E566" s="37"/>
      <c r="F566" s="37"/>
      <c r="G566" s="37"/>
      <c r="H566" s="37"/>
      <c r="I566" s="37"/>
      <c r="J566" s="37"/>
      <c r="K566" s="37"/>
      <c r="L566" s="37"/>
      <c r="M566" s="37"/>
      <c r="N566" s="37"/>
      <c r="O566" s="37"/>
      <c r="P566" s="37"/>
      <c r="Q566" s="37"/>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row>
    <row r="567" ht="18.75" customHeight="1">
      <c r="A567" s="34"/>
      <c r="B567" s="82"/>
      <c r="C567" s="36"/>
      <c r="D567" s="36"/>
      <c r="E567" s="37"/>
      <c r="F567" s="37"/>
      <c r="G567" s="37"/>
      <c r="H567" s="37"/>
      <c r="I567" s="37"/>
      <c r="J567" s="37"/>
      <c r="K567" s="37"/>
      <c r="L567" s="37"/>
      <c r="M567" s="37"/>
      <c r="N567" s="37"/>
      <c r="O567" s="37"/>
      <c r="P567" s="37"/>
      <c r="Q567" s="37"/>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row>
    <row r="568" ht="18.75" customHeight="1">
      <c r="A568" s="34"/>
      <c r="B568" s="82"/>
      <c r="C568" s="36"/>
      <c r="D568" s="36"/>
      <c r="E568" s="37"/>
      <c r="F568" s="37"/>
      <c r="G568" s="37"/>
      <c r="H568" s="37"/>
      <c r="I568" s="37"/>
      <c r="J568" s="37"/>
      <c r="K568" s="37"/>
      <c r="L568" s="37"/>
      <c r="M568" s="37"/>
      <c r="N568" s="37"/>
      <c r="O568" s="37"/>
      <c r="P568" s="37"/>
      <c r="Q568" s="37"/>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row>
    <row r="569" ht="18.75" customHeight="1">
      <c r="A569" s="34"/>
      <c r="B569" s="82"/>
      <c r="C569" s="36"/>
      <c r="D569" s="36"/>
      <c r="E569" s="37"/>
      <c r="F569" s="37"/>
      <c r="G569" s="37"/>
      <c r="H569" s="37"/>
      <c r="I569" s="37"/>
      <c r="J569" s="37"/>
      <c r="K569" s="37"/>
      <c r="L569" s="37"/>
      <c r="M569" s="37"/>
      <c r="N569" s="37"/>
      <c r="O569" s="37"/>
      <c r="P569" s="37"/>
      <c r="Q569" s="37"/>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row>
    <row r="570" ht="18.75" customHeight="1">
      <c r="A570" s="34"/>
      <c r="B570" s="82"/>
      <c r="C570" s="36"/>
      <c r="D570" s="36"/>
      <c r="E570" s="37"/>
      <c r="F570" s="37"/>
      <c r="G570" s="37"/>
      <c r="H570" s="37"/>
      <c r="I570" s="37"/>
      <c r="J570" s="37"/>
      <c r="K570" s="37"/>
      <c r="L570" s="37"/>
      <c r="M570" s="37"/>
      <c r="N570" s="37"/>
      <c r="O570" s="37"/>
      <c r="P570" s="37"/>
      <c r="Q570" s="37"/>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row>
    <row r="571" ht="18.75" customHeight="1">
      <c r="A571" s="34"/>
      <c r="B571" s="82"/>
      <c r="C571" s="36"/>
      <c r="D571" s="36"/>
      <c r="E571" s="37"/>
      <c r="F571" s="37"/>
      <c r="G571" s="37"/>
      <c r="H571" s="37"/>
      <c r="I571" s="37"/>
      <c r="J571" s="37"/>
      <c r="K571" s="37"/>
      <c r="L571" s="37"/>
      <c r="M571" s="37"/>
      <c r="N571" s="37"/>
      <c r="O571" s="37"/>
      <c r="P571" s="37"/>
      <c r="Q571" s="37"/>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row>
    <row r="572" ht="18.75" customHeight="1">
      <c r="A572" s="34"/>
      <c r="B572" s="82"/>
      <c r="C572" s="36"/>
      <c r="D572" s="36"/>
      <c r="E572" s="37"/>
      <c r="F572" s="37"/>
      <c r="G572" s="37"/>
      <c r="H572" s="37"/>
      <c r="I572" s="37"/>
      <c r="J572" s="37"/>
      <c r="K572" s="37"/>
      <c r="L572" s="37"/>
      <c r="M572" s="37"/>
      <c r="N572" s="37"/>
      <c r="O572" s="37"/>
      <c r="P572" s="37"/>
      <c r="Q572" s="37"/>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row>
    <row r="573" ht="18.75" customHeight="1">
      <c r="A573" s="34"/>
      <c r="B573" s="82"/>
      <c r="C573" s="36"/>
      <c r="D573" s="36"/>
      <c r="E573" s="37"/>
      <c r="F573" s="37"/>
      <c r="G573" s="37"/>
      <c r="H573" s="37"/>
      <c r="I573" s="37"/>
      <c r="J573" s="37"/>
      <c r="K573" s="37"/>
      <c r="L573" s="37"/>
      <c r="M573" s="37"/>
      <c r="N573" s="37"/>
      <c r="O573" s="37"/>
      <c r="P573" s="37"/>
      <c r="Q573" s="37"/>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row>
    <row r="574" ht="18.75" customHeight="1">
      <c r="A574" s="34"/>
      <c r="B574" s="82"/>
      <c r="C574" s="36"/>
      <c r="D574" s="36"/>
      <c r="E574" s="37"/>
      <c r="F574" s="37"/>
      <c r="G574" s="37"/>
      <c r="H574" s="37"/>
      <c r="I574" s="37"/>
      <c r="J574" s="37"/>
      <c r="K574" s="37"/>
      <c r="L574" s="37"/>
      <c r="M574" s="37"/>
      <c r="N574" s="37"/>
      <c r="O574" s="37"/>
      <c r="P574" s="37"/>
      <c r="Q574" s="37"/>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row>
    <row r="575" ht="18.75" customHeight="1">
      <c r="A575" s="34"/>
      <c r="B575" s="82"/>
      <c r="C575" s="36"/>
      <c r="D575" s="36"/>
      <c r="E575" s="37"/>
      <c r="F575" s="37"/>
      <c r="G575" s="37"/>
      <c r="H575" s="37"/>
      <c r="I575" s="37"/>
      <c r="J575" s="37"/>
      <c r="K575" s="37"/>
      <c r="L575" s="37"/>
      <c r="M575" s="37"/>
      <c r="N575" s="37"/>
      <c r="O575" s="37"/>
      <c r="P575" s="37"/>
      <c r="Q575" s="37"/>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row>
    <row r="576" ht="18.75" customHeight="1">
      <c r="A576" s="34"/>
      <c r="B576" s="82"/>
      <c r="C576" s="36"/>
      <c r="D576" s="36"/>
      <c r="E576" s="37"/>
      <c r="F576" s="37"/>
      <c r="G576" s="37"/>
      <c r="H576" s="37"/>
      <c r="I576" s="37"/>
      <c r="J576" s="37"/>
      <c r="K576" s="37"/>
      <c r="L576" s="37"/>
      <c r="M576" s="37"/>
      <c r="N576" s="37"/>
      <c r="O576" s="37"/>
      <c r="P576" s="37"/>
      <c r="Q576" s="37"/>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row>
    <row r="577" ht="18.75" customHeight="1">
      <c r="A577" s="34"/>
      <c r="B577" s="82"/>
      <c r="C577" s="36"/>
      <c r="D577" s="36"/>
      <c r="E577" s="37"/>
      <c r="F577" s="37"/>
      <c r="G577" s="37"/>
      <c r="H577" s="37"/>
      <c r="I577" s="37"/>
      <c r="J577" s="37"/>
      <c r="K577" s="37"/>
      <c r="L577" s="37"/>
      <c r="M577" s="37"/>
      <c r="N577" s="37"/>
      <c r="O577" s="37"/>
      <c r="P577" s="37"/>
      <c r="Q577" s="37"/>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row>
    <row r="578" ht="18.75" customHeight="1">
      <c r="A578" s="34"/>
      <c r="B578" s="82"/>
      <c r="C578" s="36"/>
      <c r="D578" s="36"/>
      <c r="E578" s="37"/>
      <c r="F578" s="37"/>
      <c r="G578" s="37"/>
      <c r="H578" s="37"/>
      <c r="I578" s="37"/>
      <c r="J578" s="37"/>
      <c r="K578" s="37"/>
      <c r="L578" s="37"/>
      <c r="M578" s="37"/>
      <c r="N578" s="37"/>
      <c r="O578" s="37"/>
      <c r="P578" s="37"/>
      <c r="Q578" s="37"/>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row>
    <row r="579" ht="18.75" customHeight="1">
      <c r="A579" s="34"/>
      <c r="B579" s="82"/>
      <c r="C579" s="36"/>
      <c r="D579" s="36"/>
      <c r="E579" s="37"/>
      <c r="F579" s="37"/>
      <c r="G579" s="37"/>
      <c r="H579" s="37"/>
      <c r="I579" s="37"/>
      <c r="J579" s="37"/>
      <c r="K579" s="37"/>
      <c r="L579" s="37"/>
      <c r="M579" s="37"/>
      <c r="N579" s="37"/>
      <c r="O579" s="37"/>
      <c r="P579" s="37"/>
      <c r="Q579" s="37"/>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row>
    <row r="580" ht="18.75" customHeight="1">
      <c r="A580" s="34"/>
      <c r="B580" s="82"/>
      <c r="C580" s="36"/>
      <c r="D580" s="36"/>
      <c r="E580" s="37"/>
      <c r="F580" s="37"/>
      <c r="G580" s="37"/>
      <c r="H580" s="37"/>
      <c r="I580" s="37"/>
      <c r="J580" s="37"/>
      <c r="K580" s="37"/>
      <c r="L580" s="37"/>
      <c r="M580" s="37"/>
      <c r="N580" s="37"/>
      <c r="O580" s="37"/>
      <c r="P580" s="37"/>
      <c r="Q580" s="37"/>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row>
    <row r="581" ht="18.75" customHeight="1">
      <c r="A581" s="34"/>
      <c r="B581" s="82"/>
      <c r="C581" s="36"/>
      <c r="D581" s="36"/>
      <c r="E581" s="37"/>
      <c r="F581" s="37"/>
      <c r="G581" s="37"/>
      <c r="H581" s="37"/>
      <c r="I581" s="37"/>
      <c r="J581" s="37"/>
      <c r="K581" s="37"/>
      <c r="L581" s="37"/>
      <c r="M581" s="37"/>
      <c r="N581" s="37"/>
      <c r="O581" s="37"/>
      <c r="P581" s="37"/>
      <c r="Q581" s="37"/>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row>
    <row r="582" ht="18.75" customHeight="1">
      <c r="A582" s="34"/>
      <c r="B582" s="82"/>
      <c r="C582" s="36"/>
      <c r="D582" s="36"/>
      <c r="E582" s="37"/>
      <c r="F582" s="37"/>
      <c r="G582" s="37"/>
      <c r="H582" s="37"/>
      <c r="I582" s="37"/>
      <c r="J582" s="37"/>
      <c r="K582" s="37"/>
      <c r="L582" s="37"/>
      <c r="M582" s="37"/>
      <c r="N582" s="37"/>
      <c r="O582" s="37"/>
      <c r="P582" s="37"/>
      <c r="Q582" s="37"/>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row>
    <row r="583" ht="18.75" customHeight="1">
      <c r="A583" s="34"/>
      <c r="B583" s="82"/>
      <c r="C583" s="36"/>
      <c r="D583" s="36"/>
      <c r="E583" s="37"/>
      <c r="F583" s="37"/>
      <c r="G583" s="37"/>
      <c r="H583" s="37"/>
      <c r="I583" s="37"/>
      <c r="J583" s="37"/>
      <c r="K583" s="37"/>
      <c r="L583" s="37"/>
      <c r="M583" s="37"/>
      <c r="N583" s="37"/>
      <c r="O583" s="37"/>
      <c r="P583" s="37"/>
      <c r="Q583" s="37"/>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row>
    <row r="584" ht="18.75" customHeight="1">
      <c r="A584" s="34"/>
      <c r="B584" s="82"/>
      <c r="C584" s="36"/>
      <c r="D584" s="36"/>
      <c r="E584" s="37"/>
      <c r="F584" s="37"/>
      <c r="G584" s="37"/>
      <c r="H584" s="37"/>
      <c r="I584" s="37"/>
      <c r="J584" s="37"/>
      <c r="K584" s="37"/>
      <c r="L584" s="37"/>
      <c r="M584" s="37"/>
      <c r="N584" s="37"/>
      <c r="O584" s="37"/>
      <c r="P584" s="37"/>
      <c r="Q584" s="37"/>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row>
    <row r="585" ht="18.75" customHeight="1">
      <c r="A585" s="34"/>
      <c r="B585" s="82"/>
      <c r="C585" s="36"/>
      <c r="D585" s="36"/>
      <c r="E585" s="37"/>
      <c r="F585" s="37"/>
      <c r="G585" s="37"/>
      <c r="H585" s="37"/>
      <c r="I585" s="37"/>
      <c r="J585" s="37"/>
      <c r="K585" s="37"/>
      <c r="L585" s="37"/>
      <c r="M585" s="37"/>
      <c r="N585" s="37"/>
      <c r="O585" s="37"/>
      <c r="P585" s="37"/>
      <c r="Q585" s="37"/>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row>
    <row r="586" ht="18.75" customHeight="1">
      <c r="A586" s="34"/>
      <c r="B586" s="82"/>
      <c r="C586" s="36"/>
      <c r="D586" s="36"/>
      <c r="E586" s="37"/>
      <c r="F586" s="37"/>
      <c r="G586" s="37"/>
      <c r="H586" s="37"/>
      <c r="I586" s="37"/>
      <c r="J586" s="37"/>
      <c r="K586" s="37"/>
      <c r="L586" s="37"/>
      <c r="M586" s="37"/>
      <c r="N586" s="37"/>
      <c r="O586" s="37"/>
      <c r="P586" s="37"/>
      <c r="Q586" s="37"/>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row>
    <row r="587" ht="18.75" customHeight="1">
      <c r="A587" s="34"/>
      <c r="B587" s="82"/>
      <c r="C587" s="36"/>
      <c r="D587" s="36"/>
      <c r="E587" s="37"/>
      <c r="F587" s="37"/>
      <c r="G587" s="37"/>
      <c r="H587" s="37"/>
      <c r="I587" s="37"/>
      <c r="J587" s="37"/>
      <c r="K587" s="37"/>
      <c r="L587" s="37"/>
      <c r="M587" s="37"/>
      <c r="N587" s="37"/>
      <c r="O587" s="37"/>
      <c r="P587" s="37"/>
      <c r="Q587" s="37"/>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row>
    <row r="588" ht="18.75" customHeight="1">
      <c r="A588" s="34"/>
      <c r="B588" s="82"/>
      <c r="C588" s="36"/>
      <c r="D588" s="36"/>
      <c r="E588" s="37"/>
      <c r="F588" s="37"/>
      <c r="G588" s="37"/>
      <c r="H588" s="37"/>
      <c r="I588" s="37"/>
      <c r="J588" s="37"/>
      <c r="K588" s="37"/>
      <c r="L588" s="37"/>
      <c r="M588" s="37"/>
      <c r="N588" s="37"/>
      <c r="O588" s="37"/>
      <c r="P588" s="37"/>
      <c r="Q588" s="37"/>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row>
    <row r="589" ht="18.75" customHeight="1">
      <c r="A589" s="34"/>
      <c r="B589" s="82"/>
      <c r="C589" s="36"/>
      <c r="D589" s="36"/>
      <c r="E589" s="37"/>
      <c r="F589" s="37"/>
      <c r="G589" s="37"/>
      <c r="H589" s="37"/>
      <c r="I589" s="37"/>
      <c r="J589" s="37"/>
      <c r="K589" s="37"/>
      <c r="L589" s="37"/>
      <c r="M589" s="37"/>
      <c r="N589" s="37"/>
      <c r="O589" s="37"/>
      <c r="P589" s="37"/>
      <c r="Q589" s="37"/>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row>
    <row r="590" ht="18.75" customHeight="1">
      <c r="A590" s="34"/>
      <c r="B590" s="82"/>
      <c r="C590" s="36"/>
      <c r="D590" s="36"/>
      <c r="E590" s="37"/>
      <c r="F590" s="37"/>
      <c r="G590" s="37"/>
      <c r="H590" s="37"/>
      <c r="I590" s="37"/>
      <c r="J590" s="37"/>
      <c r="K590" s="37"/>
      <c r="L590" s="37"/>
      <c r="M590" s="37"/>
      <c r="N590" s="37"/>
      <c r="O590" s="37"/>
      <c r="P590" s="37"/>
      <c r="Q590" s="37"/>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row>
    <row r="591" ht="18.75" customHeight="1">
      <c r="A591" s="34"/>
      <c r="B591" s="82"/>
      <c r="C591" s="36"/>
      <c r="D591" s="36"/>
      <c r="E591" s="37"/>
      <c r="F591" s="37"/>
      <c r="G591" s="37"/>
      <c r="H591" s="37"/>
      <c r="I591" s="37"/>
      <c r="J591" s="37"/>
      <c r="K591" s="37"/>
      <c r="L591" s="37"/>
      <c r="M591" s="37"/>
      <c r="N591" s="37"/>
      <c r="O591" s="37"/>
      <c r="P591" s="37"/>
      <c r="Q591" s="37"/>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row>
    <row r="592" ht="18.75" customHeight="1">
      <c r="A592" s="34"/>
      <c r="B592" s="82"/>
      <c r="C592" s="36"/>
      <c r="D592" s="36"/>
      <c r="E592" s="37"/>
      <c r="F592" s="37"/>
      <c r="G592" s="37"/>
      <c r="H592" s="37"/>
      <c r="I592" s="37"/>
      <c r="J592" s="37"/>
      <c r="K592" s="37"/>
      <c r="L592" s="37"/>
      <c r="M592" s="37"/>
      <c r="N592" s="37"/>
      <c r="O592" s="37"/>
      <c r="P592" s="37"/>
      <c r="Q592" s="37"/>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row>
    <row r="593" ht="18.75" customHeight="1">
      <c r="A593" s="34"/>
      <c r="B593" s="82"/>
      <c r="C593" s="36"/>
      <c r="D593" s="36"/>
      <c r="E593" s="37"/>
      <c r="F593" s="37"/>
      <c r="G593" s="37"/>
      <c r="H593" s="37"/>
      <c r="I593" s="37"/>
      <c r="J593" s="37"/>
      <c r="K593" s="37"/>
      <c r="L593" s="37"/>
      <c r="M593" s="37"/>
      <c r="N593" s="37"/>
      <c r="O593" s="37"/>
      <c r="P593" s="37"/>
      <c r="Q593" s="37"/>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row>
    <row r="594" ht="18.75" customHeight="1">
      <c r="A594" s="34"/>
      <c r="B594" s="82"/>
      <c r="C594" s="36"/>
      <c r="D594" s="36"/>
      <c r="E594" s="37"/>
      <c r="F594" s="37"/>
      <c r="G594" s="37"/>
      <c r="H594" s="37"/>
      <c r="I594" s="37"/>
      <c r="J594" s="37"/>
      <c r="K594" s="37"/>
      <c r="L594" s="37"/>
      <c r="M594" s="37"/>
      <c r="N594" s="37"/>
      <c r="O594" s="37"/>
      <c r="P594" s="37"/>
      <c r="Q594" s="37"/>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row>
    <row r="595" ht="18.75" customHeight="1">
      <c r="A595" s="34"/>
      <c r="B595" s="82"/>
      <c r="C595" s="36"/>
      <c r="D595" s="36"/>
      <c r="E595" s="37"/>
      <c r="F595" s="37"/>
      <c r="G595" s="37"/>
      <c r="H595" s="37"/>
      <c r="I595" s="37"/>
      <c r="J595" s="37"/>
      <c r="K595" s="37"/>
      <c r="L595" s="37"/>
      <c r="M595" s="37"/>
      <c r="N595" s="37"/>
      <c r="O595" s="37"/>
      <c r="P595" s="37"/>
      <c r="Q595" s="37"/>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row>
    <row r="596" ht="18.75" customHeight="1">
      <c r="A596" s="34"/>
      <c r="B596" s="82"/>
      <c r="C596" s="36"/>
      <c r="D596" s="36"/>
      <c r="E596" s="37"/>
      <c r="F596" s="37"/>
      <c r="G596" s="37"/>
      <c r="H596" s="37"/>
      <c r="I596" s="37"/>
      <c r="J596" s="37"/>
      <c r="K596" s="37"/>
      <c r="L596" s="37"/>
      <c r="M596" s="37"/>
      <c r="N596" s="37"/>
      <c r="O596" s="37"/>
      <c r="P596" s="37"/>
      <c r="Q596" s="37"/>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row>
    <row r="597" ht="18.75" customHeight="1">
      <c r="A597" s="34"/>
      <c r="B597" s="82"/>
      <c r="C597" s="36"/>
      <c r="D597" s="36"/>
      <c r="E597" s="37"/>
      <c r="F597" s="37"/>
      <c r="G597" s="37"/>
      <c r="H597" s="37"/>
      <c r="I597" s="37"/>
      <c r="J597" s="37"/>
      <c r="K597" s="37"/>
      <c r="L597" s="37"/>
      <c r="M597" s="37"/>
      <c r="N597" s="37"/>
      <c r="O597" s="37"/>
      <c r="P597" s="37"/>
      <c r="Q597" s="37"/>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row>
    <row r="598" ht="18.75" customHeight="1">
      <c r="A598" s="34"/>
      <c r="B598" s="82"/>
      <c r="C598" s="36"/>
      <c r="D598" s="36"/>
      <c r="E598" s="37"/>
      <c r="F598" s="37"/>
      <c r="G598" s="37"/>
      <c r="H598" s="37"/>
      <c r="I598" s="37"/>
      <c r="J598" s="37"/>
      <c r="K598" s="37"/>
      <c r="L598" s="37"/>
      <c r="M598" s="37"/>
      <c r="N598" s="37"/>
      <c r="O598" s="37"/>
      <c r="P598" s="37"/>
      <c r="Q598" s="37"/>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row>
    <row r="599" ht="18.75" customHeight="1">
      <c r="A599" s="34"/>
      <c r="B599" s="82"/>
      <c r="C599" s="36"/>
      <c r="D599" s="36"/>
      <c r="E599" s="37"/>
      <c r="F599" s="37"/>
      <c r="G599" s="37"/>
      <c r="H599" s="37"/>
      <c r="I599" s="37"/>
      <c r="J599" s="37"/>
      <c r="K599" s="37"/>
      <c r="L599" s="37"/>
      <c r="M599" s="37"/>
      <c r="N599" s="37"/>
      <c r="O599" s="37"/>
      <c r="P599" s="37"/>
      <c r="Q599" s="37"/>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row>
    <row r="600" ht="18.75" customHeight="1">
      <c r="A600" s="34"/>
      <c r="B600" s="82"/>
      <c r="C600" s="36"/>
      <c r="D600" s="36"/>
      <c r="E600" s="37"/>
      <c r="F600" s="37"/>
      <c r="G600" s="37"/>
      <c r="H600" s="37"/>
      <c r="I600" s="37"/>
      <c r="J600" s="37"/>
      <c r="K600" s="37"/>
      <c r="L600" s="37"/>
      <c r="M600" s="37"/>
      <c r="N600" s="37"/>
      <c r="O600" s="37"/>
      <c r="P600" s="37"/>
      <c r="Q600" s="37"/>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row>
    <row r="601" ht="18.75" customHeight="1">
      <c r="A601" s="34"/>
      <c r="B601" s="82"/>
      <c r="C601" s="36"/>
      <c r="D601" s="36"/>
      <c r="E601" s="37"/>
      <c r="F601" s="37"/>
      <c r="G601" s="37"/>
      <c r="H601" s="37"/>
      <c r="I601" s="37"/>
      <c r="J601" s="37"/>
      <c r="K601" s="37"/>
      <c r="L601" s="37"/>
      <c r="M601" s="37"/>
      <c r="N601" s="37"/>
      <c r="O601" s="37"/>
      <c r="P601" s="37"/>
      <c r="Q601" s="37"/>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row>
    <row r="602" ht="18.75" customHeight="1">
      <c r="A602" s="34"/>
      <c r="B602" s="82"/>
      <c r="C602" s="36"/>
      <c r="D602" s="36"/>
      <c r="E602" s="37"/>
      <c r="F602" s="37"/>
      <c r="G602" s="37"/>
      <c r="H602" s="37"/>
      <c r="I602" s="37"/>
      <c r="J602" s="37"/>
      <c r="K602" s="37"/>
      <c r="L602" s="37"/>
      <c r="M602" s="37"/>
      <c r="N602" s="37"/>
      <c r="O602" s="37"/>
      <c r="P602" s="37"/>
      <c r="Q602" s="37"/>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row>
    <row r="603" ht="18.75" customHeight="1">
      <c r="A603" s="34"/>
      <c r="B603" s="82"/>
      <c r="C603" s="36"/>
      <c r="D603" s="36"/>
      <c r="E603" s="37"/>
      <c r="F603" s="37"/>
      <c r="G603" s="37"/>
      <c r="H603" s="37"/>
      <c r="I603" s="37"/>
      <c r="J603" s="37"/>
      <c r="K603" s="37"/>
      <c r="L603" s="37"/>
      <c r="M603" s="37"/>
      <c r="N603" s="37"/>
      <c r="O603" s="37"/>
      <c r="P603" s="37"/>
      <c r="Q603" s="37"/>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row>
    <row r="604" ht="18.75" customHeight="1">
      <c r="A604" s="34"/>
      <c r="B604" s="82"/>
      <c r="C604" s="36"/>
      <c r="D604" s="36"/>
      <c r="E604" s="37"/>
      <c r="F604" s="37"/>
      <c r="G604" s="37"/>
      <c r="H604" s="37"/>
      <c r="I604" s="37"/>
      <c r="J604" s="37"/>
      <c r="K604" s="37"/>
      <c r="L604" s="37"/>
      <c r="M604" s="37"/>
      <c r="N604" s="37"/>
      <c r="O604" s="37"/>
      <c r="P604" s="37"/>
      <c r="Q604" s="37"/>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row>
    <row r="605" ht="18.75" customHeight="1">
      <c r="A605" s="34"/>
      <c r="B605" s="82"/>
      <c r="C605" s="36"/>
      <c r="D605" s="36"/>
      <c r="E605" s="37"/>
      <c r="F605" s="37"/>
      <c r="G605" s="37"/>
      <c r="H605" s="37"/>
      <c r="I605" s="37"/>
      <c r="J605" s="37"/>
      <c r="K605" s="37"/>
      <c r="L605" s="37"/>
      <c r="M605" s="37"/>
      <c r="N605" s="37"/>
      <c r="O605" s="37"/>
      <c r="P605" s="37"/>
      <c r="Q605" s="37"/>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row>
    <row r="606" ht="18.75" customHeight="1">
      <c r="A606" s="34"/>
      <c r="B606" s="82"/>
      <c r="C606" s="36"/>
      <c r="D606" s="36"/>
      <c r="E606" s="37"/>
      <c r="F606" s="37"/>
      <c r="G606" s="37"/>
      <c r="H606" s="37"/>
      <c r="I606" s="37"/>
      <c r="J606" s="37"/>
      <c r="K606" s="37"/>
      <c r="L606" s="37"/>
      <c r="M606" s="37"/>
      <c r="N606" s="37"/>
      <c r="O606" s="37"/>
      <c r="P606" s="37"/>
      <c r="Q606" s="37"/>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row>
    <row r="607" ht="18.75" customHeight="1">
      <c r="A607" s="34"/>
      <c r="B607" s="82"/>
      <c r="C607" s="36"/>
      <c r="D607" s="36"/>
      <c r="E607" s="37"/>
      <c r="F607" s="37"/>
      <c r="G607" s="37"/>
      <c r="H607" s="37"/>
      <c r="I607" s="37"/>
      <c r="J607" s="37"/>
      <c r="K607" s="37"/>
      <c r="L607" s="37"/>
      <c r="M607" s="37"/>
      <c r="N607" s="37"/>
      <c r="O607" s="37"/>
      <c r="P607" s="37"/>
      <c r="Q607" s="37"/>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row>
    <row r="608" ht="18.75" customHeight="1">
      <c r="A608" s="34"/>
      <c r="B608" s="82"/>
      <c r="C608" s="36"/>
      <c r="D608" s="36"/>
      <c r="E608" s="37"/>
      <c r="F608" s="37"/>
      <c r="G608" s="37"/>
      <c r="H608" s="37"/>
      <c r="I608" s="37"/>
      <c r="J608" s="37"/>
      <c r="K608" s="37"/>
      <c r="L608" s="37"/>
      <c r="M608" s="37"/>
      <c r="N608" s="37"/>
      <c r="O608" s="37"/>
      <c r="P608" s="37"/>
      <c r="Q608" s="37"/>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row>
    <row r="609" ht="18.75" customHeight="1">
      <c r="A609" s="34"/>
      <c r="B609" s="82"/>
      <c r="C609" s="36"/>
      <c r="D609" s="36"/>
      <c r="E609" s="37"/>
      <c r="F609" s="37"/>
      <c r="G609" s="37"/>
      <c r="H609" s="37"/>
      <c r="I609" s="37"/>
      <c r="J609" s="37"/>
      <c r="K609" s="37"/>
      <c r="L609" s="37"/>
      <c r="M609" s="37"/>
      <c r="N609" s="37"/>
      <c r="O609" s="37"/>
      <c r="P609" s="37"/>
      <c r="Q609" s="37"/>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row>
    <row r="610" ht="18.75" customHeight="1">
      <c r="A610" s="34"/>
      <c r="B610" s="82"/>
      <c r="C610" s="36"/>
      <c r="D610" s="36"/>
      <c r="E610" s="37"/>
      <c r="F610" s="37"/>
      <c r="G610" s="37"/>
      <c r="H610" s="37"/>
      <c r="I610" s="37"/>
      <c r="J610" s="37"/>
      <c r="K610" s="37"/>
      <c r="L610" s="37"/>
      <c r="M610" s="37"/>
      <c r="N610" s="37"/>
      <c r="O610" s="37"/>
      <c r="P610" s="37"/>
      <c r="Q610" s="37"/>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row>
    <row r="611" ht="18.75" customHeight="1">
      <c r="A611" s="34"/>
      <c r="B611" s="82"/>
      <c r="C611" s="36"/>
      <c r="D611" s="36"/>
      <c r="E611" s="37"/>
      <c r="F611" s="37"/>
      <c r="G611" s="37"/>
      <c r="H611" s="37"/>
      <c r="I611" s="37"/>
      <c r="J611" s="37"/>
      <c r="K611" s="37"/>
      <c r="L611" s="37"/>
      <c r="M611" s="37"/>
      <c r="N611" s="37"/>
      <c r="O611" s="37"/>
      <c r="P611" s="37"/>
      <c r="Q611" s="37"/>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row>
    <row r="612" ht="18.75" customHeight="1">
      <c r="A612" s="34"/>
      <c r="B612" s="82"/>
      <c r="C612" s="36"/>
      <c r="D612" s="36"/>
      <c r="E612" s="37"/>
      <c r="F612" s="37"/>
      <c r="G612" s="37"/>
      <c r="H612" s="37"/>
      <c r="I612" s="37"/>
      <c r="J612" s="37"/>
      <c r="K612" s="37"/>
      <c r="L612" s="37"/>
      <c r="M612" s="37"/>
      <c r="N612" s="37"/>
      <c r="O612" s="37"/>
      <c r="P612" s="37"/>
      <c r="Q612" s="37"/>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row>
    <row r="613" ht="18.75" customHeight="1">
      <c r="A613" s="34"/>
      <c r="B613" s="82"/>
      <c r="C613" s="36"/>
      <c r="D613" s="36"/>
      <c r="E613" s="37"/>
      <c r="F613" s="37"/>
      <c r="G613" s="37"/>
      <c r="H613" s="37"/>
      <c r="I613" s="37"/>
      <c r="J613" s="37"/>
      <c r="K613" s="37"/>
      <c r="L613" s="37"/>
      <c r="M613" s="37"/>
      <c r="N613" s="37"/>
      <c r="O613" s="37"/>
      <c r="P613" s="37"/>
      <c r="Q613" s="37"/>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row>
    <row r="614" ht="18.75" customHeight="1">
      <c r="A614" s="34"/>
      <c r="B614" s="82"/>
      <c r="C614" s="36"/>
      <c r="D614" s="36"/>
      <c r="E614" s="37"/>
      <c r="F614" s="37"/>
      <c r="G614" s="37"/>
      <c r="H614" s="37"/>
      <c r="I614" s="37"/>
      <c r="J614" s="37"/>
      <c r="K614" s="37"/>
      <c r="L614" s="37"/>
      <c r="M614" s="37"/>
      <c r="N614" s="37"/>
      <c r="O614" s="37"/>
      <c r="P614" s="37"/>
      <c r="Q614" s="37"/>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row>
    <row r="615" ht="18.75" customHeight="1">
      <c r="A615" s="34"/>
      <c r="B615" s="82"/>
      <c r="C615" s="36"/>
      <c r="D615" s="36"/>
      <c r="E615" s="37"/>
      <c r="F615" s="37"/>
      <c r="G615" s="37"/>
      <c r="H615" s="37"/>
      <c r="I615" s="37"/>
      <c r="J615" s="37"/>
      <c r="K615" s="37"/>
      <c r="L615" s="37"/>
      <c r="M615" s="37"/>
      <c r="N615" s="37"/>
      <c r="O615" s="37"/>
      <c r="P615" s="37"/>
      <c r="Q615" s="37"/>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row>
    <row r="616" ht="18.75" customHeight="1">
      <c r="A616" s="34"/>
      <c r="B616" s="82"/>
      <c r="C616" s="36"/>
      <c r="D616" s="36"/>
      <c r="E616" s="37"/>
      <c r="F616" s="37"/>
      <c r="G616" s="37"/>
      <c r="H616" s="37"/>
      <c r="I616" s="37"/>
      <c r="J616" s="37"/>
      <c r="K616" s="37"/>
      <c r="L616" s="37"/>
      <c r="M616" s="37"/>
      <c r="N616" s="37"/>
      <c r="O616" s="37"/>
      <c r="P616" s="37"/>
      <c r="Q616" s="37"/>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row>
    <row r="617" ht="18.75" customHeight="1">
      <c r="A617" s="34"/>
      <c r="B617" s="82"/>
      <c r="C617" s="36"/>
      <c r="D617" s="36"/>
      <c r="E617" s="37"/>
      <c r="F617" s="37"/>
      <c r="G617" s="37"/>
      <c r="H617" s="37"/>
      <c r="I617" s="37"/>
      <c r="J617" s="37"/>
      <c r="K617" s="37"/>
      <c r="L617" s="37"/>
      <c r="M617" s="37"/>
      <c r="N617" s="37"/>
      <c r="O617" s="37"/>
      <c r="P617" s="37"/>
      <c r="Q617" s="37"/>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row>
    <row r="618" ht="18.75" customHeight="1">
      <c r="A618" s="34"/>
      <c r="B618" s="82"/>
      <c r="C618" s="36"/>
      <c r="D618" s="36"/>
      <c r="E618" s="37"/>
      <c r="F618" s="37"/>
      <c r="G618" s="37"/>
      <c r="H618" s="37"/>
      <c r="I618" s="37"/>
      <c r="J618" s="37"/>
      <c r="K618" s="37"/>
      <c r="L618" s="37"/>
      <c r="M618" s="37"/>
      <c r="N618" s="37"/>
      <c r="O618" s="37"/>
      <c r="P618" s="37"/>
      <c r="Q618" s="37"/>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row>
    <row r="619" ht="18.75" customHeight="1">
      <c r="A619" s="34"/>
      <c r="B619" s="82"/>
      <c r="C619" s="36"/>
      <c r="D619" s="36"/>
      <c r="E619" s="37"/>
      <c r="F619" s="37"/>
      <c r="G619" s="37"/>
      <c r="H619" s="37"/>
      <c r="I619" s="37"/>
      <c r="J619" s="37"/>
      <c r="K619" s="37"/>
      <c r="L619" s="37"/>
      <c r="M619" s="37"/>
      <c r="N619" s="37"/>
      <c r="O619" s="37"/>
      <c r="P619" s="37"/>
      <c r="Q619" s="37"/>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row>
    <row r="620" ht="18.75" customHeight="1">
      <c r="A620" s="34"/>
      <c r="B620" s="82"/>
      <c r="C620" s="36"/>
      <c r="D620" s="36"/>
      <c r="E620" s="37"/>
      <c r="F620" s="37"/>
      <c r="G620" s="37"/>
      <c r="H620" s="37"/>
      <c r="I620" s="37"/>
      <c r="J620" s="37"/>
      <c r="K620" s="37"/>
      <c r="L620" s="37"/>
      <c r="M620" s="37"/>
      <c r="N620" s="37"/>
      <c r="O620" s="37"/>
      <c r="P620" s="37"/>
      <c r="Q620" s="37"/>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row>
    <row r="621" ht="18.75" customHeight="1">
      <c r="A621" s="34"/>
      <c r="B621" s="82"/>
      <c r="C621" s="36"/>
      <c r="D621" s="36"/>
      <c r="E621" s="37"/>
      <c r="F621" s="37"/>
      <c r="G621" s="37"/>
      <c r="H621" s="37"/>
      <c r="I621" s="37"/>
      <c r="J621" s="37"/>
      <c r="K621" s="37"/>
      <c r="L621" s="37"/>
      <c r="M621" s="37"/>
      <c r="N621" s="37"/>
      <c r="O621" s="37"/>
      <c r="P621" s="37"/>
      <c r="Q621" s="37"/>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row>
    <row r="622" ht="18.75" customHeight="1">
      <c r="A622" s="34"/>
      <c r="B622" s="82"/>
      <c r="C622" s="36"/>
      <c r="D622" s="36"/>
      <c r="E622" s="37"/>
      <c r="F622" s="37"/>
      <c r="G622" s="37"/>
      <c r="H622" s="37"/>
      <c r="I622" s="37"/>
      <c r="J622" s="37"/>
      <c r="K622" s="37"/>
      <c r="L622" s="37"/>
      <c r="M622" s="37"/>
      <c r="N622" s="37"/>
      <c r="O622" s="37"/>
      <c r="P622" s="37"/>
      <c r="Q622" s="37"/>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row>
    <row r="623" ht="18.75" customHeight="1">
      <c r="A623" s="34"/>
      <c r="B623" s="82"/>
      <c r="C623" s="36"/>
      <c r="D623" s="36"/>
      <c r="E623" s="37"/>
      <c r="F623" s="37"/>
      <c r="G623" s="37"/>
      <c r="H623" s="37"/>
      <c r="I623" s="37"/>
      <c r="J623" s="37"/>
      <c r="K623" s="37"/>
      <c r="L623" s="37"/>
      <c r="M623" s="37"/>
      <c r="N623" s="37"/>
      <c r="O623" s="37"/>
      <c r="P623" s="37"/>
      <c r="Q623" s="37"/>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row>
    <row r="624" ht="18.75" customHeight="1">
      <c r="A624" s="34"/>
      <c r="B624" s="82"/>
      <c r="C624" s="36"/>
      <c r="D624" s="36"/>
      <c r="E624" s="37"/>
      <c r="F624" s="37"/>
      <c r="G624" s="37"/>
      <c r="H624" s="37"/>
      <c r="I624" s="37"/>
      <c r="J624" s="37"/>
      <c r="K624" s="37"/>
      <c r="L624" s="37"/>
      <c r="M624" s="37"/>
      <c r="N624" s="37"/>
      <c r="O624" s="37"/>
      <c r="P624" s="37"/>
      <c r="Q624" s="37"/>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row>
    <row r="625" ht="18.75" customHeight="1">
      <c r="A625" s="34"/>
      <c r="B625" s="82"/>
      <c r="C625" s="36"/>
      <c r="D625" s="36"/>
      <c r="E625" s="37"/>
      <c r="F625" s="37"/>
      <c r="G625" s="37"/>
      <c r="H625" s="37"/>
      <c r="I625" s="37"/>
      <c r="J625" s="37"/>
      <c r="K625" s="37"/>
      <c r="L625" s="37"/>
      <c r="M625" s="37"/>
      <c r="N625" s="37"/>
      <c r="O625" s="37"/>
      <c r="P625" s="37"/>
      <c r="Q625" s="37"/>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row>
    <row r="626" ht="18.75" customHeight="1">
      <c r="A626" s="34"/>
      <c r="B626" s="82"/>
      <c r="C626" s="36"/>
      <c r="D626" s="36"/>
      <c r="E626" s="37"/>
      <c r="F626" s="37"/>
      <c r="G626" s="37"/>
      <c r="H626" s="37"/>
      <c r="I626" s="37"/>
      <c r="J626" s="37"/>
      <c r="K626" s="37"/>
      <c r="L626" s="37"/>
      <c r="M626" s="37"/>
      <c r="N626" s="37"/>
      <c r="O626" s="37"/>
      <c r="P626" s="37"/>
      <c r="Q626" s="37"/>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row>
    <row r="627" ht="18.75" customHeight="1">
      <c r="A627" s="34"/>
      <c r="B627" s="82"/>
      <c r="C627" s="36"/>
      <c r="D627" s="36"/>
      <c r="E627" s="37"/>
      <c r="F627" s="37"/>
      <c r="G627" s="37"/>
      <c r="H627" s="37"/>
      <c r="I627" s="37"/>
      <c r="J627" s="37"/>
      <c r="K627" s="37"/>
      <c r="L627" s="37"/>
      <c r="M627" s="37"/>
      <c r="N627" s="37"/>
      <c r="O627" s="37"/>
      <c r="P627" s="37"/>
      <c r="Q627" s="37"/>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row>
    <row r="628" ht="18.75" customHeight="1">
      <c r="A628" s="34"/>
      <c r="B628" s="82"/>
      <c r="C628" s="36"/>
      <c r="D628" s="36"/>
      <c r="E628" s="37"/>
      <c r="F628" s="37"/>
      <c r="G628" s="37"/>
      <c r="H628" s="37"/>
      <c r="I628" s="37"/>
      <c r="J628" s="37"/>
      <c r="K628" s="37"/>
      <c r="L628" s="37"/>
      <c r="M628" s="37"/>
      <c r="N628" s="37"/>
      <c r="O628" s="37"/>
      <c r="P628" s="37"/>
      <c r="Q628" s="37"/>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row>
    <row r="629" ht="18.75" customHeight="1">
      <c r="A629" s="34"/>
      <c r="B629" s="82"/>
      <c r="C629" s="36"/>
      <c r="D629" s="36"/>
      <c r="E629" s="37"/>
      <c r="F629" s="37"/>
      <c r="G629" s="37"/>
      <c r="H629" s="37"/>
      <c r="I629" s="37"/>
      <c r="J629" s="37"/>
      <c r="K629" s="37"/>
      <c r="L629" s="37"/>
      <c r="M629" s="37"/>
      <c r="N629" s="37"/>
      <c r="O629" s="37"/>
      <c r="P629" s="37"/>
      <c r="Q629" s="37"/>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row>
    <row r="630" ht="18.75" customHeight="1">
      <c r="A630" s="34"/>
      <c r="B630" s="82"/>
      <c r="C630" s="36"/>
      <c r="D630" s="36"/>
      <c r="E630" s="37"/>
      <c r="F630" s="37"/>
      <c r="G630" s="37"/>
      <c r="H630" s="37"/>
      <c r="I630" s="37"/>
      <c r="J630" s="37"/>
      <c r="K630" s="37"/>
      <c r="L630" s="37"/>
      <c r="M630" s="37"/>
      <c r="N630" s="37"/>
      <c r="O630" s="37"/>
      <c r="P630" s="37"/>
      <c r="Q630" s="37"/>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row>
    <row r="631" ht="18.75" customHeight="1">
      <c r="A631" s="34"/>
      <c r="B631" s="82"/>
      <c r="C631" s="36"/>
      <c r="D631" s="36"/>
      <c r="E631" s="37"/>
      <c r="F631" s="37"/>
      <c r="G631" s="37"/>
      <c r="H631" s="37"/>
      <c r="I631" s="37"/>
      <c r="J631" s="37"/>
      <c r="K631" s="37"/>
      <c r="L631" s="37"/>
      <c r="M631" s="37"/>
      <c r="N631" s="37"/>
      <c r="O631" s="37"/>
      <c r="P631" s="37"/>
      <c r="Q631" s="37"/>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row>
    <row r="632" ht="18.75" customHeight="1">
      <c r="A632" s="34"/>
      <c r="B632" s="82"/>
      <c r="C632" s="36"/>
      <c r="D632" s="36"/>
      <c r="E632" s="37"/>
      <c r="F632" s="37"/>
      <c r="G632" s="37"/>
      <c r="H632" s="37"/>
      <c r="I632" s="37"/>
      <c r="J632" s="37"/>
      <c r="K632" s="37"/>
      <c r="L632" s="37"/>
      <c r="M632" s="37"/>
      <c r="N632" s="37"/>
      <c r="O632" s="37"/>
      <c r="P632" s="37"/>
      <c r="Q632" s="37"/>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row>
    <row r="633" ht="18.75" customHeight="1">
      <c r="A633" s="34"/>
      <c r="B633" s="82"/>
      <c r="C633" s="36"/>
      <c r="D633" s="36"/>
      <c r="E633" s="37"/>
      <c r="F633" s="37"/>
      <c r="G633" s="37"/>
      <c r="H633" s="37"/>
      <c r="I633" s="37"/>
      <c r="J633" s="37"/>
      <c r="K633" s="37"/>
      <c r="L633" s="37"/>
      <c r="M633" s="37"/>
      <c r="N633" s="37"/>
      <c r="O633" s="37"/>
      <c r="P633" s="37"/>
      <c r="Q633" s="37"/>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row>
    <row r="634" ht="18.75" customHeight="1">
      <c r="A634" s="34"/>
      <c r="B634" s="82"/>
      <c r="C634" s="36"/>
      <c r="D634" s="36"/>
      <c r="E634" s="37"/>
      <c r="F634" s="37"/>
      <c r="G634" s="37"/>
      <c r="H634" s="37"/>
      <c r="I634" s="37"/>
      <c r="J634" s="37"/>
      <c r="K634" s="37"/>
      <c r="L634" s="37"/>
      <c r="M634" s="37"/>
      <c r="N634" s="37"/>
      <c r="O634" s="37"/>
      <c r="P634" s="37"/>
      <c r="Q634" s="37"/>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row>
    <row r="635" ht="18.75" customHeight="1">
      <c r="A635" s="34"/>
      <c r="B635" s="82"/>
      <c r="C635" s="36"/>
      <c r="D635" s="36"/>
      <c r="E635" s="37"/>
      <c r="F635" s="37"/>
      <c r="G635" s="37"/>
      <c r="H635" s="37"/>
      <c r="I635" s="37"/>
      <c r="J635" s="37"/>
      <c r="K635" s="37"/>
      <c r="L635" s="37"/>
      <c r="M635" s="37"/>
      <c r="N635" s="37"/>
      <c r="O635" s="37"/>
      <c r="P635" s="37"/>
      <c r="Q635" s="37"/>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row>
    <row r="636" ht="18.75" customHeight="1">
      <c r="A636" s="34"/>
      <c r="B636" s="82"/>
      <c r="C636" s="36"/>
      <c r="D636" s="36"/>
      <c r="E636" s="37"/>
      <c r="F636" s="37"/>
      <c r="G636" s="37"/>
      <c r="H636" s="37"/>
      <c r="I636" s="37"/>
      <c r="J636" s="37"/>
      <c r="K636" s="37"/>
      <c r="L636" s="37"/>
      <c r="M636" s="37"/>
      <c r="N636" s="37"/>
      <c r="O636" s="37"/>
      <c r="P636" s="37"/>
      <c r="Q636" s="37"/>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row>
    <row r="637" ht="18.75" customHeight="1">
      <c r="A637" s="34"/>
      <c r="B637" s="82"/>
      <c r="C637" s="36"/>
      <c r="D637" s="36"/>
      <c r="E637" s="37"/>
      <c r="F637" s="37"/>
      <c r="G637" s="37"/>
      <c r="H637" s="37"/>
      <c r="I637" s="37"/>
      <c r="J637" s="37"/>
      <c r="K637" s="37"/>
      <c r="L637" s="37"/>
      <c r="M637" s="37"/>
      <c r="N637" s="37"/>
      <c r="O637" s="37"/>
      <c r="P637" s="37"/>
      <c r="Q637" s="37"/>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row>
    <row r="638" ht="18.75" customHeight="1">
      <c r="A638" s="34"/>
      <c r="B638" s="82"/>
      <c r="C638" s="36"/>
      <c r="D638" s="36"/>
      <c r="E638" s="37"/>
      <c r="F638" s="37"/>
      <c r="G638" s="37"/>
      <c r="H638" s="37"/>
      <c r="I638" s="37"/>
      <c r="J638" s="37"/>
      <c r="K638" s="37"/>
      <c r="L638" s="37"/>
      <c r="M638" s="37"/>
      <c r="N638" s="37"/>
      <c r="O638" s="37"/>
      <c r="P638" s="37"/>
      <c r="Q638" s="37"/>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row>
    <row r="639" ht="18.75" customHeight="1">
      <c r="A639" s="34"/>
      <c r="B639" s="82"/>
      <c r="C639" s="36"/>
      <c r="D639" s="36"/>
      <c r="E639" s="37"/>
      <c r="F639" s="37"/>
      <c r="G639" s="37"/>
      <c r="H639" s="37"/>
      <c r="I639" s="37"/>
      <c r="J639" s="37"/>
      <c r="K639" s="37"/>
      <c r="L639" s="37"/>
      <c r="M639" s="37"/>
      <c r="N639" s="37"/>
      <c r="O639" s="37"/>
      <c r="P639" s="37"/>
      <c r="Q639" s="37"/>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row>
    <row r="640" ht="18.75" customHeight="1">
      <c r="A640" s="34"/>
      <c r="B640" s="82"/>
      <c r="C640" s="36"/>
      <c r="D640" s="36"/>
      <c r="E640" s="37"/>
      <c r="F640" s="37"/>
      <c r="G640" s="37"/>
      <c r="H640" s="37"/>
      <c r="I640" s="37"/>
      <c r="J640" s="37"/>
      <c r="K640" s="37"/>
      <c r="L640" s="37"/>
      <c r="M640" s="37"/>
      <c r="N640" s="37"/>
      <c r="O640" s="37"/>
      <c r="P640" s="37"/>
      <c r="Q640" s="37"/>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row>
    <row r="641" ht="18.75" customHeight="1">
      <c r="A641" s="34"/>
      <c r="B641" s="82"/>
      <c r="C641" s="36"/>
      <c r="D641" s="36"/>
      <c r="E641" s="37"/>
      <c r="F641" s="37"/>
      <c r="G641" s="37"/>
      <c r="H641" s="37"/>
      <c r="I641" s="37"/>
      <c r="J641" s="37"/>
      <c r="K641" s="37"/>
      <c r="L641" s="37"/>
      <c r="M641" s="37"/>
      <c r="N641" s="37"/>
      <c r="O641" s="37"/>
      <c r="P641" s="37"/>
      <c r="Q641" s="37"/>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row>
    <row r="642" ht="18.75" customHeight="1">
      <c r="A642" s="34"/>
      <c r="B642" s="82"/>
      <c r="C642" s="36"/>
      <c r="D642" s="36"/>
      <c r="E642" s="37"/>
      <c r="F642" s="37"/>
      <c r="G642" s="37"/>
      <c r="H642" s="37"/>
      <c r="I642" s="37"/>
      <c r="J642" s="37"/>
      <c r="K642" s="37"/>
      <c r="L642" s="37"/>
      <c r="M642" s="37"/>
      <c r="N642" s="37"/>
      <c r="O642" s="37"/>
      <c r="P642" s="37"/>
      <c r="Q642" s="37"/>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row>
    <row r="643" ht="18.75" customHeight="1">
      <c r="A643" s="34"/>
      <c r="B643" s="82"/>
      <c r="C643" s="36"/>
      <c r="D643" s="36"/>
      <c r="E643" s="37"/>
      <c r="F643" s="37"/>
      <c r="G643" s="37"/>
      <c r="H643" s="37"/>
      <c r="I643" s="37"/>
      <c r="J643" s="37"/>
      <c r="K643" s="37"/>
      <c r="L643" s="37"/>
      <c r="M643" s="37"/>
      <c r="N643" s="37"/>
      <c r="O643" s="37"/>
      <c r="P643" s="37"/>
      <c r="Q643" s="37"/>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row>
    <row r="644" ht="18.75" customHeight="1">
      <c r="A644" s="34"/>
      <c r="B644" s="82"/>
      <c r="C644" s="36"/>
      <c r="D644" s="36"/>
      <c r="E644" s="37"/>
      <c r="F644" s="37"/>
      <c r="G644" s="37"/>
      <c r="H644" s="37"/>
      <c r="I644" s="37"/>
      <c r="J644" s="37"/>
      <c r="K644" s="37"/>
      <c r="L644" s="37"/>
      <c r="M644" s="37"/>
      <c r="N644" s="37"/>
      <c r="O644" s="37"/>
      <c r="P644" s="37"/>
      <c r="Q644" s="37"/>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row>
    <row r="645" ht="18.75" customHeight="1">
      <c r="A645" s="34"/>
      <c r="B645" s="82"/>
      <c r="C645" s="36"/>
      <c r="D645" s="36"/>
      <c r="E645" s="37"/>
      <c r="F645" s="37"/>
      <c r="G645" s="37"/>
      <c r="H645" s="37"/>
      <c r="I645" s="37"/>
      <c r="J645" s="37"/>
      <c r="K645" s="37"/>
      <c r="L645" s="37"/>
      <c r="M645" s="37"/>
      <c r="N645" s="37"/>
      <c r="O645" s="37"/>
      <c r="P645" s="37"/>
      <c r="Q645" s="37"/>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row>
    <row r="646" ht="18.75" customHeight="1">
      <c r="A646" s="34"/>
      <c r="B646" s="82"/>
      <c r="C646" s="36"/>
      <c r="D646" s="36"/>
      <c r="E646" s="37"/>
      <c r="F646" s="37"/>
      <c r="G646" s="37"/>
      <c r="H646" s="37"/>
      <c r="I646" s="37"/>
      <c r="J646" s="37"/>
      <c r="K646" s="37"/>
      <c r="L646" s="37"/>
      <c r="M646" s="37"/>
      <c r="N646" s="37"/>
      <c r="O646" s="37"/>
      <c r="P646" s="37"/>
      <c r="Q646" s="37"/>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row>
    <row r="647" ht="18.75" customHeight="1">
      <c r="A647" s="34"/>
      <c r="B647" s="82"/>
      <c r="C647" s="36"/>
      <c r="D647" s="36"/>
      <c r="E647" s="37"/>
      <c r="F647" s="37"/>
      <c r="G647" s="37"/>
      <c r="H647" s="37"/>
      <c r="I647" s="37"/>
      <c r="J647" s="37"/>
      <c r="K647" s="37"/>
      <c r="L647" s="37"/>
      <c r="M647" s="37"/>
      <c r="N647" s="37"/>
      <c r="O647" s="37"/>
      <c r="P647" s="37"/>
      <c r="Q647" s="37"/>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row>
    <row r="648" ht="18.75" customHeight="1">
      <c r="A648" s="34"/>
      <c r="B648" s="82"/>
      <c r="C648" s="36"/>
      <c r="D648" s="36"/>
      <c r="E648" s="37"/>
      <c r="F648" s="37"/>
      <c r="G648" s="37"/>
      <c r="H648" s="37"/>
      <c r="I648" s="37"/>
      <c r="J648" s="37"/>
      <c r="K648" s="37"/>
      <c r="L648" s="37"/>
      <c r="M648" s="37"/>
      <c r="N648" s="37"/>
      <c r="O648" s="37"/>
      <c r="P648" s="37"/>
      <c r="Q648" s="37"/>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row>
    <row r="649" ht="18.75" customHeight="1">
      <c r="A649" s="34"/>
      <c r="B649" s="82"/>
      <c r="C649" s="36"/>
      <c r="D649" s="36"/>
      <c r="E649" s="37"/>
      <c r="F649" s="37"/>
      <c r="G649" s="37"/>
      <c r="H649" s="37"/>
      <c r="I649" s="37"/>
      <c r="J649" s="37"/>
      <c r="K649" s="37"/>
      <c r="L649" s="37"/>
      <c r="M649" s="37"/>
      <c r="N649" s="37"/>
      <c r="O649" s="37"/>
      <c r="P649" s="37"/>
      <c r="Q649" s="37"/>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row>
    <row r="650" ht="18.75" customHeight="1">
      <c r="A650" s="34"/>
      <c r="B650" s="82"/>
      <c r="C650" s="36"/>
      <c r="D650" s="36"/>
      <c r="E650" s="37"/>
      <c r="F650" s="37"/>
      <c r="G650" s="37"/>
      <c r="H650" s="37"/>
      <c r="I650" s="37"/>
      <c r="J650" s="37"/>
      <c r="K650" s="37"/>
      <c r="L650" s="37"/>
      <c r="M650" s="37"/>
      <c r="N650" s="37"/>
      <c r="O650" s="37"/>
      <c r="P650" s="37"/>
      <c r="Q650" s="37"/>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row>
    <row r="651" ht="18.75" customHeight="1">
      <c r="A651" s="34"/>
      <c r="B651" s="82"/>
      <c r="C651" s="36"/>
      <c r="D651" s="36"/>
      <c r="E651" s="37"/>
      <c r="F651" s="37"/>
      <c r="G651" s="37"/>
      <c r="H651" s="37"/>
      <c r="I651" s="37"/>
      <c r="J651" s="37"/>
      <c r="K651" s="37"/>
      <c r="L651" s="37"/>
      <c r="M651" s="37"/>
      <c r="N651" s="37"/>
      <c r="O651" s="37"/>
      <c r="P651" s="37"/>
      <c r="Q651" s="37"/>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row>
    <row r="652" ht="18.75" customHeight="1">
      <c r="A652" s="34"/>
      <c r="B652" s="82"/>
      <c r="C652" s="36"/>
      <c r="D652" s="36"/>
      <c r="E652" s="37"/>
      <c r="F652" s="37"/>
      <c r="G652" s="37"/>
      <c r="H652" s="37"/>
      <c r="I652" s="37"/>
      <c r="J652" s="37"/>
      <c r="K652" s="37"/>
      <c r="L652" s="37"/>
      <c r="M652" s="37"/>
      <c r="N652" s="37"/>
      <c r="O652" s="37"/>
      <c r="P652" s="37"/>
      <c r="Q652" s="37"/>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row>
    <row r="653" ht="18.75" customHeight="1">
      <c r="A653" s="34"/>
      <c r="B653" s="82"/>
      <c r="C653" s="36"/>
      <c r="D653" s="36"/>
      <c r="E653" s="37"/>
      <c r="F653" s="37"/>
      <c r="G653" s="37"/>
      <c r="H653" s="37"/>
      <c r="I653" s="37"/>
      <c r="J653" s="37"/>
      <c r="K653" s="37"/>
      <c r="L653" s="37"/>
      <c r="M653" s="37"/>
      <c r="N653" s="37"/>
      <c r="O653" s="37"/>
      <c r="P653" s="37"/>
      <c r="Q653" s="37"/>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row>
    <row r="654" ht="18.75" customHeight="1">
      <c r="A654" s="34"/>
      <c r="B654" s="82"/>
      <c r="C654" s="36"/>
      <c r="D654" s="36"/>
      <c r="E654" s="37"/>
      <c r="F654" s="37"/>
      <c r="G654" s="37"/>
      <c r="H654" s="37"/>
      <c r="I654" s="37"/>
      <c r="J654" s="37"/>
      <c r="K654" s="37"/>
      <c r="L654" s="37"/>
      <c r="M654" s="37"/>
      <c r="N654" s="37"/>
      <c r="O654" s="37"/>
      <c r="P654" s="37"/>
      <c r="Q654" s="37"/>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row>
    <row r="655" ht="18.75" customHeight="1">
      <c r="A655" s="34"/>
      <c r="B655" s="82"/>
      <c r="C655" s="36"/>
      <c r="D655" s="36"/>
      <c r="E655" s="37"/>
      <c r="F655" s="37"/>
      <c r="G655" s="37"/>
      <c r="H655" s="37"/>
      <c r="I655" s="37"/>
      <c r="J655" s="37"/>
      <c r="K655" s="37"/>
      <c r="L655" s="37"/>
      <c r="M655" s="37"/>
      <c r="N655" s="37"/>
      <c r="O655" s="37"/>
      <c r="P655" s="37"/>
      <c r="Q655" s="37"/>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row>
    <row r="656" ht="18.75" customHeight="1">
      <c r="A656" s="34"/>
      <c r="B656" s="82"/>
      <c r="C656" s="36"/>
      <c r="D656" s="36"/>
      <c r="E656" s="37"/>
      <c r="F656" s="37"/>
      <c r="G656" s="37"/>
      <c r="H656" s="37"/>
      <c r="I656" s="37"/>
      <c r="J656" s="37"/>
      <c r="K656" s="37"/>
      <c r="L656" s="37"/>
      <c r="M656" s="37"/>
      <c r="N656" s="37"/>
      <c r="O656" s="37"/>
      <c r="P656" s="37"/>
      <c r="Q656" s="37"/>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row>
    <row r="657" ht="18.75" customHeight="1">
      <c r="A657" s="34"/>
      <c r="B657" s="82"/>
      <c r="C657" s="36"/>
      <c r="D657" s="36"/>
      <c r="E657" s="37"/>
      <c r="F657" s="37"/>
      <c r="G657" s="37"/>
      <c r="H657" s="37"/>
      <c r="I657" s="37"/>
      <c r="J657" s="37"/>
      <c r="K657" s="37"/>
      <c r="L657" s="37"/>
      <c r="M657" s="37"/>
      <c r="N657" s="37"/>
      <c r="O657" s="37"/>
      <c r="P657" s="37"/>
      <c r="Q657" s="37"/>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row>
    <row r="658" ht="18.75" customHeight="1">
      <c r="A658" s="34"/>
      <c r="B658" s="82"/>
      <c r="C658" s="36"/>
      <c r="D658" s="36"/>
      <c r="E658" s="37"/>
      <c r="F658" s="37"/>
      <c r="G658" s="37"/>
      <c r="H658" s="37"/>
      <c r="I658" s="37"/>
      <c r="J658" s="37"/>
      <c r="K658" s="37"/>
      <c r="L658" s="37"/>
      <c r="M658" s="37"/>
      <c r="N658" s="37"/>
      <c r="O658" s="37"/>
      <c r="P658" s="37"/>
      <c r="Q658" s="37"/>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row>
    <row r="659" ht="18.75" customHeight="1">
      <c r="A659" s="34"/>
      <c r="B659" s="82"/>
      <c r="C659" s="36"/>
      <c r="D659" s="36"/>
      <c r="E659" s="37"/>
      <c r="F659" s="37"/>
      <c r="G659" s="37"/>
      <c r="H659" s="37"/>
      <c r="I659" s="37"/>
      <c r="J659" s="37"/>
      <c r="K659" s="37"/>
      <c r="L659" s="37"/>
      <c r="M659" s="37"/>
      <c r="N659" s="37"/>
      <c r="O659" s="37"/>
      <c r="P659" s="37"/>
      <c r="Q659" s="37"/>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row>
    <row r="660" ht="18.75" customHeight="1">
      <c r="A660" s="34"/>
      <c r="B660" s="82"/>
      <c r="C660" s="36"/>
      <c r="D660" s="36"/>
      <c r="E660" s="37"/>
      <c r="F660" s="37"/>
      <c r="G660" s="37"/>
      <c r="H660" s="37"/>
      <c r="I660" s="37"/>
      <c r="J660" s="37"/>
      <c r="K660" s="37"/>
      <c r="L660" s="37"/>
      <c r="M660" s="37"/>
      <c r="N660" s="37"/>
      <c r="O660" s="37"/>
      <c r="P660" s="37"/>
      <c r="Q660" s="37"/>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row>
    <row r="661" ht="18.75" customHeight="1">
      <c r="A661" s="34"/>
      <c r="B661" s="82"/>
      <c r="C661" s="36"/>
      <c r="D661" s="36"/>
      <c r="E661" s="37"/>
      <c r="F661" s="37"/>
      <c r="G661" s="37"/>
      <c r="H661" s="37"/>
      <c r="I661" s="37"/>
      <c r="J661" s="37"/>
      <c r="K661" s="37"/>
      <c r="L661" s="37"/>
      <c r="M661" s="37"/>
      <c r="N661" s="37"/>
      <c r="O661" s="37"/>
      <c r="P661" s="37"/>
      <c r="Q661" s="37"/>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row>
    <row r="662" ht="18.75" customHeight="1">
      <c r="A662" s="34"/>
      <c r="B662" s="82"/>
      <c r="C662" s="36"/>
      <c r="D662" s="36"/>
      <c r="E662" s="37"/>
      <c r="F662" s="37"/>
      <c r="G662" s="37"/>
      <c r="H662" s="37"/>
      <c r="I662" s="37"/>
      <c r="J662" s="37"/>
      <c r="K662" s="37"/>
      <c r="L662" s="37"/>
      <c r="M662" s="37"/>
      <c r="N662" s="37"/>
      <c r="O662" s="37"/>
      <c r="P662" s="37"/>
      <c r="Q662" s="37"/>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row>
    <row r="663" ht="18.75" customHeight="1">
      <c r="A663" s="34"/>
      <c r="B663" s="82"/>
      <c r="C663" s="36"/>
      <c r="D663" s="36"/>
      <c r="E663" s="37"/>
      <c r="F663" s="37"/>
      <c r="G663" s="37"/>
      <c r="H663" s="37"/>
      <c r="I663" s="37"/>
      <c r="J663" s="37"/>
      <c r="K663" s="37"/>
      <c r="L663" s="37"/>
      <c r="M663" s="37"/>
      <c r="N663" s="37"/>
      <c r="O663" s="37"/>
      <c r="P663" s="37"/>
      <c r="Q663" s="37"/>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row>
    <row r="664" ht="18.75" customHeight="1">
      <c r="A664" s="34"/>
      <c r="B664" s="82"/>
      <c r="C664" s="36"/>
      <c r="D664" s="36"/>
      <c r="E664" s="37"/>
      <c r="F664" s="37"/>
      <c r="G664" s="37"/>
      <c r="H664" s="37"/>
      <c r="I664" s="37"/>
      <c r="J664" s="37"/>
      <c r="K664" s="37"/>
      <c r="L664" s="37"/>
      <c r="M664" s="37"/>
      <c r="N664" s="37"/>
      <c r="O664" s="37"/>
      <c r="P664" s="37"/>
      <c r="Q664" s="37"/>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row>
    <row r="665" ht="18.75" customHeight="1">
      <c r="A665" s="34"/>
      <c r="B665" s="82"/>
      <c r="C665" s="36"/>
      <c r="D665" s="36"/>
      <c r="E665" s="37"/>
      <c r="F665" s="37"/>
      <c r="G665" s="37"/>
      <c r="H665" s="37"/>
      <c r="I665" s="37"/>
      <c r="J665" s="37"/>
      <c r="K665" s="37"/>
      <c r="L665" s="37"/>
      <c r="M665" s="37"/>
      <c r="N665" s="37"/>
      <c r="O665" s="37"/>
      <c r="P665" s="37"/>
      <c r="Q665" s="37"/>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row>
    <row r="666" ht="18.75" customHeight="1">
      <c r="A666" s="34"/>
      <c r="B666" s="82"/>
      <c r="C666" s="36"/>
      <c r="D666" s="36"/>
      <c r="E666" s="37"/>
      <c r="F666" s="37"/>
      <c r="G666" s="37"/>
      <c r="H666" s="37"/>
      <c r="I666" s="37"/>
      <c r="J666" s="37"/>
      <c r="K666" s="37"/>
      <c r="L666" s="37"/>
      <c r="M666" s="37"/>
      <c r="N666" s="37"/>
      <c r="O666" s="37"/>
      <c r="P666" s="37"/>
      <c r="Q666" s="37"/>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row>
    <row r="667" ht="18.75" customHeight="1">
      <c r="A667" s="34"/>
      <c r="B667" s="82"/>
      <c r="C667" s="36"/>
      <c r="D667" s="36"/>
      <c r="E667" s="37"/>
      <c r="F667" s="37"/>
      <c r="G667" s="37"/>
      <c r="H667" s="37"/>
      <c r="I667" s="37"/>
      <c r="J667" s="37"/>
      <c r="K667" s="37"/>
      <c r="L667" s="37"/>
      <c r="M667" s="37"/>
      <c r="N667" s="37"/>
      <c r="O667" s="37"/>
      <c r="P667" s="37"/>
      <c r="Q667" s="37"/>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row>
    <row r="668" ht="18.75" customHeight="1">
      <c r="A668" s="34"/>
      <c r="B668" s="82"/>
      <c r="C668" s="36"/>
      <c r="D668" s="36"/>
      <c r="E668" s="37"/>
      <c r="F668" s="37"/>
      <c r="G668" s="37"/>
      <c r="H668" s="37"/>
      <c r="I668" s="37"/>
      <c r="J668" s="37"/>
      <c r="K668" s="37"/>
      <c r="L668" s="37"/>
      <c r="M668" s="37"/>
      <c r="N668" s="37"/>
      <c r="O668" s="37"/>
      <c r="P668" s="37"/>
      <c r="Q668" s="37"/>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row>
    <row r="669" ht="18.75" customHeight="1">
      <c r="A669" s="34"/>
      <c r="B669" s="82"/>
      <c r="C669" s="36"/>
      <c r="D669" s="36"/>
      <c r="E669" s="37"/>
      <c r="F669" s="37"/>
      <c r="G669" s="37"/>
      <c r="H669" s="37"/>
      <c r="I669" s="37"/>
      <c r="J669" s="37"/>
      <c r="K669" s="37"/>
      <c r="L669" s="37"/>
      <c r="M669" s="37"/>
      <c r="N669" s="37"/>
      <c r="O669" s="37"/>
      <c r="P669" s="37"/>
      <c r="Q669" s="37"/>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row>
    <row r="670" ht="18.75" customHeight="1">
      <c r="A670" s="34"/>
      <c r="B670" s="82"/>
      <c r="C670" s="36"/>
      <c r="D670" s="36"/>
      <c r="E670" s="37"/>
      <c r="F670" s="37"/>
      <c r="G670" s="37"/>
      <c r="H670" s="37"/>
      <c r="I670" s="37"/>
      <c r="J670" s="37"/>
      <c r="K670" s="37"/>
      <c r="L670" s="37"/>
      <c r="M670" s="37"/>
      <c r="N670" s="37"/>
      <c r="O670" s="37"/>
      <c r="P670" s="37"/>
      <c r="Q670" s="37"/>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row>
    <row r="671" ht="18.75" customHeight="1">
      <c r="A671" s="34"/>
      <c r="B671" s="82"/>
      <c r="C671" s="36"/>
      <c r="D671" s="36"/>
      <c r="E671" s="37"/>
      <c r="F671" s="37"/>
      <c r="G671" s="37"/>
      <c r="H671" s="37"/>
      <c r="I671" s="37"/>
      <c r="J671" s="37"/>
      <c r="K671" s="37"/>
      <c r="L671" s="37"/>
      <c r="M671" s="37"/>
      <c r="N671" s="37"/>
      <c r="O671" s="37"/>
      <c r="P671" s="37"/>
      <c r="Q671" s="37"/>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row>
    <row r="672" ht="18.75" customHeight="1">
      <c r="A672" s="34"/>
      <c r="B672" s="82"/>
      <c r="C672" s="36"/>
      <c r="D672" s="36"/>
      <c r="E672" s="37"/>
      <c r="F672" s="37"/>
      <c r="G672" s="37"/>
      <c r="H672" s="37"/>
      <c r="I672" s="37"/>
      <c r="J672" s="37"/>
      <c r="K672" s="37"/>
      <c r="L672" s="37"/>
      <c r="M672" s="37"/>
      <c r="N672" s="37"/>
      <c r="O672" s="37"/>
      <c r="P672" s="37"/>
      <c r="Q672" s="37"/>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row>
    <row r="673" ht="18.75" customHeight="1">
      <c r="A673" s="34"/>
      <c r="B673" s="82"/>
      <c r="C673" s="36"/>
      <c r="D673" s="36"/>
      <c r="E673" s="37"/>
      <c r="F673" s="37"/>
      <c r="G673" s="37"/>
      <c r="H673" s="37"/>
      <c r="I673" s="37"/>
      <c r="J673" s="37"/>
      <c r="K673" s="37"/>
      <c r="L673" s="37"/>
      <c r="M673" s="37"/>
      <c r="N673" s="37"/>
      <c r="O673" s="37"/>
      <c r="P673" s="37"/>
      <c r="Q673" s="37"/>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row>
    <row r="674" ht="18.75" customHeight="1">
      <c r="A674" s="34"/>
      <c r="B674" s="82"/>
      <c r="C674" s="36"/>
      <c r="D674" s="36"/>
      <c r="E674" s="37"/>
      <c r="F674" s="37"/>
      <c r="G674" s="37"/>
      <c r="H674" s="37"/>
      <c r="I674" s="37"/>
      <c r="J674" s="37"/>
      <c r="K674" s="37"/>
      <c r="L674" s="37"/>
      <c r="M674" s="37"/>
      <c r="N674" s="37"/>
      <c r="O674" s="37"/>
      <c r="P674" s="37"/>
      <c r="Q674" s="37"/>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row>
    <row r="675" ht="18.75" customHeight="1">
      <c r="A675" s="34"/>
      <c r="B675" s="82"/>
      <c r="C675" s="36"/>
      <c r="D675" s="36"/>
      <c r="E675" s="37"/>
      <c r="F675" s="37"/>
      <c r="G675" s="37"/>
      <c r="H675" s="37"/>
      <c r="I675" s="37"/>
      <c r="J675" s="37"/>
      <c r="K675" s="37"/>
      <c r="L675" s="37"/>
      <c r="M675" s="37"/>
      <c r="N675" s="37"/>
      <c r="O675" s="37"/>
      <c r="P675" s="37"/>
      <c r="Q675" s="37"/>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row>
    <row r="676" ht="18.75" customHeight="1">
      <c r="A676" s="34"/>
      <c r="B676" s="82"/>
      <c r="C676" s="36"/>
      <c r="D676" s="36"/>
      <c r="E676" s="37"/>
      <c r="F676" s="37"/>
      <c r="G676" s="37"/>
      <c r="H676" s="37"/>
      <c r="I676" s="37"/>
      <c r="J676" s="37"/>
      <c r="K676" s="37"/>
      <c r="L676" s="37"/>
      <c r="M676" s="37"/>
      <c r="N676" s="37"/>
      <c r="O676" s="37"/>
      <c r="P676" s="37"/>
      <c r="Q676" s="37"/>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row>
    <row r="677" ht="18.75" customHeight="1">
      <c r="A677" s="34"/>
      <c r="B677" s="82"/>
      <c r="C677" s="36"/>
      <c r="D677" s="36"/>
      <c r="E677" s="37"/>
      <c r="F677" s="37"/>
      <c r="G677" s="37"/>
      <c r="H677" s="37"/>
      <c r="I677" s="37"/>
      <c r="J677" s="37"/>
      <c r="K677" s="37"/>
      <c r="L677" s="37"/>
      <c r="M677" s="37"/>
      <c r="N677" s="37"/>
      <c r="O677" s="37"/>
      <c r="P677" s="37"/>
      <c r="Q677" s="37"/>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row>
    <row r="678" ht="18.75" customHeight="1">
      <c r="A678" s="34"/>
      <c r="B678" s="82"/>
      <c r="C678" s="36"/>
      <c r="D678" s="36"/>
      <c r="E678" s="37"/>
      <c r="F678" s="37"/>
      <c r="G678" s="37"/>
      <c r="H678" s="37"/>
      <c r="I678" s="37"/>
      <c r="J678" s="37"/>
      <c r="K678" s="37"/>
      <c r="L678" s="37"/>
      <c r="M678" s="37"/>
      <c r="N678" s="37"/>
      <c r="O678" s="37"/>
      <c r="P678" s="37"/>
      <c r="Q678" s="37"/>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row>
    <row r="679" ht="18.75" customHeight="1">
      <c r="A679" s="34"/>
      <c r="B679" s="82"/>
      <c r="C679" s="36"/>
      <c r="D679" s="36"/>
      <c r="E679" s="37"/>
      <c r="F679" s="37"/>
      <c r="G679" s="37"/>
      <c r="H679" s="37"/>
      <c r="I679" s="37"/>
      <c r="J679" s="37"/>
      <c r="K679" s="37"/>
      <c r="L679" s="37"/>
      <c r="M679" s="37"/>
      <c r="N679" s="37"/>
      <c r="O679" s="37"/>
      <c r="P679" s="37"/>
      <c r="Q679" s="37"/>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row>
    <row r="680" ht="18.75" customHeight="1">
      <c r="A680" s="34"/>
      <c r="B680" s="82"/>
      <c r="C680" s="36"/>
      <c r="D680" s="36"/>
      <c r="E680" s="37"/>
      <c r="F680" s="37"/>
      <c r="G680" s="37"/>
      <c r="H680" s="37"/>
      <c r="I680" s="37"/>
      <c r="J680" s="37"/>
      <c r="K680" s="37"/>
      <c r="L680" s="37"/>
      <c r="M680" s="37"/>
      <c r="N680" s="37"/>
      <c r="O680" s="37"/>
      <c r="P680" s="37"/>
      <c r="Q680" s="37"/>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row>
    <row r="681" ht="18.75" customHeight="1">
      <c r="A681" s="34"/>
      <c r="B681" s="82"/>
      <c r="C681" s="36"/>
      <c r="D681" s="36"/>
      <c r="E681" s="37"/>
      <c r="F681" s="37"/>
      <c r="G681" s="37"/>
      <c r="H681" s="37"/>
      <c r="I681" s="37"/>
      <c r="J681" s="37"/>
      <c r="K681" s="37"/>
      <c r="L681" s="37"/>
      <c r="M681" s="37"/>
      <c r="N681" s="37"/>
      <c r="O681" s="37"/>
      <c r="P681" s="37"/>
      <c r="Q681" s="37"/>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row>
    <row r="682" ht="18.75" customHeight="1">
      <c r="A682" s="34"/>
      <c r="B682" s="82"/>
      <c r="C682" s="36"/>
      <c r="D682" s="36"/>
      <c r="E682" s="37"/>
      <c r="F682" s="37"/>
      <c r="G682" s="37"/>
      <c r="H682" s="37"/>
      <c r="I682" s="37"/>
      <c r="J682" s="37"/>
      <c r="K682" s="37"/>
      <c r="L682" s="37"/>
      <c r="M682" s="37"/>
      <c r="N682" s="37"/>
      <c r="O682" s="37"/>
      <c r="P682" s="37"/>
      <c r="Q682" s="37"/>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row>
    <row r="683" ht="18.75" customHeight="1">
      <c r="A683" s="34"/>
      <c r="B683" s="82"/>
      <c r="C683" s="36"/>
      <c r="D683" s="36"/>
      <c r="E683" s="37"/>
      <c r="F683" s="37"/>
      <c r="G683" s="37"/>
      <c r="H683" s="37"/>
      <c r="I683" s="37"/>
      <c r="J683" s="37"/>
      <c r="K683" s="37"/>
      <c r="L683" s="37"/>
      <c r="M683" s="37"/>
      <c r="N683" s="37"/>
      <c r="O683" s="37"/>
      <c r="P683" s="37"/>
      <c r="Q683" s="37"/>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row>
    <row r="684" ht="18.75" customHeight="1">
      <c r="A684" s="34"/>
      <c r="B684" s="82"/>
      <c r="C684" s="36"/>
      <c r="D684" s="36"/>
      <c r="E684" s="37"/>
      <c r="F684" s="37"/>
      <c r="G684" s="37"/>
      <c r="H684" s="37"/>
      <c r="I684" s="37"/>
      <c r="J684" s="37"/>
      <c r="K684" s="37"/>
      <c r="L684" s="37"/>
      <c r="M684" s="37"/>
      <c r="N684" s="37"/>
      <c r="O684" s="37"/>
      <c r="P684" s="37"/>
      <c r="Q684" s="37"/>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row>
    <row r="685" ht="18.75" customHeight="1">
      <c r="A685" s="34"/>
      <c r="B685" s="82"/>
      <c r="C685" s="36"/>
      <c r="D685" s="36"/>
      <c r="E685" s="37"/>
      <c r="F685" s="37"/>
      <c r="G685" s="37"/>
      <c r="H685" s="37"/>
      <c r="I685" s="37"/>
      <c r="J685" s="37"/>
      <c r="K685" s="37"/>
      <c r="L685" s="37"/>
      <c r="M685" s="37"/>
      <c r="N685" s="37"/>
      <c r="O685" s="37"/>
      <c r="P685" s="37"/>
      <c r="Q685" s="37"/>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row>
    <row r="686" ht="18.75" customHeight="1">
      <c r="A686" s="34"/>
      <c r="B686" s="82"/>
      <c r="C686" s="36"/>
      <c r="D686" s="36"/>
      <c r="E686" s="37"/>
      <c r="F686" s="37"/>
      <c r="G686" s="37"/>
      <c r="H686" s="37"/>
      <c r="I686" s="37"/>
      <c r="J686" s="37"/>
      <c r="K686" s="37"/>
      <c r="L686" s="37"/>
      <c r="M686" s="37"/>
      <c r="N686" s="37"/>
      <c r="O686" s="37"/>
      <c r="P686" s="37"/>
      <c r="Q686" s="37"/>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row>
    <row r="687" ht="18.75" customHeight="1">
      <c r="A687" s="34"/>
      <c r="B687" s="82"/>
      <c r="C687" s="36"/>
      <c r="D687" s="36"/>
      <c r="E687" s="37"/>
      <c r="F687" s="37"/>
      <c r="G687" s="37"/>
      <c r="H687" s="37"/>
      <c r="I687" s="37"/>
      <c r="J687" s="37"/>
      <c r="K687" s="37"/>
      <c r="L687" s="37"/>
      <c r="M687" s="37"/>
      <c r="N687" s="37"/>
      <c r="O687" s="37"/>
      <c r="P687" s="37"/>
      <c r="Q687" s="37"/>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row>
    <row r="688" ht="18.75" customHeight="1">
      <c r="A688" s="34"/>
      <c r="B688" s="82"/>
      <c r="C688" s="36"/>
      <c r="D688" s="36"/>
      <c r="E688" s="37"/>
      <c r="F688" s="37"/>
      <c r="G688" s="37"/>
      <c r="H688" s="37"/>
      <c r="I688" s="37"/>
      <c r="J688" s="37"/>
      <c r="K688" s="37"/>
      <c r="L688" s="37"/>
      <c r="M688" s="37"/>
      <c r="N688" s="37"/>
      <c r="O688" s="37"/>
      <c r="P688" s="37"/>
      <c r="Q688" s="37"/>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row>
    <row r="689" ht="18.75" customHeight="1">
      <c r="A689" s="34"/>
      <c r="B689" s="82"/>
      <c r="C689" s="36"/>
      <c r="D689" s="36"/>
      <c r="E689" s="37"/>
      <c r="F689" s="37"/>
      <c r="G689" s="37"/>
      <c r="H689" s="37"/>
      <c r="I689" s="37"/>
      <c r="J689" s="37"/>
      <c r="K689" s="37"/>
      <c r="L689" s="37"/>
      <c r="M689" s="37"/>
      <c r="N689" s="37"/>
      <c r="O689" s="37"/>
      <c r="P689" s="37"/>
      <c r="Q689" s="37"/>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row>
    <row r="690" ht="18.75" customHeight="1">
      <c r="A690" s="34"/>
      <c r="B690" s="82"/>
      <c r="C690" s="36"/>
      <c r="D690" s="36"/>
      <c r="E690" s="37"/>
      <c r="F690" s="37"/>
      <c r="G690" s="37"/>
      <c r="H690" s="37"/>
      <c r="I690" s="37"/>
      <c r="J690" s="37"/>
      <c r="K690" s="37"/>
      <c r="L690" s="37"/>
      <c r="M690" s="37"/>
      <c r="N690" s="37"/>
      <c r="O690" s="37"/>
      <c r="P690" s="37"/>
      <c r="Q690" s="37"/>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row>
    <row r="691" ht="18.75" customHeight="1">
      <c r="A691" s="34"/>
      <c r="B691" s="82"/>
      <c r="C691" s="36"/>
      <c r="D691" s="36"/>
      <c r="E691" s="37"/>
      <c r="F691" s="37"/>
      <c r="G691" s="37"/>
      <c r="H691" s="37"/>
      <c r="I691" s="37"/>
      <c r="J691" s="37"/>
      <c r="K691" s="37"/>
      <c r="L691" s="37"/>
      <c r="M691" s="37"/>
      <c r="N691" s="37"/>
      <c r="O691" s="37"/>
      <c r="P691" s="37"/>
      <c r="Q691" s="37"/>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row>
    <row r="692" ht="18.75" customHeight="1">
      <c r="A692" s="34"/>
      <c r="B692" s="82"/>
      <c r="C692" s="36"/>
      <c r="D692" s="36"/>
      <c r="E692" s="37"/>
      <c r="F692" s="37"/>
      <c r="G692" s="37"/>
      <c r="H692" s="37"/>
      <c r="I692" s="37"/>
      <c r="J692" s="37"/>
      <c r="K692" s="37"/>
      <c r="L692" s="37"/>
      <c r="M692" s="37"/>
      <c r="N692" s="37"/>
      <c r="O692" s="37"/>
      <c r="P692" s="37"/>
      <c r="Q692" s="37"/>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row>
    <row r="693" ht="18.75" customHeight="1">
      <c r="A693" s="34"/>
      <c r="B693" s="82"/>
      <c r="C693" s="36"/>
      <c r="D693" s="36"/>
      <c r="E693" s="37"/>
      <c r="F693" s="37"/>
      <c r="G693" s="37"/>
      <c r="H693" s="37"/>
      <c r="I693" s="37"/>
      <c r="J693" s="37"/>
      <c r="K693" s="37"/>
      <c r="L693" s="37"/>
      <c r="M693" s="37"/>
      <c r="N693" s="37"/>
      <c r="O693" s="37"/>
      <c r="P693" s="37"/>
      <c r="Q693" s="37"/>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row>
    <row r="694" ht="18.75" customHeight="1">
      <c r="A694" s="34"/>
      <c r="B694" s="82"/>
      <c r="C694" s="36"/>
      <c r="D694" s="36"/>
      <c r="E694" s="37"/>
      <c r="F694" s="37"/>
      <c r="G694" s="37"/>
      <c r="H694" s="37"/>
      <c r="I694" s="37"/>
      <c r="J694" s="37"/>
      <c r="K694" s="37"/>
      <c r="L694" s="37"/>
      <c r="M694" s="37"/>
      <c r="N694" s="37"/>
      <c r="O694" s="37"/>
      <c r="P694" s="37"/>
      <c r="Q694" s="37"/>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row>
    <row r="695" ht="18.75" customHeight="1">
      <c r="A695" s="34"/>
      <c r="B695" s="82"/>
      <c r="C695" s="36"/>
      <c r="D695" s="36"/>
      <c r="E695" s="37"/>
      <c r="F695" s="37"/>
      <c r="G695" s="37"/>
      <c r="H695" s="37"/>
      <c r="I695" s="37"/>
      <c r="J695" s="37"/>
      <c r="K695" s="37"/>
      <c r="L695" s="37"/>
      <c r="M695" s="37"/>
      <c r="N695" s="37"/>
      <c r="O695" s="37"/>
      <c r="P695" s="37"/>
      <c r="Q695" s="37"/>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row>
    <row r="696" ht="18.75" customHeight="1">
      <c r="A696" s="34"/>
      <c r="B696" s="82"/>
      <c r="C696" s="36"/>
      <c r="D696" s="36"/>
      <c r="E696" s="37"/>
      <c r="F696" s="37"/>
      <c r="G696" s="37"/>
      <c r="H696" s="37"/>
      <c r="I696" s="37"/>
      <c r="J696" s="37"/>
      <c r="K696" s="37"/>
      <c r="L696" s="37"/>
      <c r="M696" s="37"/>
      <c r="N696" s="37"/>
      <c r="O696" s="37"/>
      <c r="P696" s="37"/>
      <c r="Q696" s="37"/>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row>
    <row r="697" ht="18.75" customHeight="1">
      <c r="A697" s="34"/>
      <c r="B697" s="82"/>
      <c r="C697" s="36"/>
      <c r="D697" s="36"/>
      <c r="E697" s="37"/>
      <c r="F697" s="37"/>
      <c r="G697" s="37"/>
      <c r="H697" s="37"/>
      <c r="I697" s="37"/>
      <c r="J697" s="37"/>
      <c r="K697" s="37"/>
      <c r="L697" s="37"/>
      <c r="M697" s="37"/>
      <c r="N697" s="37"/>
      <c r="O697" s="37"/>
      <c r="P697" s="37"/>
      <c r="Q697" s="37"/>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row>
    <row r="698" ht="18.75" customHeight="1">
      <c r="A698" s="34"/>
      <c r="B698" s="82"/>
      <c r="C698" s="36"/>
      <c r="D698" s="36"/>
      <c r="E698" s="37"/>
      <c r="F698" s="37"/>
      <c r="G698" s="37"/>
      <c r="H698" s="37"/>
      <c r="I698" s="37"/>
      <c r="J698" s="37"/>
      <c r="K698" s="37"/>
      <c r="L698" s="37"/>
      <c r="M698" s="37"/>
      <c r="N698" s="37"/>
      <c r="O698" s="37"/>
      <c r="P698" s="37"/>
      <c r="Q698" s="37"/>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row>
    <row r="699" ht="18.75" customHeight="1">
      <c r="A699" s="34"/>
      <c r="B699" s="82"/>
      <c r="C699" s="36"/>
      <c r="D699" s="36"/>
      <c r="E699" s="37"/>
      <c r="F699" s="37"/>
      <c r="G699" s="37"/>
      <c r="H699" s="37"/>
      <c r="I699" s="37"/>
      <c r="J699" s="37"/>
      <c r="K699" s="37"/>
      <c r="L699" s="37"/>
      <c r="M699" s="37"/>
      <c r="N699" s="37"/>
      <c r="O699" s="37"/>
      <c r="P699" s="37"/>
      <c r="Q699" s="37"/>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row>
    <row r="700" ht="18.75" customHeight="1">
      <c r="A700" s="34"/>
      <c r="B700" s="82"/>
      <c r="C700" s="36"/>
      <c r="D700" s="36"/>
      <c r="E700" s="37"/>
      <c r="F700" s="37"/>
      <c r="G700" s="37"/>
      <c r="H700" s="37"/>
      <c r="I700" s="37"/>
      <c r="J700" s="37"/>
      <c r="K700" s="37"/>
      <c r="L700" s="37"/>
      <c r="M700" s="37"/>
      <c r="N700" s="37"/>
      <c r="O700" s="37"/>
      <c r="P700" s="37"/>
      <c r="Q700" s="37"/>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row>
    <row r="701" ht="18.75" customHeight="1">
      <c r="A701" s="34"/>
      <c r="B701" s="82"/>
      <c r="C701" s="36"/>
      <c r="D701" s="36"/>
      <c r="E701" s="37"/>
      <c r="F701" s="37"/>
      <c r="G701" s="37"/>
      <c r="H701" s="37"/>
      <c r="I701" s="37"/>
      <c r="J701" s="37"/>
      <c r="K701" s="37"/>
      <c r="L701" s="37"/>
      <c r="M701" s="37"/>
      <c r="N701" s="37"/>
      <c r="O701" s="37"/>
      <c r="P701" s="37"/>
      <c r="Q701" s="37"/>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row>
    <row r="702" ht="18.75" customHeight="1">
      <c r="A702" s="34"/>
      <c r="B702" s="82"/>
      <c r="C702" s="36"/>
      <c r="D702" s="36"/>
      <c r="E702" s="37"/>
      <c r="F702" s="37"/>
      <c r="G702" s="37"/>
      <c r="H702" s="37"/>
      <c r="I702" s="37"/>
      <c r="J702" s="37"/>
      <c r="K702" s="37"/>
      <c r="L702" s="37"/>
      <c r="M702" s="37"/>
      <c r="N702" s="37"/>
      <c r="O702" s="37"/>
      <c r="P702" s="37"/>
      <c r="Q702" s="37"/>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row>
    <row r="703" ht="18.75" customHeight="1">
      <c r="A703" s="34"/>
      <c r="B703" s="82"/>
      <c r="C703" s="36"/>
      <c r="D703" s="36"/>
      <c r="E703" s="37"/>
      <c r="F703" s="37"/>
      <c r="G703" s="37"/>
      <c r="H703" s="37"/>
      <c r="I703" s="37"/>
      <c r="J703" s="37"/>
      <c r="K703" s="37"/>
      <c r="L703" s="37"/>
      <c r="M703" s="37"/>
      <c r="N703" s="37"/>
      <c r="O703" s="37"/>
      <c r="P703" s="37"/>
      <c r="Q703" s="37"/>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row>
    <row r="704" ht="18.75" customHeight="1">
      <c r="A704" s="34"/>
      <c r="B704" s="82"/>
      <c r="C704" s="36"/>
      <c r="D704" s="36"/>
      <c r="E704" s="37"/>
      <c r="F704" s="37"/>
      <c r="G704" s="37"/>
      <c r="H704" s="37"/>
      <c r="I704" s="37"/>
      <c r="J704" s="37"/>
      <c r="K704" s="37"/>
      <c r="L704" s="37"/>
      <c r="M704" s="37"/>
      <c r="N704" s="37"/>
      <c r="O704" s="37"/>
      <c r="P704" s="37"/>
      <c r="Q704" s="37"/>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row>
    <row r="705" ht="18.75" customHeight="1">
      <c r="A705" s="34"/>
      <c r="B705" s="82"/>
      <c r="C705" s="36"/>
      <c r="D705" s="36"/>
      <c r="E705" s="37"/>
      <c r="F705" s="37"/>
      <c r="G705" s="37"/>
      <c r="H705" s="37"/>
      <c r="I705" s="37"/>
      <c r="J705" s="37"/>
      <c r="K705" s="37"/>
      <c r="L705" s="37"/>
      <c r="M705" s="37"/>
      <c r="N705" s="37"/>
      <c r="O705" s="37"/>
      <c r="P705" s="37"/>
      <c r="Q705" s="37"/>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row>
    <row r="706" ht="18.75" customHeight="1">
      <c r="A706" s="34"/>
      <c r="B706" s="82"/>
      <c r="C706" s="36"/>
      <c r="D706" s="36"/>
      <c r="E706" s="37"/>
      <c r="F706" s="37"/>
      <c r="G706" s="37"/>
      <c r="H706" s="37"/>
      <c r="I706" s="37"/>
      <c r="J706" s="37"/>
      <c r="K706" s="37"/>
      <c r="L706" s="37"/>
      <c r="M706" s="37"/>
      <c r="N706" s="37"/>
      <c r="O706" s="37"/>
      <c r="P706" s="37"/>
      <c r="Q706" s="37"/>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row>
    <row r="707" ht="18.75" customHeight="1">
      <c r="A707" s="34"/>
      <c r="B707" s="82"/>
      <c r="C707" s="36"/>
      <c r="D707" s="36"/>
      <c r="E707" s="37"/>
      <c r="F707" s="37"/>
      <c r="G707" s="37"/>
      <c r="H707" s="37"/>
      <c r="I707" s="37"/>
      <c r="J707" s="37"/>
      <c r="K707" s="37"/>
      <c r="L707" s="37"/>
      <c r="M707" s="37"/>
      <c r="N707" s="37"/>
      <c r="O707" s="37"/>
      <c r="P707" s="37"/>
      <c r="Q707" s="37"/>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row>
    <row r="708" ht="18.75" customHeight="1">
      <c r="A708" s="34"/>
      <c r="B708" s="82"/>
      <c r="C708" s="36"/>
      <c r="D708" s="36"/>
      <c r="E708" s="37"/>
      <c r="F708" s="37"/>
      <c r="G708" s="37"/>
      <c r="H708" s="37"/>
      <c r="I708" s="37"/>
      <c r="J708" s="37"/>
      <c r="K708" s="37"/>
      <c r="L708" s="37"/>
      <c r="M708" s="37"/>
      <c r="N708" s="37"/>
      <c r="O708" s="37"/>
      <c r="P708" s="37"/>
      <c r="Q708" s="37"/>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row>
    <row r="709" ht="18.75" customHeight="1">
      <c r="A709" s="34"/>
      <c r="B709" s="82"/>
      <c r="C709" s="36"/>
      <c r="D709" s="36"/>
      <c r="E709" s="37"/>
      <c r="F709" s="37"/>
      <c r="G709" s="37"/>
      <c r="H709" s="37"/>
      <c r="I709" s="37"/>
      <c r="J709" s="37"/>
      <c r="K709" s="37"/>
      <c r="L709" s="37"/>
      <c r="M709" s="37"/>
      <c r="N709" s="37"/>
      <c r="O709" s="37"/>
      <c r="P709" s="37"/>
      <c r="Q709" s="37"/>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row>
    <row r="710" ht="18.75" customHeight="1">
      <c r="A710" s="34"/>
      <c r="B710" s="82"/>
      <c r="C710" s="36"/>
      <c r="D710" s="36"/>
      <c r="E710" s="37"/>
      <c r="F710" s="37"/>
      <c r="G710" s="37"/>
      <c r="H710" s="37"/>
      <c r="I710" s="37"/>
      <c r="J710" s="37"/>
      <c r="K710" s="37"/>
      <c r="L710" s="37"/>
      <c r="M710" s="37"/>
      <c r="N710" s="37"/>
      <c r="O710" s="37"/>
      <c r="P710" s="37"/>
      <c r="Q710" s="37"/>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row>
    <row r="711" ht="18.75" customHeight="1">
      <c r="A711" s="34"/>
      <c r="B711" s="82"/>
      <c r="C711" s="36"/>
      <c r="D711" s="36"/>
      <c r="E711" s="37"/>
      <c r="F711" s="37"/>
      <c r="G711" s="37"/>
      <c r="H711" s="37"/>
      <c r="I711" s="37"/>
      <c r="J711" s="37"/>
      <c r="K711" s="37"/>
      <c r="L711" s="37"/>
      <c r="M711" s="37"/>
      <c r="N711" s="37"/>
      <c r="O711" s="37"/>
      <c r="P711" s="37"/>
      <c r="Q711" s="37"/>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row>
    <row r="712" ht="18.75" customHeight="1">
      <c r="A712" s="34"/>
      <c r="B712" s="82"/>
      <c r="C712" s="36"/>
      <c r="D712" s="36"/>
      <c r="E712" s="37"/>
      <c r="F712" s="37"/>
      <c r="G712" s="37"/>
      <c r="H712" s="37"/>
      <c r="I712" s="37"/>
      <c r="J712" s="37"/>
      <c r="K712" s="37"/>
      <c r="L712" s="37"/>
      <c r="M712" s="37"/>
      <c r="N712" s="37"/>
      <c r="O712" s="37"/>
      <c r="P712" s="37"/>
      <c r="Q712" s="37"/>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row>
    <row r="713" ht="18.75" customHeight="1">
      <c r="A713" s="34"/>
      <c r="B713" s="82"/>
      <c r="C713" s="36"/>
      <c r="D713" s="36"/>
      <c r="E713" s="37"/>
      <c r="F713" s="37"/>
      <c r="G713" s="37"/>
      <c r="H713" s="37"/>
      <c r="I713" s="37"/>
      <c r="J713" s="37"/>
      <c r="K713" s="37"/>
      <c r="L713" s="37"/>
      <c r="M713" s="37"/>
      <c r="N713" s="37"/>
      <c r="O713" s="37"/>
      <c r="P713" s="37"/>
      <c r="Q713" s="37"/>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row>
    <row r="714" ht="18.75" customHeight="1">
      <c r="A714" s="34"/>
      <c r="B714" s="82"/>
      <c r="C714" s="36"/>
      <c r="D714" s="36"/>
      <c r="E714" s="37"/>
      <c r="F714" s="37"/>
      <c r="G714" s="37"/>
      <c r="H714" s="37"/>
      <c r="I714" s="37"/>
      <c r="J714" s="37"/>
      <c r="K714" s="37"/>
      <c r="L714" s="37"/>
      <c r="M714" s="37"/>
      <c r="N714" s="37"/>
      <c r="O714" s="37"/>
      <c r="P714" s="37"/>
      <c r="Q714" s="37"/>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row>
    <row r="715" ht="18.75" customHeight="1">
      <c r="A715" s="34"/>
      <c r="B715" s="82"/>
      <c r="C715" s="36"/>
      <c r="D715" s="36"/>
      <c r="E715" s="37"/>
      <c r="F715" s="37"/>
      <c r="G715" s="37"/>
      <c r="H715" s="37"/>
      <c r="I715" s="37"/>
      <c r="J715" s="37"/>
      <c r="K715" s="37"/>
      <c r="L715" s="37"/>
      <c r="M715" s="37"/>
      <c r="N715" s="37"/>
      <c r="O715" s="37"/>
      <c r="P715" s="37"/>
      <c r="Q715" s="37"/>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row>
    <row r="716" ht="18.75" customHeight="1">
      <c r="A716" s="34"/>
      <c r="B716" s="82"/>
      <c r="C716" s="36"/>
      <c r="D716" s="36"/>
      <c r="E716" s="37"/>
      <c r="F716" s="37"/>
      <c r="G716" s="37"/>
      <c r="H716" s="37"/>
      <c r="I716" s="37"/>
      <c r="J716" s="37"/>
      <c r="K716" s="37"/>
      <c r="L716" s="37"/>
      <c r="M716" s="37"/>
      <c r="N716" s="37"/>
      <c r="O716" s="37"/>
      <c r="P716" s="37"/>
      <c r="Q716" s="37"/>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row>
    <row r="717" ht="18.75" customHeight="1">
      <c r="A717" s="34"/>
      <c r="B717" s="82"/>
      <c r="C717" s="36"/>
      <c r="D717" s="36"/>
      <c r="E717" s="37"/>
      <c r="F717" s="37"/>
      <c r="G717" s="37"/>
      <c r="H717" s="37"/>
      <c r="I717" s="37"/>
      <c r="J717" s="37"/>
      <c r="K717" s="37"/>
      <c r="L717" s="37"/>
      <c r="M717" s="37"/>
      <c r="N717" s="37"/>
      <c r="O717" s="37"/>
      <c r="P717" s="37"/>
      <c r="Q717" s="37"/>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row>
    <row r="718" ht="18.75" customHeight="1">
      <c r="A718" s="34"/>
      <c r="B718" s="82"/>
      <c r="C718" s="36"/>
      <c r="D718" s="36"/>
      <c r="E718" s="37"/>
      <c r="F718" s="37"/>
      <c r="G718" s="37"/>
      <c r="H718" s="37"/>
      <c r="I718" s="37"/>
      <c r="J718" s="37"/>
      <c r="K718" s="37"/>
      <c r="L718" s="37"/>
      <c r="M718" s="37"/>
      <c r="N718" s="37"/>
      <c r="O718" s="37"/>
      <c r="P718" s="37"/>
      <c r="Q718" s="37"/>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row>
    <row r="719" ht="18.75" customHeight="1">
      <c r="A719" s="34"/>
      <c r="B719" s="82"/>
      <c r="C719" s="36"/>
      <c r="D719" s="36"/>
      <c r="E719" s="37"/>
      <c r="F719" s="37"/>
      <c r="G719" s="37"/>
      <c r="H719" s="37"/>
      <c r="I719" s="37"/>
      <c r="J719" s="37"/>
      <c r="K719" s="37"/>
      <c r="L719" s="37"/>
      <c r="M719" s="37"/>
      <c r="N719" s="37"/>
      <c r="O719" s="37"/>
      <c r="P719" s="37"/>
      <c r="Q719" s="37"/>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row>
    <row r="720" ht="18.75" customHeight="1">
      <c r="A720" s="34"/>
      <c r="B720" s="82"/>
      <c r="C720" s="36"/>
      <c r="D720" s="36"/>
      <c r="E720" s="37"/>
      <c r="F720" s="37"/>
      <c r="G720" s="37"/>
      <c r="H720" s="37"/>
      <c r="I720" s="37"/>
      <c r="J720" s="37"/>
      <c r="K720" s="37"/>
      <c r="L720" s="37"/>
      <c r="M720" s="37"/>
      <c r="N720" s="37"/>
      <c r="O720" s="37"/>
      <c r="P720" s="37"/>
      <c r="Q720" s="37"/>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row>
    <row r="721" ht="18.75" customHeight="1">
      <c r="A721" s="34"/>
      <c r="B721" s="82"/>
      <c r="C721" s="36"/>
      <c r="D721" s="36"/>
      <c r="E721" s="37"/>
      <c r="F721" s="37"/>
      <c r="G721" s="37"/>
      <c r="H721" s="37"/>
      <c r="I721" s="37"/>
      <c r="J721" s="37"/>
      <c r="K721" s="37"/>
      <c r="L721" s="37"/>
      <c r="M721" s="37"/>
      <c r="N721" s="37"/>
      <c r="O721" s="37"/>
      <c r="P721" s="37"/>
      <c r="Q721" s="37"/>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row>
    <row r="722" ht="18.75" customHeight="1">
      <c r="A722" s="34"/>
      <c r="B722" s="82"/>
      <c r="C722" s="36"/>
      <c r="D722" s="36"/>
      <c r="E722" s="37"/>
      <c r="F722" s="37"/>
      <c r="G722" s="37"/>
      <c r="H722" s="37"/>
      <c r="I722" s="37"/>
      <c r="J722" s="37"/>
      <c r="K722" s="37"/>
      <c r="L722" s="37"/>
      <c r="M722" s="37"/>
      <c r="N722" s="37"/>
      <c r="O722" s="37"/>
      <c r="P722" s="37"/>
      <c r="Q722" s="37"/>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row>
    <row r="723" ht="18.75" customHeight="1">
      <c r="A723" s="34"/>
      <c r="B723" s="82"/>
      <c r="C723" s="36"/>
      <c r="D723" s="36"/>
      <c r="E723" s="37"/>
      <c r="F723" s="37"/>
      <c r="G723" s="37"/>
      <c r="H723" s="37"/>
      <c r="I723" s="37"/>
      <c r="J723" s="37"/>
      <c r="K723" s="37"/>
      <c r="L723" s="37"/>
      <c r="M723" s="37"/>
      <c r="N723" s="37"/>
      <c r="O723" s="37"/>
      <c r="P723" s="37"/>
      <c r="Q723" s="37"/>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row>
    <row r="724" ht="18.75" customHeight="1">
      <c r="A724" s="34"/>
      <c r="B724" s="82"/>
      <c r="C724" s="36"/>
      <c r="D724" s="36"/>
      <c r="E724" s="37"/>
      <c r="F724" s="37"/>
      <c r="G724" s="37"/>
      <c r="H724" s="37"/>
      <c r="I724" s="37"/>
      <c r="J724" s="37"/>
      <c r="K724" s="37"/>
      <c r="L724" s="37"/>
      <c r="M724" s="37"/>
      <c r="N724" s="37"/>
      <c r="O724" s="37"/>
      <c r="P724" s="37"/>
      <c r="Q724" s="37"/>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row>
    <row r="725" ht="18.75" customHeight="1">
      <c r="A725" s="34"/>
      <c r="B725" s="82"/>
      <c r="C725" s="36"/>
      <c r="D725" s="36"/>
      <c r="E725" s="37"/>
      <c r="F725" s="37"/>
      <c r="G725" s="37"/>
      <c r="H725" s="37"/>
      <c r="I725" s="37"/>
      <c r="J725" s="37"/>
      <c r="K725" s="37"/>
      <c r="L725" s="37"/>
      <c r="M725" s="37"/>
      <c r="N725" s="37"/>
      <c r="O725" s="37"/>
      <c r="P725" s="37"/>
      <c r="Q725" s="37"/>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row>
    <row r="726" ht="18.75" customHeight="1">
      <c r="A726" s="34"/>
      <c r="B726" s="82"/>
      <c r="C726" s="36"/>
      <c r="D726" s="36"/>
      <c r="E726" s="37"/>
      <c r="F726" s="37"/>
      <c r="G726" s="37"/>
      <c r="H726" s="37"/>
      <c r="I726" s="37"/>
      <c r="J726" s="37"/>
      <c r="K726" s="37"/>
      <c r="L726" s="37"/>
      <c r="M726" s="37"/>
      <c r="N726" s="37"/>
      <c r="O726" s="37"/>
      <c r="P726" s="37"/>
      <c r="Q726" s="37"/>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row>
    <row r="727" ht="18.75" customHeight="1">
      <c r="A727" s="34"/>
      <c r="B727" s="82"/>
      <c r="C727" s="36"/>
      <c r="D727" s="36"/>
      <c r="E727" s="37"/>
      <c r="F727" s="37"/>
      <c r="G727" s="37"/>
      <c r="H727" s="37"/>
      <c r="I727" s="37"/>
      <c r="J727" s="37"/>
      <c r="K727" s="37"/>
      <c r="L727" s="37"/>
      <c r="M727" s="37"/>
      <c r="N727" s="37"/>
      <c r="O727" s="37"/>
      <c r="P727" s="37"/>
      <c r="Q727" s="37"/>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row>
    <row r="728" ht="18.75" customHeight="1">
      <c r="A728" s="34"/>
      <c r="B728" s="82"/>
      <c r="C728" s="36"/>
      <c r="D728" s="36"/>
      <c r="E728" s="37"/>
      <c r="F728" s="37"/>
      <c r="G728" s="37"/>
      <c r="H728" s="37"/>
      <c r="I728" s="37"/>
      <c r="J728" s="37"/>
      <c r="K728" s="37"/>
      <c r="L728" s="37"/>
      <c r="M728" s="37"/>
      <c r="N728" s="37"/>
      <c r="O728" s="37"/>
      <c r="P728" s="37"/>
      <c r="Q728" s="37"/>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row>
    <row r="729" ht="18.75" customHeight="1">
      <c r="A729" s="34"/>
      <c r="B729" s="82"/>
      <c r="C729" s="36"/>
      <c r="D729" s="36"/>
      <c r="E729" s="37"/>
      <c r="F729" s="37"/>
      <c r="G729" s="37"/>
      <c r="H729" s="37"/>
      <c r="I729" s="37"/>
      <c r="J729" s="37"/>
      <c r="K729" s="37"/>
      <c r="L729" s="37"/>
      <c r="M729" s="37"/>
      <c r="N729" s="37"/>
      <c r="O729" s="37"/>
      <c r="P729" s="37"/>
      <c r="Q729" s="37"/>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row>
    <row r="730" ht="18.75" customHeight="1">
      <c r="A730" s="34"/>
      <c r="B730" s="82"/>
      <c r="C730" s="36"/>
      <c r="D730" s="36"/>
      <c r="E730" s="37"/>
      <c r="F730" s="37"/>
      <c r="G730" s="37"/>
      <c r="H730" s="37"/>
      <c r="I730" s="37"/>
      <c r="J730" s="37"/>
      <c r="K730" s="37"/>
      <c r="L730" s="37"/>
      <c r="M730" s="37"/>
      <c r="N730" s="37"/>
      <c r="O730" s="37"/>
      <c r="P730" s="37"/>
      <c r="Q730" s="37"/>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row>
    <row r="731" ht="18.75" customHeight="1">
      <c r="A731" s="34"/>
      <c r="B731" s="82"/>
      <c r="C731" s="36"/>
      <c r="D731" s="36"/>
      <c r="E731" s="37"/>
      <c r="F731" s="37"/>
      <c r="G731" s="37"/>
      <c r="H731" s="37"/>
      <c r="I731" s="37"/>
      <c r="J731" s="37"/>
      <c r="K731" s="37"/>
      <c r="L731" s="37"/>
      <c r="M731" s="37"/>
      <c r="N731" s="37"/>
      <c r="O731" s="37"/>
      <c r="P731" s="37"/>
      <c r="Q731" s="37"/>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row>
    <row r="732" ht="18.75" customHeight="1">
      <c r="A732" s="34"/>
      <c r="B732" s="82"/>
      <c r="C732" s="36"/>
      <c r="D732" s="36"/>
      <c r="E732" s="37"/>
      <c r="F732" s="37"/>
      <c r="G732" s="37"/>
      <c r="H732" s="37"/>
      <c r="I732" s="37"/>
      <c r="J732" s="37"/>
      <c r="K732" s="37"/>
      <c r="L732" s="37"/>
      <c r="M732" s="37"/>
      <c r="N732" s="37"/>
      <c r="O732" s="37"/>
      <c r="P732" s="37"/>
      <c r="Q732" s="37"/>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row>
    <row r="733" ht="18.75" customHeight="1">
      <c r="A733" s="34"/>
      <c r="B733" s="82"/>
      <c r="C733" s="36"/>
      <c r="D733" s="36"/>
      <c r="E733" s="37"/>
      <c r="F733" s="37"/>
      <c r="G733" s="37"/>
      <c r="H733" s="37"/>
      <c r="I733" s="37"/>
      <c r="J733" s="37"/>
      <c r="K733" s="37"/>
      <c r="L733" s="37"/>
      <c r="M733" s="37"/>
      <c r="N733" s="37"/>
      <c r="O733" s="37"/>
      <c r="P733" s="37"/>
      <c r="Q733" s="37"/>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row>
    <row r="734" ht="18.75" customHeight="1">
      <c r="A734" s="34"/>
      <c r="B734" s="82"/>
      <c r="C734" s="36"/>
      <c r="D734" s="36"/>
      <c r="E734" s="37"/>
      <c r="F734" s="37"/>
      <c r="G734" s="37"/>
      <c r="H734" s="37"/>
      <c r="I734" s="37"/>
      <c r="J734" s="37"/>
      <c r="K734" s="37"/>
      <c r="L734" s="37"/>
      <c r="M734" s="37"/>
      <c r="N734" s="37"/>
      <c r="O734" s="37"/>
      <c r="P734" s="37"/>
      <c r="Q734" s="37"/>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row>
    <row r="735" ht="18.75" customHeight="1">
      <c r="A735" s="34"/>
      <c r="B735" s="82"/>
      <c r="C735" s="36"/>
      <c r="D735" s="36"/>
      <c r="E735" s="37"/>
      <c r="F735" s="37"/>
      <c r="G735" s="37"/>
      <c r="H735" s="37"/>
      <c r="I735" s="37"/>
      <c r="J735" s="37"/>
      <c r="K735" s="37"/>
      <c r="L735" s="37"/>
      <c r="M735" s="37"/>
      <c r="N735" s="37"/>
      <c r="O735" s="37"/>
      <c r="P735" s="37"/>
      <c r="Q735" s="37"/>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row>
    <row r="736" ht="18.75" customHeight="1">
      <c r="A736" s="34"/>
      <c r="B736" s="82"/>
      <c r="C736" s="36"/>
      <c r="D736" s="36"/>
      <c r="E736" s="37"/>
      <c r="F736" s="37"/>
      <c r="G736" s="37"/>
      <c r="H736" s="37"/>
      <c r="I736" s="37"/>
      <c r="J736" s="37"/>
      <c r="K736" s="37"/>
      <c r="L736" s="37"/>
      <c r="M736" s="37"/>
      <c r="N736" s="37"/>
      <c r="O736" s="37"/>
      <c r="P736" s="37"/>
      <c r="Q736" s="37"/>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row>
    <row r="737" ht="18.75" customHeight="1">
      <c r="A737" s="34"/>
      <c r="B737" s="82"/>
      <c r="C737" s="36"/>
      <c r="D737" s="36"/>
      <c r="E737" s="37"/>
      <c r="F737" s="37"/>
      <c r="G737" s="37"/>
      <c r="H737" s="37"/>
      <c r="I737" s="37"/>
      <c r="J737" s="37"/>
      <c r="K737" s="37"/>
      <c r="L737" s="37"/>
      <c r="M737" s="37"/>
      <c r="N737" s="37"/>
      <c r="O737" s="37"/>
      <c r="P737" s="37"/>
      <c r="Q737" s="37"/>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row>
    <row r="738" ht="18.75" customHeight="1">
      <c r="A738" s="34"/>
      <c r="B738" s="82"/>
      <c r="C738" s="36"/>
      <c r="D738" s="36"/>
      <c r="E738" s="37"/>
      <c r="F738" s="37"/>
      <c r="G738" s="37"/>
      <c r="H738" s="37"/>
      <c r="I738" s="37"/>
      <c r="J738" s="37"/>
      <c r="K738" s="37"/>
      <c r="L738" s="37"/>
      <c r="M738" s="37"/>
      <c r="N738" s="37"/>
      <c r="O738" s="37"/>
      <c r="P738" s="37"/>
      <c r="Q738" s="37"/>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row>
    <row r="739" ht="18.75" customHeight="1">
      <c r="A739" s="34"/>
      <c r="B739" s="82"/>
      <c r="C739" s="36"/>
      <c r="D739" s="36"/>
      <c r="E739" s="37"/>
      <c r="F739" s="37"/>
      <c r="G739" s="37"/>
      <c r="H739" s="37"/>
      <c r="I739" s="37"/>
      <c r="J739" s="37"/>
      <c r="K739" s="37"/>
      <c r="L739" s="37"/>
      <c r="M739" s="37"/>
      <c r="N739" s="37"/>
      <c r="O739" s="37"/>
      <c r="P739" s="37"/>
      <c r="Q739" s="37"/>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row>
    <row r="740" ht="18.75" customHeight="1">
      <c r="A740" s="34"/>
      <c r="B740" s="82"/>
      <c r="C740" s="36"/>
      <c r="D740" s="36"/>
      <c r="E740" s="37"/>
      <c r="F740" s="37"/>
      <c r="G740" s="37"/>
      <c r="H740" s="37"/>
      <c r="I740" s="37"/>
      <c r="J740" s="37"/>
      <c r="K740" s="37"/>
      <c r="L740" s="37"/>
      <c r="M740" s="37"/>
      <c r="N740" s="37"/>
      <c r="O740" s="37"/>
      <c r="P740" s="37"/>
      <c r="Q740" s="37"/>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row>
    <row r="741" ht="18.75" customHeight="1">
      <c r="A741" s="34"/>
      <c r="B741" s="82"/>
      <c r="C741" s="36"/>
      <c r="D741" s="36"/>
      <c r="E741" s="37"/>
      <c r="F741" s="37"/>
      <c r="G741" s="37"/>
      <c r="H741" s="37"/>
      <c r="I741" s="37"/>
      <c r="J741" s="37"/>
      <c r="K741" s="37"/>
      <c r="L741" s="37"/>
      <c r="M741" s="37"/>
      <c r="N741" s="37"/>
      <c r="O741" s="37"/>
      <c r="P741" s="37"/>
      <c r="Q741" s="37"/>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row>
    <row r="742" ht="18.75" customHeight="1">
      <c r="A742" s="34"/>
      <c r="B742" s="82"/>
      <c r="C742" s="36"/>
      <c r="D742" s="36"/>
      <c r="E742" s="37"/>
      <c r="F742" s="37"/>
      <c r="G742" s="37"/>
      <c r="H742" s="37"/>
      <c r="I742" s="37"/>
      <c r="J742" s="37"/>
      <c r="K742" s="37"/>
      <c r="L742" s="37"/>
      <c r="M742" s="37"/>
      <c r="N742" s="37"/>
      <c r="O742" s="37"/>
      <c r="P742" s="37"/>
      <c r="Q742" s="37"/>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row>
    <row r="743" ht="18.75" customHeight="1">
      <c r="A743" s="34"/>
      <c r="B743" s="82"/>
      <c r="C743" s="36"/>
      <c r="D743" s="36"/>
      <c r="E743" s="37"/>
      <c r="F743" s="37"/>
      <c r="G743" s="37"/>
      <c r="H743" s="37"/>
      <c r="I743" s="37"/>
      <c r="J743" s="37"/>
      <c r="K743" s="37"/>
      <c r="L743" s="37"/>
      <c r="M743" s="37"/>
      <c r="N743" s="37"/>
      <c r="O743" s="37"/>
      <c r="P743" s="37"/>
      <c r="Q743" s="37"/>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row>
    <row r="744" ht="18.75" customHeight="1">
      <c r="A744" s="34"/>
      <c r="B744" s="82"/>
      <c r="C744" s="36"/>
      <c r="D744" s="36"/>
      <c r="E744" s="37"/>
      <c r="F744" s="37"/>
      <c r="G744" s="37"/>
      <c r="H744" s="37"/>
      <c r="I744" s="37"/>
      <c r="J744" s="37"/>
      <c r="K744" s="37"/>
      <c r="L744" s="37"/>
      <c r="M744" s="37"/>
      <c r="N744" s="37"/>
      <c r="O744" s="37"/>
      <c r="P744" s="37"/>
      <c r="Q744" s="37"/>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row>
    <row r="745" ht="18.75" customHeight="1">
      <c r="A745" s="34"/>
      <c r="B745" s="82"/>
      <c r="C745" s="36"/>
      <c r="D745" s="36"/>
      <c r="E745" s="37"/>
      <c r="F745" s="37"/>
      <c r="G745" s="37"/>
      <c r="H745" s="37"/>
      <c r="I745" s="37"/>
      <c r="J745" s="37"/>
      <c r="K745" s="37"/>
      <c r="L745" s="37"/>
      <c r="M745" s="37"/>
      <c r="N745" s="37"/>
      <c r="O745" s="37"/>
      <c r="P745" s="37"/>
      <c r="Q745" s="37"/>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row>
    <row r="746" ht="18.75" customHeight="1">
      <c r="A746" s="34"/>
      <c r="B746" s="82"/>
      <c r="C746" s="36"/>
      <c r="D746" s="36"/>
      <c r="E746" s="37"/>
      <c r="F746" s="37"/>
      <c r="G746" s="37"/>
      <c r="H746" s="37"/>
      <c r="I746" s="37"/>
      <c r="J746" s="37"/>
      <c r="K746" s="37"/>
      <c r="L746" s="37"/>
      <c r="M746" s="37"/>
      <c r="N746" s="37"/>
      <c r="O746" s="37"/>
      <c r="P746" s="37"/>
      <c r="Q746" s="37"/>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row>
    <row r="747" ht="18.75" customHeight="1">
      <c r="A747" s="34"/>
      <c r="B747" s="82"/>
      <c r="C747" s="36"/>
      <c r="D747" s="36"/>
      <c r="E747" s="37"/>
      <c r="F747" s="37"/>
      <c r="G747" s="37"/>
      <c r="H747" s="37"/>
      <c r="I747" s="37"/>
      <c r="J747" s="37"/>
      <c r="K747" s="37"/>
      <c r="L747" s="37"/>
      <c r="M747" s="37"/>
      <c r="N747" s="37"/>
      <c r="O747" s="37"/>
      <c r="P747" s="37"/>
      <c r="Q747" s="37"/>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row>
    <row r="748" ht="18.75" customHeight="1">
      <c r="A748" s="34"/>
      <c r="B748" s="82"/>
      <c r="C748" s="36"/>
      <c r="D748" s="36"/>
      <c r="E748" s="37"/>
      <c r="F748" s="37"/>
      <c r="G748" s="37"/>
      <c r="H748" s="37"/>
      <c r="I748" s="37"/>
      <c r="J748" s="37"/>
      <c r="K748" s="37"/>
      <c r="L748" s="37"/>
      <c r="M748" s="37"/>
      <c r="N748" s="37"/>
      <c r="O748" s="37"/>
      <c r="P748" s="37"/>
      <c r="Q748" s="37"/>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row>
    <row r="749" ht="18.75" customHeight="1">
      <c r="A749" s="34"/>
      <c r="B749" s="82"/>
      <c r="C749" s="36"/>
      <c r="D749" s="36"/>
      <c r="E749" s="37"/>
      <c r="F749" s="37"/>
      <c r="G749" s="37"/>
      <c r="H749" s="37"/>
      <c r="I749" s="37"/>
      <c r="J749" s="37"/>
      <c r="K749" s="37"/>
      <c r="L749" s="37"/>
      <c r="M749" s="37"/>
      <c r="N749" s="37"/>
      <c r="O749" s="37"/>
      <c r="P749" s="37"/>
      <c r="Q749" s="37"/>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row>
    <row r="750" ht="18.75" customHeight="1">
      <c r="A750" s="34"/>
      <c r="B750" s="82"/>
      <c r="C750" s="36"/>
      <c r="D750" s="36"/>
      <c r="E750" s="37"/>
      <c r="F750" s="37"/>
      <c r="G750" s="37"/>
      <c r="H750" s="37"/>
      <c r="I750" s="37"/>
      <c r="J750" s="37"/>
      <c r="K750" s="37"/>
      <c r="L750" s="37"/>
      <c r="M750" s="37"/>
      <c r="N750" s="37"/>
      <c r="O750" s="37"/>
      <c r="P750" s="37"/>
      <c r="Q750" s="37"/>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row>
    <row r="751" ht="18.75" customHeight="1">
      <c r="A751" s="34"/>
      <c r="B751" s="82"/>
      <c r="C751" s="36"/>
      <c r="D751" s="36"/>
      <c r="E751" s="37"/>
      <c r="F751" s="37"/>
      <c r="G751" s="37"/>
      <c r="H751" s="37"/>
      <c r="I751" s="37"/>
      <c r="J751" s="37"/>
      <c r="K751" s="37"/>
      <c r="L751" s="37"/>
      <c r="M751" s="37"/>
      <c r="N751" s="37"/>
      <c r="O751" s="37"/>
      <c r="P751" s="37"/>
      <c r="Q751" s="37"/>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row>
    <row r="752" ht="18.75" customHeight="1">
      <c r="A752" s="34"/>
      <c r="B752" s="82"/>
      <c r="C752" s="36"/>
      <c r="D752" s="36"/>
      <c r="E752" s="37"/>
      <c r="F752" s="37"/>
      <c r="G752" s="37"/>
      <c r="H752" s="37"/>
      <c r="I752" s="37"/>
      <c r="J752" s="37"/>
      <c r="K752" s="37"/>
      <c r="L752" s="37"/>
      <c r="M752" s="37"/>
      <c r="N752" s="37"/>
      <c r="O752" s="37"/>
      <c r="P752" s="37"/>
      <c r="Q752" s="37"/>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row>
    <row r="753" ht="18.75" customHeight="1">
      <c r="A753" s="34"/>
      <c r="B753" s="82"/>
      <c r="C753" s="36"/>
      <c r="D753" s="36"/>
      <c r="E753" s="37"/>
      <c r="F753" s="37"/>
      <c r="G753" s="37"/>
      <c r="H753" s="37"/>
      <c r="I753" s="37"/>
      <c r="J753" s="37"/>
      <c r="K753" s="37"/>
      <c r="L753" s="37"/>
      <c r="M753" s="37"/>
      <c r="N753" s="37"/>
      <c r="O753" s="37"/>
      <c r="P753" s="37"/>
      <c r="Q753" s="37"/>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row>
    <row r="754" ht="18.75" customHeight="1">
      <c r="A754" s="34"/>
      <c r="B754" s="82"/>
      <c r="C754" s="36"/>
      <c r="D754" s="36"/>
      <c r="E754" s="37"/>
      <c r="F754" s="37"/>
      <c r="G754" s="37"/>
      <c r="H754" s="37"/>
      <c r="I754" s="37"/>
      <c r="J754" s="37"/>
      <c r="K754" s="37"/>
      <c r="L754" s="37"/>
      <c r="M754" s="37"/>
      <c r="N754" s="37"/>
      <c r="O754" s="37"/>
      <c r="P754" s="37"/>
      <c r="Q754" s="37"/>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row>
    <row r="755" ht="18.75" customHeight="1">
      <c r="A755" s="34"/>
      <c r="B755" s="82"/>
      <c r="C755" s="36"/>
      <c r="D755" s="36"/>
      <c r="E755" s="37"/>
      <c r="F755" s="37"/>
      <c r="G755" s="37"/>
      <c r="H755" s="37"/>
      <c r="I755" s="37"/>
      <c r="J755" s="37"/>
      <c r="K755" s="37"/>
      <c r="L755" s="37"/>
      <c r="M755" s="37"/>
      <c r="N755" s="37"/>
      <c r="O755" s="37"/>
      <c r="P755" s="37"/>
      <c r="Q755" s="37"/>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row>
    <row r="756" ht="18.75" customHeight="1">
      <c r="A756" s="34"/>
      <c r="B756" s="82"/>
      <c r="C756" s="36"/>
      <c r="D756" s="36"/>
      <c r="E756" s="37"/>
      <c r="F756" s="37"/>
      <c r="G756" s="37"/>
      <c r="H756" s="37"/>
      <c r="I756" s="37"/>
      <c r="J756" s="37"/>
      <c r="K756" s="37"/>
      <c r="L756" s="37"/>
      <c r="M756" s="37"/>
      <c r="N756" s="37"/>
      <c r="O756" s="37"/>
      <c r="P756" s="37"/>
      <c r="Q756" s="37"/>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row>
    <row r="757" ht="18.75" customHeight="1">
      <c r="A757" s="34"/>
      <c r="B757" s="82"/>
      <c r="C757" s="36"/>
      <c r="D757" s="36"/>
      <c r="E757" s="37"/>
      <c r="F757" s="37"/>
      <c r="G757" s="37"/>
      <c r="H757" s="37"/>
      <c r="I757" s="37"/>
      <c r="J757" s="37"/>
      <c r="K757" s="37"/>
      <c r="L757" s="37"/>
      <c r="M757" s="37"/>
      <c r="N757" s="37"/>
      <c r="O757" s="37"/>
      <c r="P757" s="37"/>
      <c r="Q757" s="37"/>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row>
    <row r="758" ht="18.75" customHeight="1">
      <c r="A758" s="34"/>
      <c r="B758" s="82"/>
      <c r="C758" s="36"/>
      <c r="D758" s="36"/>
      <c r="E758" s="37"/>
      <c r="F758" s="37"/>
      <c r="G758" s="37"/>
      <c r="H758" s="37"/>
      <c r="I758" s="37"/>
      <c r="J758" s="37"/>
      <c r="K758" s="37"/>
      <c r="L758" s="37"/>
      <c r="M758" s="37"/>
      <c r="N758" s="37"/>
      <c r="O758" s="37"/>
      <c r="P758" s="37"/>
      <c r="Q758" s="37"/>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row>
    <row r="759" ht="18.75" customHeight="1">
      <c r="A759" s="34"/>
      <c r="B759" s="82"/>
      <c r="C759" s="36"/>
      <c r="D759" s="36"/>
      <c r="E759" s="37"/>
      <c r="F759" s="37"/>
      <c r="G759" s="37"/>
      <c r="H759" s="37"/>
      <c r="I759" s="37"/>
      <c r="J759" s="37"/>
      <c r="K759" s="37"/>
      <c r="L759" s="37"/>
      <c r="M759" s="37"/>
      <c r="N759" s="37"/>
      <c r="O759" s="37"/>
      <c r="P759" s="37"/>
      <c r="Q759" s="37"/>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row>
    <row r="760" ht="18.75" customHeight="1">
      <c r="A760" s="34"/>
      <c r="B760" s="82"/>
      <c r="C760" s="36"/>
      <c r="D760" s="36"/>
      <c r="E760" s="37"/>
      <c r="F760" s="37"/>
      <c r="G760" s="37"/>
      <c r="H760" s="37"/>
      <c r="I760" s="37"/>
      <c r="J760" s="37"/>
      <c r="K760" s="37"/>
      <c r="L760" s="37"/>
      <c r="M760" s="37"/>
      <c r="N760" s="37"/>
      <c r="O760" s="37"/>
      <c r="P760" s="37"/>
      <c r="Q760" s="37"/>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row>
    <row r="761" ht="18.75" customHeight="1">
      <c r="A761" s="34"/>
      <c r="B761" s="82"/>
      <c r="C761" s="36"/>
      <c r="D761" s="36"/>
      <c r="E761" s="37"/>
      <c r="F761" s="37"/>
      <c r="G761" s="37"/>
      <c r="H761" s="37"/>
      <c r="I761" s="37"/>
      <c r="J761" s="37"/>
      <c r="K761" s="37"/>
      <c r="L761" s="37"/>
      <c r="M761" s="37"/>
      <c r="N761" s="37"/>
      <c r="O761" s="37"/>
      <c r="P761" s="37"/>
      <c r="Q761" s="37"/>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row>
    <row r="762" ht="18.75" customHeight="1">
      <c r="A762" s="34"/>
      <c r="B762" s="82"/>
      <c r="C762" s="36"/>
      <c r="D762" s="36"/>
      <c r="E762" s="37"/>
      <c r="F762" s="37"/>
      <c r="G762" s="37"/>
      <c r="H762" s="37"/>
      <c r="I762" s="37"/>
      <c r="J762" s="37"/>
      <c r="K762" s="37"/>
      <c r="L762" s="37"/>
      <c r="M762" s="37"/>
      <c r="N762" s="37"/>
      <c r="O762" s="37"/>
      <c r="P762" s="37"/>
      <c r="Q762" s="37"/>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row>
    <row r="763" ht="18.75" customHeight="1">
      <c r="A763" s="34"/>
      <c r="B763" s="82"/>
      <c r="C763" s="36"/>
      <c r="D763" s="36"/>
      <c r="E763" s="37"/>
      <c r="F763" s="37"/>
      <c r="G763" s="37"/>
      <c r="H763" s="37"/>
      <c r="I763" s="37"/>
      <c r="J763" s="37"/>
      <c r="K763" s="37"/>
      <c r="L763" s="37"/>
      <c r="M763" s="37"/>
      <c r="N763" s="37"/>
      <c r="O763" s="37"/>
      <c r="P763" s="37"/>
      <c r="Q763" s="37"/>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row>
    <row r="764" ht="18.75" customHeight="1">
      <c r="A764" s="34"/>
      <c r="B764" s="82"/>
      <c r="C764" s="36"/>
      <c r="D764" s="36"/>
      <c r="E764" s="37"/>
      <c r="F764" s="37"/>
      <c r="G764" s="37"/>
      <c r="H764" s="37"/>
      <c r="I764" s="37"/>
      <c r="J764" s="37"/>
      <c r="K764" s="37"/>
      <c r="L764" s="37"/>
      <c r="M764" s="37"/>
      <c r="N764" s="37"/>
      <c r="O764" s="37"/>
      <c r="P764" s="37"/>
      <c r="Q764" s="37"/>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row>
    <row r="765" ht="18.75" customHeight="1">
      <c r="A765" s="34"/>
      <c r="B765" s="82"/>
      <c r="C765" s="36"/>
      <c r="D765" s="36"/>
      <c r="E765" s="37"/>
      <c r="F765" s="37"/>
      <c r="G765" s="37"/>
      <c r="H765" s="37"/>
      <c r="I765" s="37"/>
      <c r="J765" s="37"/>
      <c r="K765" s="37"/>
      <c r="L765" s="37"/>
      <c r="M765" s="37"/>
      <c r="N765" s="37"/>
      <c r="O765" s="37"/>
      <c r="P765" s="37"/>
      <c r="Q765" s="37"/>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row>
    <row r="766" ht="18.75" customHeight="1">
      <c r="A766" s="34"/>
      <c r="B766" s="82"/>
      <c r="C766" s="36"/>
      <c r="D766" s="36"/>
      <c r="E766" s="37"/>
      <c r="F766" s="37"/>
      <c r="G766" s="37"/>
      <c r="H766" s="37"/>
      <c r="I766" s="37"/>
      <c r="J766" s="37"/>
      <c r="K766" s="37"/>
      <c r="L766" s="37"/>
      <c r="M766" s="37"/>
      <c r="N766" s="37"/>
      <c r="O766" s="37"/>
      <c r="P766" s="37"/>
      <c r="Q766" s="37"/>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row>
    <row r="767" ht="18.75" customHeight="1">
      <c r="A767" s="34"/>
      <c r="B767" s="82"/>
      <c r="C767" s="36"/>
      <c r="D767" s="36"/>
      <c r="E767" s="37"/>
      <c r="F767" s="37"/>
      <c r="G767" s="37"/>
      <c r="H767" s="37"/>
      <c r="I767" s="37"/>
      <c r="J767" s="37"/>
      <c r="K767" s="37"/>
      <c r="L767" s="37"/>
      <c r="M767" s="37"/>
      <c r="N767" s="37"/>
      <c r="O767" s="37"/>
      <c r="P767" s="37"/>
      <c r="Q767" s="37"/>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row>
    <row r="768" ht="18.75" customHeight="1">
      <c r="A768" s="34"/>
      <c r="B768" s="82"/>
      <c r="C768" s="36"/>
      <c r="D768" s="36"/>
      <c r="E768" s="37"/>
      <c r="F768" s="37"/>
      <c r="G768" s="37"/>
      <c r="H768" s="37"/>
      <c r="I768" s="37"/>
      <c r="J768" s="37"/>
      <c r="K768" s="37"/>
      <c r="L768" s="37"/>
      <c r="M768" s="37"/>
      <c r="N768" s="37"/>
      <c r="O768" s="37"/>
      <c r="P768" s="37"/>
      <c r="Q768" s="37"/>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row>
    <row r="769" ht="18.75" customHeight="1">
      <c r="A769" s="34"/>
      <c r="B769" s="82"/>
      <c r="C769" s="36"/>
      <c r="D769" s="36"/>
      <c r="E769" s="37"/>
      <c r="F769" s="37"/>
      <c r="G769" s="37"/>
      <c r="H769" s="37"/>
      <c r="I769" s="37"/>
      <c r="J769" s="37"/>
      <c r="K769" s="37"/>
      <c r="L769" s="37"/>
      <c r="M769" s="37"/>
      <c r="N769" s="37"/>
      <c r="O769" s="37"/>
      <c r="P769" s="37"/>
      <c r="Q769" s="37"/>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row>
    <row r="770" ht="18.75" customHeight="1">
      <c r="A770" s="34"/>
      <c r="B770" s="82"/>
      <c r="C770" s="36"/>
      <c r="D770" s="36"/>
      <c r="E770" s="37"/>
      <c r="F770" s="37"/>
      <c r="G770" s="37"/>
      <c r="H770" s="37"/>
      <c r="I770" s="37"/>
      <c r="J770" s="37"/>
      <c r="K770" s="37"/>
      <c r="L770" s="37"/>
      <c r="M770" s="37"/>
      <c r="N770" s="37"/>
      <c r="O770" s="37"/>
      <c r="P770" s="37"/>
      <c r="Q770" s="37"/>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row>
    <row r="771" ht="18.75" customHeight="1">
      <c r="A771" s="34"/>
      <c r="B771" s="82"/>
      <c r="C771" s="36"/>
      <c r="D771" s="36"/>
      <c r="E771" s="37"/>
      <c r="F771" s="37"/>
      <c r="G771" s="37"/>
      <c r="H771" s="37"/>
      <c r="I771" s="37"/>
      <c r="J771" s="37"/>
      <c r="K771" s="37"/>
      <c r="L771" s="37"/>
      <c r="M771" s="37"/>
      <c r="N771" s="37"/>
      <c r="O771" s="37"/>
      <c r="P771" s="37"/>
      <c r="Q771" s="37"/>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row>
    <row r="772" ht="18.75" customHeight="1">
      <c r="A772" s="34"/>
      <c r="B772" s="82"/>
      <c r="C772" s="36"/>
      <c r="D772" s="36"/>
      <c r="E772" s="37"/>
      <c r="F772" s="37"/>
      <c r="G772" s="37"/>
      <c r="H772" s="37"/>
      <c r="I772" s="37"/>
      <c r="J772" s="37"/>
      <c r="K772" s="37"/>
      <c r="L772" s="37"/>
      <c r="M772" s="37"/>
      <c r="N772" s="37"/>
      <c r="O772" s="37"/>
      <c r="P772" s="37"/>
      <c r="Q772" s="37"/>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row>
    <row r="773" ht="18.75" customHeight="1">
      <c r="A773" s="34"/>
      <c r="B773" s="82"/>
      <c r="C773" s="36"/>
      <c r="D773" s="36"/>
      <c r="E773" s="37"/>
      <c r="F773" s="37"/>
      <c r="G773" s="37"/>
      <c r="H773" s="37"/>
      <c r="I773" s="37"/>
      <c r="J773" s="37"/>
      <c r="K773" s="37"/>
      <c r="L773" s="37"/>
      <c r="M773" s="37"/>
      <c r="N773" s="37"/>
      <c r="O773" s="37"/>
      <c r="P773" s="37"/>
      <c r="Q773" s="37"/>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row>
    <row r="774" ht="18.75" customHeight="1">
      <c r="A774" s="34"/>
      <c r="B774" s="82"/>
      <c r="C774" s="36"/>
      <c r="D774" s="36"/>
      <c r="E774" s="37"/>
      <c r="F774" s="37"/>
      <c r="G774" s="37"/>
      <c r="H774" s="37"/>
      <c r="I774" s="37"/>
      <c r="J774" s="37"/>
      <c r="K774" s="37"/>
      <c r="L774" s="37"/>
      <c r="M774" s="37"/>
      <c r="N774" s="37"/>
      <c r="O774" s="37"/>
      <c r="P774" s="37"/>
      <c r="Q774" s="37"/>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row>
    <row r="775" ht="18.75" customHeight="1">
      <c r="A775" s="34"/>
      <c r="B775" s="82"/>
      <c r="C775" s="36"/>
      <c r="D775" s="36"/>
      <c r="E775" s="37"/>
      <c r="F775" s="37"/>
      <c r="G775" s="37"/>
      <c r="H775" s="37"/>
      <c r="I775" s="37"/>
      <c r="J775" s="37"/>
      <c r="K775" s="37"/>
      <c r="L775" s="37"/>
      <c r="M775" s="37"/>
      <c r="N775" s="37"/>
      <c r="O775" s="37"/>
      <c r="P775" s="37"/>
      <c r="Q775" s="37"/>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row>
    <row r="776" ht="18.75" customHeight="1">
      <c r="A776" s="34"/>
      <c r="B776" s="82"/>
      <c r="C776" s="36"/>
      <c r="D776" s="36"/>
      <c r="E776" s="37"/>
      <c r="F776" s="37"/>
      <c r="G776" s="37"/>
      <c r="H776" s="37"/>
      <c r="I776" s="37"/>
      <c r="J776" s="37"/>
      <c r="K776" s="37"/>
      <c r="L776" s="37"/>
      <c r="M776" s="37"/>
      <c r="N776" s="37"/>
      <c r="O776" s="37"/>
      <c r="P776" s="37"/>
      <c r="Q776" s="37"/>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row>
    <row r="777" ht="18.75" customHeight="1">
      <c r="A777" s="34"/>
      <c r="B777" s="82"/>
      <c r="C777" s="36"/>
      <c r="D777" s="36"/>
      <c r="E777" s="37"/>
      <c r="F777" s="37"/>
      <c r="G777" s="37"/>
      <c r="H777" s="37"/>
      <c r="I777" s="37"/>
      <c r="J777" s="37"/>
      <c r="K777" s="37"/>
      <c r="L777" s="37"/>
      <c r="M777" s="37"/>
      <c r="N777" s="37"/>
      <c r="O777" s="37"/>
      <c r="P777" s="37"/>
      <c r="Q777" s="37"/>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row>
    <row r="778" ht="18.75" customHeight="1">
      <c r="A778" s="34"/>
      <c r="B778" s="82"/>
      <c r="C778" s="36"/>
      <c r="D778" s="36"/>
      <c r="E778" s="37"/>
      <c r="F778" s="37"/>
      <c r="G778" s="37"/>
      <c r="H778" s="37"/>
      <c r="I778" s="37"/>
      <c r="J778" s="37"/>
      <c r="K778" s="37"/>
      <c r="L778" s="37"/>
      <c r="M778" s="37"/>
      <c r="N778" s="37"/>
      <c r="O778" s="37"/>
      <c r="P778" s="37"/>
      <c r="Q778" s="37"/>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row>
    <row r="779" ht="18.75" customHeight="1">
      <c r="A779" s="34"/>
      <c r="B779" s="82"/>
      <c r="C779" s="36"/>
      <c r="D779" s="36"/>
      <c r="E779" s="37"/>
      <c r="F779" s="37"/>
      <c r="G779" s="37"/>
      <c r="H779" s="37"/>
      <c r="I779" s="37"/>
      <c r="J779" s="37"/>
      <c r="K779" s="37"/>
      <c r="L779" s="37"/>
      <c r="M779" s="37"/>
      <c r="N779" s="37"/>
      <c r="O779" s="37"/>
      <c r="P779" s="37"/>
      <c r="Q779" s="37"/>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row>
    <row r="780" ht="18.75" customHeight="1">
      <c r="A780" s="34"/>
      <c r="B780" s="82"/>
      <c r="C780" s="36"/>
      <c r="D780" s="36"/>
      <c r="E780" s="37"/>
      <c r="F780" s="37"/>
      <c r="G780" s="37"/>
      <c r="H780" s="37"/>
      <c r="I780" s="37"/>
      <c r="J780" s="37"/>
      <c r="K780" s="37"/>
      <c r="L780" s="37"/>
      <c r="M780" s="37"/>
      <c r="N780" s="37"/>
      <c r="O780" s="37"/>
      <c r="P780" s="37"/>
      <c r="Q780" s="37"/>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row>
    <row r="781" ht="18.75" customHeight="1">
      <c r="A781" s="34"/>
      <c r="B781" s="82"/>
      <c r="C781" s="36"/>
      <c r="D781" s="36"/>
      <c r="E781" s="37"/>
      <c r="F781" s="37"/>
      <c r="G781" s="37"/>
      <c r="H781" s="37"/>
      <c r="I781" s="37"/>
      <c r="J781" s="37"/>
      <c r="K781" s="37"/>
      <c r="L781" s="37"/>
      <c r="M781" s="37"/>
      <c r="N781" s="37"/>
      <c r="O781" s="37"/>
      <c r="P781" s="37"/>
      <c r="Q781" s="37"/>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row>
    <row r="782" ht="18.75" customHeight="1">
      <c r="A782" s="34"/>
      <c r="B782" s="82"/>
      <c r="C782" s="36"/>
      <c r="D782" s="36"/>
      <c r="E782" s="37"/>
      <c r="F782" s="37"/>
      <c r="G782" s="37"/>
      <c r="H782" s="37"/>
      <c r="I782" s="37"/>
      <c r="J782" s="37"/>
      <c r="K782" s="37"/>
      <c r="L782" s="37"/>
      <c r="M782" s="37"/>
      <c r="N782" s="37"/>
      <c r="O782" s="37"/>
      <c r="P782" s="37"/>
      <c r="Q782" s="37"/>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row>
    <row r="783" ht="18.75" customHeight="1">
      <c r="A783" s="34"/>
      <c r="B783" s="82"/>
      <c r="C783" s="36"/>
      <c r="D783" s="36"/>
      <c r="E783" s="37"/>
      <c r="F783" s="37"/>
      <c r="G783" s="37"/>
      <c r="H783" s="37"/>
      <c r="I783" s="37"/>
      <c r="J783" s="37"/>
      <c r="K783" s="37"/>
      <c r="L783" s="37"/>
      <c r="M783" s="37"/>
      <c r="N783" s="37"/>
      <c r="O783" s="37"/>
      <c r="P783" s="37"/>
      <c r="Q783" s="37"/>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row>
    <row r="784" ht="18.75" customHeight="1">
      <c r="A784" s="34"/>
      <c r="B784" s="82"/>
      <c r="C784" s="36"/>
      <c r="D784" s="36"/>
      <c r="E784" s="37"/>
      <c r="F784" s="37"/>
      <c r="G784" s="37"/>
      <c r="H784" s="37"/>
      <c r="I784" s="37"/>
      <c r="J784" s="37"/>
      <c r="K784" s="37"/>
      <c r="L784" s="37"/>
      <c r="M784" s="37"/>
      <c r="N784" s="37"/>
      <c r="O784" s="37"/>
      <c r="P784" s="37"/>
      <c r="Q784" s="37"/>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row>
    <row r="785" ht="18.75" customHeight="1">
      <c r="A785" s="34"/>
      <c r="B785" s="82"/>
      <c r="C785" s="36"/>
      <c r="D785" s="36"/>
      <c r="E785" s="37"/>
      <c r="F785" s="37"/>
      <c r="G785" s="37"/>
      <c r="H785" s="37"/>
      <c r="I785" s="37"/>
      <c r="J785" s="37"/>
      <c r="K785" s="37"/>
      <c r="L785" s="37"/>
      <c r="M785" s="37"/>
      <c r="N785" s="37"/>
      <c r="O785" s="37"/>
      <c r="P785" s="37"/>
      <c r="Q785" s="37"/>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row>
    <row r="786" ht="18.75" customHeight="1">
      <c r="A786" s="34"/>
      <c r="B786" s="82"/>
      <c r="C786" s="36"/>
      <c r="D786" s="36"/>
      <c r="E786" s="37"/>
      <c r="F786" s="37"/>
      <c r="G786" s="37"/>
      <c r="H786" s="37"/>
      <c r="I786" s="37"/>
      <c r="J786" s="37"/>
      <c r="K786" s="37"/>
      <c r="L786" s="37"/>
      <c r="M786" s="37"/>
      <c r="N786" s="37"/>
      <c r="O786" s="37"/>
      <c r="P786" s="37"/>
      <c r="Q786" s="37"/>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row>
    <row r="787" ht="18.75" customHeight="1">
      <c r="A787" s="34"/>
      <c r="B787" s="82"/>
      <c r="C787" s="36"/>
      <c r="D787" s="36"/>
      <c r="E787" s="37"/>
      <c r="F787" s="37"/>
      <c r="G787" s="37"/>
      <c r="H787" s="37"/>
      <c r="I787" s="37"/>
      <c r="J787" s="37"/>
      <c r="K787" s="37"/>
      <c r="L787" s="37"/>
      <c r="M787" s="37"/>
      <c r="N787" s="37"/>
      <c r="O787" s="37"/>
      <c r="P787" s="37"/>
      <c r="Q787" s="37"/>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row>
    <row r="788" ht="18.75" customHeight="1">
      <c r="A788" s="34"/>
      <c r="B788" s="82"/>
      <c r="C788" s="36"/>
      <c r="D788" s="36"/>
      <c r="E788" s="37"/>
      <c r="F788" s="37"/>
      <c r="G788" s="37"/>
      <c r="H788" s="37"/>
      <c r="I788" s="37"/>
      <c r="J788" s="37"/>
      <c r="K788" s="37"/>
      <c r="L788" s="37"/>
      <c r="M788" s="37"/>
      <c r="N788" s="37"/>
      <c r="O788" s="37"/>
      <c r="P788" s="37"/>
      <c r="Q788" s="37"/>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row>
    <row r="789" ht="18.75" customHeight="1">
      <c r="A789" s="34"/>
      <c r="B789" s="82"/>
      <c r="C789" s="36"/>
      <c r="D789" s="36"/>
      <c r="E789" s="37"/>
      <c r="F789" s="37"/>
      <c r="G789" s="37"/>
      <c r="H789" s="37"/>
      <c r="I789" s="37"/>
      <c r="J789" s="37"/>
      <c r="K789" s="37"/>
      <c r="L789" s="37"/>
      <c r="M789" s="37"/>
      <c r="N789" s="37"/>
      <c r="O789" s="37"/>
      <c r="P789" s="37"/>
      <c r="Q789" s="37"/>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row>
    <row r="790" ht="18.75" customHeight="1">
      <c r="A790" s="34"/>
      <c r="B790" s="82"/>
      <c r="C790" s="36"/>
      <c r="D790" s="36"/>
      <c r="E790" s="37"/>
      <c r="F790" s="37"/>
      <c r="G790" s="37"/>
      <c r="H790" s="37"/>
      <c r="I790" s="37"/>
      <c r="J790" s="37"/>
      <c r="K790" s="37"/>
      <c r="L790" s="37"/>
      <c r="M790" s="37"/>
      <c r="N790" s="37"/>
      <c r="O790" s="37"/>
      <c r="P790" s="37"/>
      <c r="Q790" s="37"/>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row>
    <row r="791" ht="18.75" customHeight="1">
      <c r="A791" s="34"/>
      <c r="B791" s="82"/>
      <c r="C791" s="36"/>
      <c r="D791" s="36"/>
      <c r="E791" s="37"/>
      <c r="F791" s="37"/>
      <c r="G791" s="37"/>
      <c r="H791" s="37"/>
      <c r="I791" s="37"/>
      <c r="J791" s="37"/>
      <c r="K791" s="37"/>
      <c r="L791" s="37"/>
      <c r="M791" s="37"/>
      <c r="N791" s="37"/>
      <c r="O791" s="37"/>
      <c r="P791" s="37"/>
      <c r="Q791" s="37"/>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row>
    <row r="792" ht="18.75" customHeight="1">
      <c r="A792" s="34"/>
      <c r="B792" s="82"/>
      <c r="C792" s="36"/>
      <c r="D792" s="36"/>
      <c r="E792" s="37"/>
      <c r="F792" s="37"/>
      <c r="G792" s="37"/>
      <c r="H792" s="37"/>
      <c r="I792" s="37"/>
      <c r="J792" s="37"/>
      <c r="K792" s="37"/>
      <c r="L792" s="37"/>
      <c r="M792" s="37"/>
      <c r="N792" s="37"/>
      <c r="O792" s="37"/>
      <c r="P792" s="37"/>
      <c r="Q792" s="37"/>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row>
    <row r="793" ht="18.75" customHeight="1">
      <c r="A793" s="34"/>
      <c r="B793" s="82"/>
      <c r="C793" s="36"/>
      <c r="D793" s="36"/>
      <c r="E793" s="37"/>
      <c r="F793" s="37"/>
      <c r="G793" s="37"/>
      <c r="H793" s="37"/>
      <c r="I793" s="37"/>
      <c r="J793" s="37"/>
      <c r="K793" s="37"/>
      <c r="L793" s="37"/>
      <c r="M793" s="37"/>
      <c r="N793" s="37"/>
      <c r="O793" s="37"/>
      <c r="P793" s="37"/>
      <c r="Q793" s="37"/>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row>
    <row r="794" ht="18.75" customHeight="1">
      <c r="A794" s="34"/>
      <c r="B794" s="82"/>
      <c r="C794" s="36"/>
      <c r="D794" s="36"/>
      <c r="E794" s="37"/>
      <c r="F794" s="37"/>
      <c r="G794" s="37"/>
      <c r="H794" s="37"/>
      <c r="I794" s="37"/>
      <c r="J794" s="37"/>
      <c r="K794" s="37"/>
      <c r="L794" s="37"/>
      <c r="M794" s="37"/>
      <c r="N794" s="37"/>
      <c r="O794" s="37"/>
      <c r="P794" s="37"/>
      <c r="Q794" s="37"/>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row>
    <row r="795" ht="18.75" customHeight="1">
      <c r="A795" s="34"/>
      <c r="B795" s="82"/>
      <c r="C795" s="36"/>
      <c r="D795" s="36"/>
      <c r="E795" s="37"/>
      <c r="F795" s="37"/>
      <c r="G795" s="37"/>
      <c r="H795" s="37"/>
      <c r="I795" s="37"/>
      <c r="J795" s="37"/>
      <c r="K795" s="37"/>
      <c r="L795" s="37"/>
      <c r="M795" s="37"/>
      <c r="N795" s="37"/>
      <c r="O795" s="37"/>
      <c r="P795" s="37"/>
      <c r="Q795" s="37"/>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row>
    <row r="796" ht="18.75" customHeight="1">
      <c r="A796" s="34"/>
      <c r="B796" s="82"/>
      <c r="C796" s="36"/>
      <c r="D796" s="36"/>
      <c r="E796" s="37"/>
      <c r="F796" s="37"/>
      <c r="G796" s="37"/>
      <c r="H796" s="37"/>
      <c r="I796" s="37"/>
      <c r="J796" s="37"/>
      <c r="K796" s="37"/>
      <c r="L796" s="37"/>
      <c r="M796" s="37"/>
      <c r="N796" s="37"/>
      <c r="O796" s="37"/>
      <c r="P796" s="37"/>
      <c r="Q796" s="37"/>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row>
    <row r="797" ht="18.75" customHeight="1">
      <c r="A797" s="34"/>
      <c r="B797" s="82"/>
      <c r="C797" s="36"/>
      <c r="D797" s="36"/>
      <c r="E797" s="37"/>
      <c r="F797" s="37"/>
      <c r="G797" s="37"/>
      <c r="H797" s="37"/>
      <c r="I797" s="37"/>
      <c r="J797" s="37"/>
      <c r="K797" s="37"/>
      <c r="L797" s="37"/>
      <c r="M797" s="37"/>
      <c r="N797" s="37"/>
      <c r="O797" s="37"/>
      <c r="P797" s="37"/>
      <c r="Q797" s="37"/>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row>
    <row r="798" ht="18.75" customHeight="1">
      <c r="A798" s="34"/>
      <c r="B798" s="82"/>
      <c r="C798" s="36"/>
      <c r="D798" s="36"/>
      <c r="E798" s="37"/>
      <c r="F798" s="37"/>
      <c r="G798" s="37"/>
      <c r="H798" s="37"/>
      <c r="I798" s="37"/>
      <c r="J798" s="37"/>
      <c r="K798" s="37"/>
      <c r="L798" s="37"/>
      <c r="M798" s="37"/>
      <c r="N798" s="37"/>
      <c r="O798" s="37"/>
      <c r="P798" s="37"/>
      <c r="Q798" s="37"/>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row>
    <row r="799" ht="18.75" customHeight="1">
      <c r="A799" s="34"/>
      <c r="B799" s="82"/>
      <c r="C799" s="36"/>
      <c r="D799" s="36"/>
      <c r="E799" s="37"/>
      <c r="F799" s="37"/>
      <c r="G799" s="37"/>
      <c r="H799" s="37"/>
      <c r="I799" s="37"/>
      <c r="J799" s="37"/>
      <c r="K799" s="37"/>
      <c r="L799" s="37"/>
      <c r="M799" s="37"/>
      <c r="N799" s="37"/>
      <c r="O799" s="37"/>
      <c r="P799" s="37"/>
      <c r="Q799" s="37"/>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row>
    <row r="800" ht="18.75" customHeight="1">
      <c r="A800" s="34"/>
      <c r="B800" s="82"/>
      <c r="C800" s="36"/>
      <c r="D800" s="36"/>
      <c r="E800" s="37"/>
      <c r="F800" s="37"/>
      <c r="G800" s="37"/>
      <c r="H800" s="37"/>
      <c r="I800" s="37"/>
      <c r="J800" s="37"/>
      <c r="K800" s="37"/>
      <c r="L800" s="37"/>
      <c r="M800" s="37"/>
      <c r="N800" s="37"/>
      <c r="O800" s="37"/>
      <c r="P800" s="37"/>
      <c r="Q800" s="37"/>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row>
    <row r="801" ht="18.75" customHeight="1">
      <c r="A801" s="34"/>
      <c r="B801" s="82"/>
      <c r="C801" s="36"/>
      <c r="D801" s="36"/>
      <c r="E801" s="37"/>
      <c r="F801" s="37"/>
      <c r="G801" s="37"/>
      <c r="H801" s="37"/>
      <c r="I801" s="37"/>
      <c r="J801" s="37"/>
      <c r="K801" s="37"/>
      <c r="L801" s="37"/>
      <c r="M801" s="37"/>
      <c r="N801" s="37"/>
      <c r="O801" s="37"/>
      <c r="P801" s="37"/>
      <c r="Q801" s="37"/>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row>
    <row r="802" ht="18.75" customHeight="1">
      <c r="A802" s="34"/>
      <c r="B802" s="82"/>
      <c r="C802" s="36"/>
      <c r="D802" s="36"/>
      <c r="E802" s="37"/>
      <c r="F802" s="37"/>
      <c r="G802" s="37"/>
      <c r="H802" s="37"/>
      <c r="I802" s="37"/>
      <c r="J802" s="37"/>
      <c r="K802" s="37"/>
      <c r="L802" s="37"/>
      <c r="M802" s="37"/>
      <c r="N802" s="37"/>
      <c r="O802" s="37"/>
      <c r="P802" s="37"/>
      <c r="Q802" s="37"/>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row>
    <row r="803" ht="18.75" customHeight="1">
      <c r="A803" s="34"/>
      <c r="B803" s="82"/>
      <c r="C803" s="36"/>
      <c r="D803" s="36"/>
      <c r="E803" s="37"/>
      <c r="F803" s="37"/>
      <c r="G803" s="37"/>
      <c r="H803" s="37"/>
      <c r="I803" s="37"/>
      <c r="J803" s="37"/>
      <c r="K803" s="37"/>
      <c r="L803" s="37"/>
      <c r="M803" s="37"/>
      <c r="N803" s="37"/>
      <c r="O803" s="37"/>
      <c r="P803" s="37"/>
      <c r="Q803" s="37"/>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row>
    <row r="804" ht="18.75" customHeight="1">
      <c r="A804" s="34"/>
      <c r="B804" s="82"/>
      <c r="C804" s="36"/>
      <c r="D804" s="36"/>
      <c r="E804" s="37"/>
      <c r="F804" s="37"/>
      <c r="G804" s="37"/>
      <c r="H804" s="37"/>
      <c r="I804" s="37"/>
      <c r="J804" s="37"/>
      <c r="K804" s="37"/>
      <c r="L804" s="37"/>
      <c r="M804" s="37"/>
      <c r="N804" s="37"/>
      <c r="O804" s="37"/>
      <c r="P804" s="37"/>
      <c r="Q804" s="37"/>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row>
    <row r="805" ht="18.75" customHeight="1">
      <c r="A805" s="34"/>
      <c r="B805" s="82"/>
      <c r="C805" s="36"/>
      <c r="D805" s="36"/>
      <c r="E805" s="37"/>
      <c r="F805" s="37"/>
      <c r="G805" s="37"/>
      <c r="H805" s="37"/>
      <c r="I805" s="37"/>
      <c r="J805" s="37"/>
      <c r="K805" s="37"/>
      <c r="L805" s="37"/>
      <c r="M805" s="37"/>
      <c r="N805" s="37"/>
      <c r="O805" s="37"/>
      <c r="P805" s="37"/>
      <c r="Q805" s="37"/>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row>
    <row r="806" ht="18.75" customHeight="1">
      <c r="A806" s="34"/>
      <c r="B806" s="82"/>
      <c r="C806" s="36"/>
      <c r="D806" s="36"/>
      <c r="E806" s="37"/>
      <c r="F806" s="37"/>
      <c r="G806" s="37"/>
      <c r="H806" s="37"/>
      <c r="I806" s="37"/>
      <c r="J806" s="37"/>
      <c r="K806" s="37"/>
      <c r="L806" s="37"/>
      <c r="M806" s="37"/>
      <c r="N806" s="37"/>
      <c r="O806" s="37"/>
      <c r="P806" s="37"/>
      <c r="Q806" s="37"/>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row>
    <row r="807" ht="18.75" customHeight="1">
      <c r="A807" s="34"/>
      <c r="B807" s="82"/>
      <c r="C807" s="36"/>
      <c r="D807" s="36"/>
      <c r="E807" s="37"/>
      <c r="F807" s="37"/>
      <c r="G807" s="37"/>
      <c r="H807" s="37"/>
      <c r="I807" s="37"/>
      <c r="J807" s="37"/>
      <c r="K807" s="37"/>
      <c r="L807" s="37"/>
      <c r="M807" s="37"/>
      <c r="N807" s="37"/>
      <c r="O807" s="37"/>
      <c r="P807" s="37"/>
      <c r="Q807" s="37"/>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row>
    <row r="808" ht="18.75" customHeight="1">
      <c r="A808" s="34"/>
      <c r="B808" s="82"/>
      <c r="C808" s="36"/>
      <c r="D808" s="36"/>
      <c r="E808" s="37"/>
      <c r="F808" s="37"/>
      <c r="G808" s="37"/>
      <c r="H808" s="37"/>
      <c r="I808" s="37"/>
      <c r="J808" s="37"/>
      <c r="K808" s="37"/>
      <c r="L808" s="37"/>
      <c r="M808" s="37"/>
      <c r="N808" s="37"/>
      <c r="O808" s="37"/>
      <c r="P808" s="37"/>
      <c r="Q808" s="37"/>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row>
    <row r="809" ht="18.75" customHeight="1">
      <c r="A809" s="34"/>
      <c r="B809" s="82"/>
      <c r="C809" s="36"/>
      <c r="D809" s="36"/>
      <c r="E809" s="37"/>
      <c r="F809" s="37"/>
      <c r="G809" s="37"/>
      <c r="H809" s="37"/>
      <c r="I809" s="37"/>
      <c r="J809" s="37"/>
      <c r="K809" s="37"/>
      <c r="L809" s="37"/>
      <c r="M809" s="37"/>
      <c r="N809" s="37"/>
      <c r="O809" s="37"/>
      <c r="P809" s="37"/>
      <c r="Q809" s="37"/>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row>
    <row r="810" ht="18.75" customHeight="1">
      <c r="A810" s="34"/>
      <c r="B810" s="82"/>
      <c r="C810" s="36"/>
      <c r="D810" s="36"/>
      <c r="E810" s="37"/>
      <c r="F810" s="37"/>
      <c r="G810" s="37"/>
      <c r="H810" s="37"/>
      <c r="I810" s="37"/>
      <c r="J810" s="37"/>
      <c r="K810" s="37"/>
      <c r="L810" s="37"/>
      <c r="M810" s="37"/>
      <c r="N810" s="37"/>
      <c r="O810" s="37"/>
      <c r="P810" s="37"/>
      <c r="Q810" s="37"/>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row>
    <row r="811" ht="18.75" customHeight="1">
      <c r="A811" s="34"/>
      <c r="B811" s="82"/>
      <c r="C811" s="36"/>
      <c r="D811" s="36"/>
      <c r="E811" s="37"/>
      <c r="F811" s="37"/>
      <c r="G811" s="37"/>
      <c r="H811" s="37"/>
      <c r="I811" s="37"/>
      <c r="J811" s="37"/>
      <c r="K811" s="37"/>
      <c r="L811" s="37"/>
      <c r="M811" s="37"/>
      <c r="N811" s="37"/>
      <c r="O811" s="37"/>
      <c r="P811" s="37"/>
      <c r="Q811" s="37"/>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row>
    <row r="812" ht="18.75" customHeight="1">
      <c r="A812" s="34"/>
      <c r="B812" s="82"/>
      <c r="C812" s="36"/>
      <c r="D812" s="36"/>
      <c r="E812" s="37"/>
      <c r="F812" s="37"/>
      <c r="G812" s="37"/>
      <c r="H812" s="37"/>
      <c r="I812" s="37"/>
      <c r="J812" s="37"/>
      <c r="K812" s="37"/>
      <c r="L812" s="37"/>
      <c r="M812" s="37"/>
      <c r="N812" s="37"/>
      <c r="O812" s="37"/>
      <c r="P812" s="37"/>
      <c r="Q812" s="37"/>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row>
    <row r="813" ht="18.75" customHeight="1">
      <c r="A813" s="34"/>
      <c r="B813" s="82"/>
      <c r="C813" s="36"/>
      <c r="D813" s="36"/>
      <c r="E813" s="37"/>
      <c r="F813" s="37"/>
      <c r="G813" s="37"/>
      <c r="H813" s="37"/>
      <c r="I813" s="37"/>
      <c r="J813" s="37"/>
      <c r="K813" s="37"/>
      <c r="L813" s="37"/>
      <c r="M813" s="37"/>
      <c r="N813" s="37"/>
      <c r="O813" s="37"/>
      <c r="P813" s="37"/>
      <c r="Q813" s="37"/>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row>
    <row r="814" ht="18.75" customHeight="1">
      <c r="A814" s="34"/>
      <c r="B814" s="82"/>
      <c r="C814" s="36"/>
      <c r="D814" s="36"/>
      <c r="E814" s="37"/>
      <c r="F814" s="37"/>
      <c r="G814" s="37"/>
      <c r="H814" s="37"/>
      <c r="I814" s="37"/>
      <c r="J814" s="37"/>
      <c r="K814" s="37"/>
      <c r="L814" s="37"/>
      <c r="M814" s="37"/>
      <c r="N814" s="37"/>
      <c r="O814" s="37"/>
      <c r="P814" s="37"/>
      <c r="Q814" s="37"/>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row>
    <row r="815" ht="18.75" customHeight="1">
      <c r="A815" s="34"/>
      <c r="B815" s="82"/>
      <c r="C815" s="36"/>
      <c r="D815" s="36"/>
      <c r="E815" s="37"/>
      <c r="F815" s="37"/>
      <c r="G815" s="37"/>
      <c r="H815" s="37"/>
      <c r="I815" s="37"/>
      <c r="J815" s="37"/>
      <c r="K815" s="37"/>
      <c r="L815" s="37"/>
      <c r="M815" s="37"/>
      <c r="N815" s="37"/>
      <c r="O815" s="37"/>
      <c r="P815" s="37"/>
      <c r="Q815" s="37"/>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row>
    <row r="816" ht="18.75" customHeight="1">
      <c r="A816" s="34"/>
      <c r="B816" s="82"/>
      <c r="C816" s="36"/>
      <c r="D816" s="36"/>
      <c r="E816" s="37"/>
      <c r="F816" s="37"/>
      <c r="G816" s="37"/>
      <c r="H816" s="37"/>
      <c r="I816" s="37"/>
      <c r="J816" s="37"/>
      <c r="K816" s="37"/>
      <c r="L816" s="37"/>
      <c r="M816" s="37"/>
      <c r="N816" s="37"/>
      <c r="O816" s="37"/>
      <c r="P816" s="37"/>
      <c r="Q816" s="37"/>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row>
    <row r="817" ht="18.75" customHeight="1">
      <c r="A817" s="34"/>
      <c r="B817" s="82"/>
      <c r="C817" s="36"/>
      <c r="D817" s="36"/>
      <c r="E817" s="37"/>
      <c r="F817" s="37"/>
      <c r="G817" s="37"/>
      <c r="H817" s="37"/>
      <c r="I817" s="37"/>
      <c r="J817" s="37"/>
      <c r="K817" s="37"/>
      <c r="L817" s="37"/>
      <c r="M817" s="37"/>
      <c r="N817" s="37"/>
      <c r="O817" s="37"/>
      <c r="P817" s="37"/>
      <c r="Q817" s="37"/>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row>
    <row r="818" ht="18.75" customHeight="1">
      <c r="A818" s="34"/>
      <c r="B818" s="82"/>
      <c r="C818" s="36"/>
      <c r="D818" s="36"/>
      <c r="E818" s="37"/>
      <c r="F818" s="37"/>
      <c r="G818" s="37"/>
      <c r="H818" s="37"/>
      <c r="I818" s="37"/>
      <c r="J818" s="37"/>
      <c r="K818" s="37"/>
      <c r="L818" s="37"/>
      <c r="M818" s="37"/>
      <c r="N818" s="37"/>
      <c r="O818" s="37"/>
      <c r="P818" s="37"/>
      <c r="Q818" s="37"/>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row>
    <row r="819" ht="18.75" customHeight="1">
      <c r="A819" s="34"/>
      <c r="B819" s="82"/>
      <c r="C819" s="36"/>
      <c r="D819" s="36"/>
      <c r="E819" s="37"/>
      <c r="F819" s="37"/>
      <c r="G819" s="37"/>
      <c r="H819" s="37"/>
      <c r="I819" s="37"/>
      <c r="J819" s="37"/>
      <c r="K819" s="37"/>
      <c r="L819" s="37"/>
      <c r="M819" s="37"/>
      <c r="N819" s="37"/>
      <c r="O819" s="37"/>
      <c r="P819" s="37"/>
      <c r="Q819" s="37"/>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row>
    <row r="820" ht="18.75" customHeight="1">
      <c r="A820" s="34"/>
      <c r="B820" s="82"/>
      <c r="C820" s="36"/>
      <c r="D820" s="36"/>
      <c r="E820" s="37"/>
      <c r="F820" s="37"/>
      <c r="G820" s="37"/>
      <c r="H820" s="37"/>
      <c r="I820" s="37"/>
      <c r="J820" s="37"/>
      <c r="K820" s="37"/>
      <c r="L820" s="37"/>
      <c r="M820" s="37"/>
      <c r="N820" s="37"/>
      <c r="O820" s="37"/>
      <c r="P820" s="37"/>
      <c r="Q820" s="37"/>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row>
    <row r="821" ht="18.75" customHeight="1">
      <c r="A821" s="34"/>
      <c r="B821" s="82"/>
      <c r="C821" s="36"/>
      <c r="D821" s="36"/>
      <c r="E821" s="37"/>
      <c r="F821" s="37"/>
      <c r="G821" s="37"/>
      <c r="H821" s="37"/>
      <c r="I821" s="37"/>
      <c r="J821" s="37"/>
      <c r="K821" s="37"/>
      <c r="L821" s="37"/>
      <c r="M821" s="37"/>
      <c r="N821" s="37"/>
      <c r="O821" s="37"/>
      <c r="P821" s="37"/>
      <c r="Q821" s="37"/>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row>
    <row r="822" ht="18.75" customHeight="1">
      <c r="A822" s="34"/>
      <c r="B822" s="82"/>
      <c r="C822" s="36"/>
      <c r="D822" s="36"/>
      <c r="E822" s="37"/>
      <c r="F822" s="37"/>
      <c r="G822" s="37"/>
      <c r="H822" s="37"/>
      <c r="I822" s="37"/>
      <c r="J822" s="37"/>
      <c r="K822" s="37"/>
      <c r="L822" s="37"/>
      <c r="M822" s="37"/>
      <c r="N822" s="37"/>
      <c r="O822" s="37"/>
      <c r="P822" s="37"/>
      <c r="Q822" s="37"/>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row>
    <row r="823" ht="18.75" customHeight="1">
      <c r="A823" s="34"/>
      <c r="B823" s="82"/>
      <c r="C823" s="36"/>
      <c r="D823" s="36"/>
      <c r="E823" s="37"/>
      <c r="F823" s="37"/>
      <c r="G823" s="37"/>
      <c r="H823" s="37"/>
      <c r="I823" s="37"/>
      <c r="J823" s="37"/>
      <c r="K823" s="37"/>
      <c r="L823" s="37"/>
      <c r="M823" s="37"/>
      <c r="N823" s="37"/>
      <c r="O823" s="37"/>
      <c r="P823" s="37"/>
      <c r="Q823" s="37"/>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row>
    <row r="824" ht="18.75" customHeight="1">
      <c r="A824" s="34"/>
      <c r="B824" s="82"/>
      <c r="C824" s="36"/>
      <c r="D824" s="36"/>
      <c r="E824" s="37"/>
      <c r="F824" s="37"/>
      <c r="G824" s="37"/>
      <c r="H824" s="37"/>
      <c r="I824" s="37"/>
      <c r="J824" s="37"/>
      <c r="K824" s="37"/>
      <c r="L824" s="37"/>
      <c r="M824" s="37"/>
      <c r="N824" s="37"/>
      <c r="O824" s="37"/>
      <c r="P824" s="37"/>
      <c r="Q824" s="37"/>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row>
    <row r="825" ht="18.75" customHeight="1">
      <c r="A825" s="34"/>
      <c r="B825" s="82"/>
      <c r="C825" s="36"/>
      <c r="D825" s="36"/>
      <c r="E825" s="37"/>
      <c r="F825" s="37"/>
      <c r="G825" s="37"/>
      <c r="H825" s="37"/>
      <c r="I825" s="37"/>
      <c r="J825" s="37"/>
      <c r="K825" s="37"/>
      <c r="L825" s="37"/>
      <c r="M825" s="37"/>
      <c r="N825" s="37"/>
      <c r="O825" s="37"/>
      <c r="P825" s="37"/>
      <c r="Q825" s="37"/>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row>
    <row r="826" ht="18.75" customHeight="1">
      <c r="A826" s="34"/>
      <c r="B826" s="82"/>
      <c r="C826" s="36"/>
      <c r="D826" s="36"/>
      <c r="E826" s="37"/>
      <c r="F826" s="37"/>
      <c r="G826" s="37"/>
      <c r="H826" s="37"/>
      <c r="I826" s="37"/>
      <c r="J826" s="37"/>
      <c r="K826" s="37"/>
      <c r="L826" s="37"/>
      <c r="M826" s="37"/>
      <c r="N826" s="37"/>
      <c r="O826" s="37"/>
      <c r="P826" s="37"/>
      <c r="Q826" s="37"/>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row>
    <row r="827" ht="18.75" customHeight="1">
      <c r="A827" s="34"/>
      <c r="B827" s="82"/>
      <c r="C827" s="36"/>
      <c r="D827" s="36"/>
      <c r="E827" s="37"/>
      <c r="F827" s="37"/>
      <c r="G827" s="37"/>
      <c r="H827" s="37"/>
      <c r="I827" s="37"/>
      <c r="J827" s="37"/>
      <c r="K827" s="37"/>
      <c r="L827" s="37"/>
      <c r="M827" s="37"/>
      <c r="N827" s="37"/>
      <c r="O827" s="37"/>
      <c r="P827" s="37"/>
      <c r="Q827" s="37"/>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row>
    <row r="828" ht="18.75" customHeight="1">
      <c r="A828" s="34"/>
      <c r="B828" s="82"/>
      <c r="C828" s="36"/>
      <c r="D828" s="36"/>
      <c r="E828" s="37"/>
      <c r="F828" s="37"/>
      <c r="G828" s="37"/>
      <c r="H828" s="37"/>
      <c r="I828" s="37"/>
      <c r="J828" s="37"/>
      <c r="K828" s="37"/>
      <c r="L828" s="37"/>
      <c r="M828" s="37"/>
      <c r="N828" s="37"/>
      <c r="O828" s="37"/>
      <c r="P828" s="37"/>
      <c r="Q828" s="37"/>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row>
    <row r="829" ht="18.75" customHeight="1">
      <c r="A829" s="34"/>
      <c r="B829" s="82"/>
      <c r="C829" s="36"/>
      <c r="D829" s="36"/>
      <c r="E829" s="37"/>
      <c r="F829" s="37"/>
      <c r="G829" s="37"/>
      <c r="H829" s="37"/>
      <c r="I829" s="37"/>
      <c r="J829" s="37"/>
      <c r="K829" s="37"/>
      <c r="L829" s="37"/>
      <c r="M829" s="37"/>
      <c r="N829" s="37"/>
      <c r="O829" s="37"/>
      <c r="P829" s="37"/>
      <c r="Q829" s="37"/>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row>
    <row r="830" ht="18.75" customHeight="1">
      <c r="A830" s="34"/>
      <c r="B830" s="82"/>
      <c r="C830" s="36"/>
      <c r="D830" s="36"/>
      <c r="E830" s="37"/>
      <c r="F830" s="37"/>
      <c r="G830" s="37"/>
      <c r="H830" s="37"/>
      <c r="I830" s="37"/>
      <c r="J830" s="37"/>
      <c r="K830" s="37"/>
      <c r="L830" s="37"/>
      <c r="M830" s="37"/>
      <c r="N830" s="37"/>
      <c r="O830" s="37"/>
      <c r="P830" s="37"/>
      <c r="Q830" s="37"/>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row>
    <row r="831" ht="18.75" customHeight="1">
      <c r="A831" s="34"/>
      <c r="B831" s="82"/>
      <c r="C831" s="36"/>
      <c r="D831" s="36"/>
      <c r="E831" s="37"/>
      <c r="F831" s="37"/>
      <c r="G831" s="37"/>
      <c r="H831" s="37"/>
      <c r="I831" s="37"/>
      <c r="J831" s="37"/>
      <c r="K831" s="37"/>
      <c r="L831" s="37"/>
      <c r="M831" s="37"/>
      <c r="N831" s="37"/>
      <c r="O831" s="37"/>
      <c r="P831" s="37"/>
      <c r="Q831" s="37"/>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row>
    <row r="832" ht="18.75" customHeight="1">
      <c r="A832" s="34"/>
      <c r="B832" s="82"/>
      <c r="C832" s="36"/>
      <c r="D832" s="36"/>
      <c r="E832" s="37"/>
      <c r="F832" s="37"/>
      <c r="G832" s="37"/>
      <c r="H832" s="37"/>
      <c r="I832" s="37"/>
      <c r="J832" s="37"/>
      <c r="K832" s="37"/>
      <c r="L832" s="37"/>
      <c r="M832" s="37"/>
      <c r="N832" s="37"/>
      <c r="O832" s="37"/>
      <c r="P832" s="37"/>
      <c r="Q832" s="37"/>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row>
    <row r="833" ht="18.75" customHeight="1">
      <c r="A833" s="34"/>
      <c r="B833" s="82"/>
      <c r="C833" s="36"/>
      <c r="D833" s="36"/>
      <c r="E833" s="37"/>
      <c r="F833" s="37"/>
      <c r="G833" s="37"/>
      <c r="H833" s="37"/>
      <c r="I833" s="37"/>
      <c r="J833" s="37"/>
      <c r="K833" s="37"/>
      <c r="L833" s="37"/>
      <c r="M833" s="37"/>
      <c r="N833" s="37"/>
      <c r="O833" s="37"/>
      <c r="P833" s="37"/>
      <c r="Q833" s="37"/>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row>
    <row r="834" ht="18.75" customHeight="1">
      <c r="A834" s="34"/>
      <c r="B834" s="82"/>
      <c r="C834" s="36"/>
      <c r="D834" s="36"/>
      <c r="E834" s="37"/>
      <c r="F834" s="37"/>
      <c r="G834" s="37"/>
      <c r="H834" s="37"/>
      <c r="I834" s="37"/>
      <c r="J834" s="37"/>
      <c r="K834" s="37"/>
      <c r="L834" s="37"/>
      <c r="M834" s="37"/>
      <c r="N834" s="37"/>
      <c r="O834" s="37"/>
      <c r="P834" s="37"/>
      <c r="Q834" s="37"/>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row>
    <row r="835" ht="18.75" customHeight="1">
      <c r="A835" s="34"/>
      <c r="B835" s="82"/>
      <c r="C835" s="36"/>
      <c r="D835" s="36"/>
      <c r="E835" s="37"/>
      <c r="F835" s="37"/>
      <c r="G835" s="37"/>
      <c r="H835" s="37"/>
      <c r="I835" s="37"/>
      <c r="J835" s="37"/>
      <c r="K835" s="37"/>
      <c r="L835" s="37"/>
      <c r="M835" s="37"/>
      <c r="N835" s="37"/>
      <c r="O835" s="37"/>
      <c r="P835" s="37"/>
      <c r="Q835" s="37"/>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row>
    <row r="836" ht="18.75" customHeight="1">
      <c r="A836" s="34"/>
      <c r="B836" s="82"/>
      <c r="C836" s="36"/>
      <c r="D836" s="36"/>
      <c r="E836" s="37"/>
      <c r="F836" s="37"/>
      <c r="G836" s="37"/>
      <c r="H836" s="37"/>
      <c r="I836" s="37"/>
      <c r="J836" s="37"/>
      <c r="K836" s="37"/>
      <c r="L836" s="37"/>
      <c r="M836" s="37"/>
      <c r="N836" s="37"/>
      <c r="O836" s="37"/>
      <c r="P836" s="37"/>
      <c r="Q836" s="37"/>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row>
    <row r="837" ht="18.75" customHeight="1">
      <c r="A837" s="34"/>
      <c r="B837" s="82"/>
      <c r="C837" s="36"/>
      <c r="D837" s="36"/>
      <c r="E837" s="37"/>
      <c r="F837" s="37"/>
      <c r="G837" s="37"/>
      <c r="H837" s="37"/>
      <c r="I837" s="37"/>
      <c r="J837" s="37"/>
      <c r="K837" s="37"/>
      <c r="L837" s="37"/>
      <c r="M837" s="37"/>
      <c r="N837" s="37"/>
      <c r="O837" s="37"/>
      <c r="P837" s="37"/>
      <c r="Q837" s="37"/>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row>
    <row r="838" ht="18.75" customHeight="1">
      <c r="A838" s="34"/>
      <c r="B838" s="82"/>
      <c r="C838" s="36"/>
      <c r="D838" s="36"/>
      <c r="E838" s="37"/>
      <c r="F838" s="37"/>
      <c r="G838" s="37"/>
      <c r="H838" s="37"/>
      <c r="I838" s="37"/>
      <c r="J838" s="37"/>
      <c r="K838" s="37"/>
      <c r="L838" s="37"/>
      <c r="M838" s="37"/>
      <c r="N838" s="37"/>
      <c r="O838" s="37"/>
      <c r="P838" s="37"/>
      <c r="Q838" s="37"/>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row>
    <row r="839" ht="18.75" customHeight="1">
      <c r="A839" s="34"/>
      <c r="B839" s="82"/>
      <c r="C839" s="36"/>
      <c r="D839" s="36"/>
      <c r="E839" s="37"/>
      <c r="F839" s="37"/>
      <c r="G839" s="37"/>
      <c r="H839" s="37"/>
      <c r="I839" s="37"/>
      <c r="J839" s="37"/>
      <c r="K839" s="37"/>
      <c r="L839" s="37"/>
      <c r="M839" s="37"/>
      <c r="N839" s="37"/>
      <c r="O839" s="37"/>
      <c r="P839" s="37"/>
      <c r="Q839" s="37"/>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row>
    <row r="840" ht="18.75" customHeight="1">
      <c r="A840" s="34"/>
      <c r="B840" s="82"/>
      <c r="C840" s="36"/>
      <c r="D840" s="36"/>
      <c r="E840" s="37"/>
      <c r="F840" s="37"/>
      <c r="G840" s="37"/>
      <c r="H840" s="37"/>
      <c r="I840" s="37"/>
      <c r="J840" s="37"/>
      <c r="K840" s="37"/>
      <c r="L840" s="37"/>
      <c r="M840" s="37"/>
      <c r="N840" s="37"/>
      <c r="O840" s="37"/>
      <c r="P840" s="37"/>
      <c r="Q840" s="37"/>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row>
    <row r="841" ht="18.75" customHeight="1">
      <c r="A841" s="34"/>
      <c r="B841" s="82"/>
      <c r="C841" s="36"/>
      <c r="D841" s="36"/>
      <c r="E841" s="37"/>
      <c r="F841" s="37"/>
      <c r="G841" s="37"/>
      <c r="H841" s="37"/>
      <c r="I841" s="37"/>
      <c r="J841" s="37"/>
      <c r="K841" s="37"/>
      <c r="L841" s="37"/>
      <c r="M841" s="37"/>
      <c r="N841" s="37"/>
      <c r="O841" s="37"/>
      <c r="P841" s="37"/>
      <c r="Q841" s="37"/>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row>
    <row r="842" ht="18.75" customHeight="1">
      <c r="A842" s="34"/>
      <c r="B842" s="82"/>
      <c r="C842" s="36"/>
      <c r="D842" s="36"/>
      <c r="E842" s="37"/>
      <c r="F842" s="37"/>
      <c r="G842" s="37"/>
      <c r="H842" s="37"/>
      <c r="I842" s="37"/>
      <c r="J842" s="37"/>
      <c r="K842" s="37"/>
      <c r="L842" s="37"/>
      <c r="M842" s="37"/>
      <c r="N842" s="37"/>
      <c r="O842" s="37"/>
      <c r="P842" s="37"/>
      <c r="Q842" s="37"/>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row>
    <row r="843" ht="18.75" customHeight="1">
      <c r="A843" s="34"/>
      <c r="B843" s="82"/>
      <c r="C843" s="36"/>
      <c r="D843" s="36"/>
      <c r="E843" s="37"/>
      <c r="F843" s="37"/>
      <c r="G843" s="37"/>
      <c r="H843" s="37"/>
      <c r="I843" s="37"/>
      <c r="J843" s="37"/>
      <c r="K843" s="37"/>
      <c r="L843" s="37"/>
      <c r="M843" s="37"/>
      <c r="N843" s="37"/>
      <c r="O843" s="37"/>
      <c r="P843" s="37"/>
      <c r="Q843" s="37"/>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row>
    <row r="844" ht="18.75" customHeight="1">
      <c r="A844" s="34"/>
      <c r="B844" s="82"/>
      <c r="C844" s="36"/>
      <c r="D844" s="36"/>
      <c r="E844" s="37"/>
      <c r="F844" s="37"/>
      <c r="G844" s="37"/>
      <c r="H844" s="37"/>
      <c r="I844" s="37"/>
      <c r="J844" s="37"/>
      <c r="K844" s="37"/>
      <c r="L844" s="37"/>
      <c r="M844" s="37"/>
      <c r="N844" s="37"/>
      <c r="O844" s="37"/>
      <c r="P844" s="37"/>
      <c r="Q844" s="37"/>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row>
    <row r="845" ht="18.75" customHeight="1">
      <c r="A845" s="34"/>
      <c r="B845" s="82"/>
      <c r="C845" s="36"/>
      <c r="D845" s="36"/>
      <c r="E845" s="37"/>
      <c r="F845" s="37"/>
      <c r="G845" s="37"/>
      <c r="H845" s="37"/>
      <c r="I845" s="37"/>
      <c r="J845" s="37"/>
      <c r="K845" s="37"/>
      <c r="L845" s="37"/>
      <c r="M845" s="37"/>
      <c r="N845" s="37"/>
      <c r="O845" s="37"/>
      <c r="P845" s="37"/>
      <c r="Q845" s="37"/>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row>
    <row r="846" ht="18.75" customHeight="1">
      <c r="A846" s="34"/>
      <c r="B846" s="82"/>
      <c r="C846" s="36"/>
      <c r="D846" s="36"/>
      <c r="E846" s="37"/>
      <c r="F846" s="37"/>
      <c r="G846" s="37"/>
      <c r="H846" s="37"/>
      <c r="I846" s="37"/>
      <c r="J846" s="37"/>
      <c r="K846" s="37"/>
      <c r="L846" s="37"/>
      <c r="M846" s="37"/>
      <c r="N846" s="37"/>
      <c r="O846" s="37"/>
      <c r="P846" s="37"/>
      <c r="Q846" s="37"/>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row>
    <row r="847" ht="18.75" customHeight="1">
      <c r="A847" s="34"/>
      <c r="B847" s="82"/>
      <c r="C847" s="36"/>
      <c r="D847" s="36"/>
      <c r="E847" s="37"/>
      <c r="F847" s="37"/>
      <c r="G847" s="37"/>
      <c r="H847" s="37"/>
      <c r="I847" s="37"/>
      <c r="J847" s="37"/>
      <c r="K847" s="37"/>
      <c r="L847" s="37"/>
      <c r="M847" s="37"/>
      <c r="N847" s="37"/>
      <c r="O847" s="37"/>
      <c r="P847" s="37"/>
      <c r="Q847" s="37"/>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row>
    <row r="848" ht="18.75" customHeight="1">
      <c r="A848" s="34"/>
      <c r="B848" s="82"/>
      <c r="C848" s="36"/>
      <c r="D848" s="36"/>
      <c r="E848" s="37"/>
      <c r="F848" s="37"/>
      <c r="G848" s="37"/>
      <c r="H848" s="37"/>
      <c r="I848" s="37"/>
      <c r="J848" s="37"/>
      <c r="K848" s="37"/>
      <c r="L848" s="37"/>
      <c r="M848" s="37"/>
      <c r="N848" s="37"/>
      <c r="O848" s="37"/>
      <c r="P848" s="37"/>
      <c r="Q848" s="37"/>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row>
    <row r="849" ht="18.75" customHeight="1">
      <c r="A849" s="34"/>
      <c r="B849" s="82"/>
      <c r="C849" s="36"/>
      <c r="D849" s="36"/>
      <c r="E849" s="37"/>
      <c r="F849" s="37"/>
      <c r="G849" s="37"/>
      <c r="H849" s="37"/>
      <c r="I849" s="37"/>
      <c r="J849" s="37"/>
      <c r="K849" s="37"/>
      <c r="L849" s="37"/>
      <c r="M849" s="37"/>
      <c r="N849" s="37"/>
      <c r="O849" s="37"/>
      <c r="P849" s="37"/>
      <c r="Q849" s="37"/>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row>
    <row r="850" ht="18.75" customHeight="1">
      <c r="A850" s="34"/>
      <c r="B850" s="82"/>
      <c r="C850" s="36"/>
      <c r="D850" s="36"/>
      <c r="E850" s="37"/>
      <c r="F850" s="37"/>
      <c r="G850" s="37"/>
      <c r="H850" s="37"/>
      <c r="I850" s="37"/>
      <c r="J850" s="37"/>
      <c r="K850" s="37"/>
      <c r="L850" s="37"/>
      <c r="M850" s="37"/>
      <c r="N850" s="37"/>
      <c r="O850" s="37"/>
      <c r="P850" s="37"/>
      <c r="Q850" s="37"/>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row>
    <row r="851" ht="18.75" customHeight="1">
      <c r="A851" s="34"/>
      <c r="B851" s="82"/>
      <c r="C851" s="36"/>
      <c r="D851" s="36"/>
      <c r="E851" s="37"/>
      <c r="F851" s="37"/>
      <c r="G851" s="37"/>
      <c r="H851" s="37"/>
      <c r="I851" s="37"/>
      <c r="J851" s="37"/>
      <c r="K851" s="37"/>
      <c r="L851" s="37"/>
      <c r="M851" s="37"/>
      <c r="N851" s="37"/>
      <c r="O851" s="37"/>
      <c r="P851" s="37"/>
      <c r="Q851" s="37"/>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row>
    <row r="852" ht="18.75" customHeight="1">
      <c r="A852" s="34"/>
      <c r="B852" s="82"/>
      <c r="C852" s="36"/>
      <c r="D852" s="36"/>
      <c r="E852" s="37"/>
      <c r="F852" s="37"/>
      <c r="G852" s="37"/>
      <c r="H852" s="37"/>
      <c r="I852" s="37"/>
      <c r="J852" s="37"/>
      <c r="K852" s="37"/>
      <c r="L852" s="37"/>
      <c r="M852" s="37"/>
      <c r="N852" s="37"/>
      <c r="O852" s="37"/>
      <c r="P852" s="37"/>
      <c r="Q852" s="37"/>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row>
    <row r="853" ht="18.75" customHeight="1">
      <c r="A853" s="34"/>
      <c r="B853" s="82"/>
      <c r="C853" s="36"/>
      <c r="D853" s="36"/>
      <c r="E853" s="37"/>
      <c r="F853" s="37"/>
      <c r="G853" s="37"/>
      <c r="H853" s="37"/>
      <c r="I853" s="37"/>
      <c r="J853" s="37"/>
      <c r="K853" s="37"/>
      <c r="L853" s="37"/>
      <c r="M853" s="37"/>
      <c r="N853" s="37"/>
      <c r="O853" s="37"/>
      <c r="P853" s="37"/>
      <c r="Q853" s="37"/>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row>
    <row r="854" ht="18.75" customHeight="1">
      <c r="A854" s="34"/>
      <c r="B854" s="82"/>
      <c r="C854" s="36"/>
      <c r="D854" s="36"/>
      <c r="E854" s="37"/>
      <c r="F854" s="37"/>
      <c r="G854" s="37"/>
      <c r="H854" s="37"/>
      <c r="I854" s="37"/>
      <c r="J854" s="37"/>
      <c r="K854" s="37"/>
      <c r="L854" s="37"/>
      <c r="M854" s="37"/>
      <c r="N854" s="37"/>
      <c r="O854" s="37"/>
      <c r="P854" s="37"/>
      <c r="Q854" s="37"/>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row>
    <row r="855" ht="18.75" customHeight="1">
      <c r="A855" s="34"/>
      <c r="B855" s="82"/>
      <c r="C855" s="36"/>
      <c r="D855" s="36"/>
      <c r="E855" s="37"/>
      <c r="F855" s="37"/>
      <c r="G855" s="37"/>
      <c r="H855" s="37"/>
      <c r="I855" s="37"/>
      <c r="J855" s="37"/>
      <c r="K855" s="37"/>
      <c r="L855" s="37"/>
      <c r="M855" s="37"/>
      <c r="N855" s="37"/>
      <c r="O855" s="37"/>
      <c r="P855" s="37"/>
      <c r="Q855" s="37"/>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row>
    <row r="856" ht="18.75" customHeight="1">
      <c r="A856" s="34"/>
      <c r="B856" s="82"/>
      <c r="C856" s="36"/>
      <c r="D856" s="36"/>
      <c r="E856" s="37"/>
      <c r="F856" s="37"/>
      <c r="G856" s="37"/>
      <c r="H856" s="37"/>
      <c r="I856" s="37"/>
      <c r="J856" s="37"/>
      <c r="K856" s="37"/>
      <c r="L856" s="37"/>
      <c r="M856" s="37"/>
      <c r="N856" s="37"/>
      <c r="O856" s="37"/>
      <c r="P856" s="37"/>
      <c r="Q856" s="37"/>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row>
    <row r="857" ht="18.75" customHeight="1">
      <c r="A857" s="34"/>
      <c r="B857" s="82"/>
      <c r="C857" s="36"/>
      <c r="D857" s="36"/>
      <c r="E857" s="37"/>
      <c r="F857" s="37"/>
      <c r="G857" s="37"/>
      <c r="H857" s="37"/>
      <c r="I857" s="37"/>
      <c r="J857" s="37"/>
      <c r="K857" s="37"/>
      <c r="L857" s="37"/>
      <c r="M857" s="37"/>
      <c r="N857" s="37"/>
      <c r="O857" s="37"/>
      <c r="P857" s="37"/>
      <c r="Q857" s="37"/>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row>
    <row r="858" ht="18.75" customHeight="1">
      <c r="A858" s="34"/>
      <c r="B858" s="82"/>
      <c r="C858" s="36"/>
      <c r="D858" s="36"/>
      <c r="E858" s="37"/>
      <c r="F858" s="37"/>
      <c r="G858" s="37"/>
      <c r="H858" s="37"/>
      <c r="I858" s="37"/>
      <c r="J858" s="37"/>
      <c r="K858" s="37"/>
      <c r="L858" s="37"/>
      <c r="M858" s="37"/>
      <c r="N858" s="37"/>
      <c r="O858" s="37"/>
      <c r="P858" s="37"/>
      <c r="Q858" s="37"/>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row>
    <row r="859" ht="18.75" customHeight="1">
      <c r="A859" s="34"/>
      <c r="B859" s="82"/>
      <c r="C859" s="36"/>
      <c r="D859" s="36"/>
      <c r="E859" s="37"/>
      <c r="F859" s="37"/>
      <c r="G859" s="37"/>
      <c r="H859" s="37"/>
      <c r="I859" s="37"/>
      <c r="J859" s="37"/>
      <c r="K859" s="37"/>
      <c r="L859" s="37"/>
      <c r="M859" s="37"/>
      <c r="N859" s="37"/>
      <c r="O859" s="37"/>
      <c r="P859" s="37"/>
      <c r="Q859" s="37"/>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row>
    <row r="860" ht="18.75" customHeight="1">
      <c r="A860" s="34"/>
      <c r="B860" s="82"/>
      <c r="C860" s="36"/>
      <c r="D860" s="36"/>
      <c r="E860" s="37"/>
      <c r="F860" s="37"/>
      <c r="G860" s="37"/>
      <c r="H860" s="37"/>
      <c r="I860" s="37"/>
      <c r="J860" s="37"/>
      <c r="K860" s="37"/>
      <c r="L860" s="37"/>
      <c r="M860" s="37"/>
      <c r="N860" s="37"/>
      <c r="O860" s="37"/>
      <c r="P860" s="37"/>
      <c r="Q860" s="37"/>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row>
    <row r="861" ht="18.75" customHeight="1">
      <c r="A861" s="34"/>
      <c r="B861" s="82"/>
      <c r="C861" s="36"/>
      <c r="D861" s="36"/>
      <c r="E861" s="37"/>
      <c r="F861" s="37"/>
      <c r="G861" s="37"/>
      <c r="H861" s="37"/>
      <c r="I861" s="37"/>
      <c r="J861" s="37"/>
      <c r="K861" s="37"/>
      <c r="L861" s="37"/>
      <c r="M861" s="37"/>
      <c r="N861" s="37"/>
      <c r="O861" s="37"/>
      <c r="P861" s="37"/>
      <c r="Q861" s="37"/>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row>
    <row r="862" ht="18.75" customHeight="1">
      <c r="A862" s="34"/>
      <c r="B862" s="82"/>
      <c r="C862" s="36"/>
      <c r="D862" s="36"/>
      <c r="E862" s="37"/>
      <c r="F862" s="37"/>
      <c r="G862" s="37"/>
      <c r="H862" s="37"/>
      <c r="I862" s="37"/>
      <c r="J862" s="37"/>
      <c r="K862" s="37"/>
      <c r="L862" s="37"/>
      <c r="M862" s="37"/>
      <c r="N862" s="37"/>
      <c r="O862" s="37"/>
      <c r="P862" s="37"/>
      <c r="Q862" s="37"/>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row>
    <row r="863" ht="18.75" customHeight="1">
      <c r="A863" s="34"/>
      <c r="B863" s="82"/>
      <c r="C863" s="36"/>
      <c r="D863" s="36"/>
      <c r="E863" s="37"/>
      <c r="F863" s="37"/>
      <c r="G863" s="37"/>
      <c r="H863" s="37"/>
      <c r="I863" s="37"/>
      <c r="J863" s="37"/>
      <c r="K863" s="37"/>
      <c r="L863" s="37"/>
      <c r="M863" s="37"/>
      <c r="N863" s="37"/>
      <c r="O863" s="37"/>
      <c r="P863" s="37"/>
      <c r="Q863" s="37"/>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row>
    <row r="864" ht="18.75" customHeight="1">
      <c r="A864" s="34"/>
      <c r="B864" s="82"/>
      <c r="C864" s="36"/>
      <c r="D864" s="36"/>
      <c r="E864" s="37"/>
      <c r="F864" s="37"/>
      <c r="G864" s="37"/>
      <c r="H864" s="37"/>
      <c r="I864" s="37"/>
      <c r="J864" s="37"/>
      <c r="K864" s="37"/>
      <c r="L864" s="37"/>
      <c r="M864" s="37"/>
      <c r="N864" s="37"/>
      <c r="O864" s="37"/>
      <c r="P864" s="37"/>
      <c r="Q864" s="37"/>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row>
    <row r="865" ht="18.75" customHeight="1">
      <c r="A865" s="34"/>
      <c r="B865" s="82"/>
      <c r="C865" s="36"/>
      <c r="D865" s="36"/>
      <c r="E865" s="37"/>
      <c r="F865" s="37"/>
      <c r="G865" s="37"/>
      <c r="H865" s="37"/>
      <c r="I865" s="37"/>
      <c r="J865" s="37"/>
      <c r="K865" s="37"/>
      <c r="L865" s="37"/>
      <c r="M865" s="37"/>
      <c r="N865" s="37"/>
      <c r="O865" s="37"/>
      <c r="P865" s="37"/>
      <c r="Q865" s="37"/>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row>
    <row r="866" ht="18.75" customHeight="1">
      <c r="A866" s="34"/>
      <c r="B866" s="82"/>
      <c r="C866" s="36"/>
      <c r="D866" s="36"/>
      <c r="E866" s="37"/>
      <c r="F866" s="37"/>
      <c r="G866" s="37"/>
      <c r="H866" s="37"/>
      <c r="I866" s="37"/>
      <c r="J866" s="37"/>
      <c r="K866" s="37"/>
      <c r="L866" s="37"/>
      <c r="M866" s="37"/>
      <c r="N866" s="37"/>
      <c r="O866" s="37"/>
      <c r="P866" s="37"/>
      <c r="Q866" s="37"/>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row>
    <row r="867" ht="18.75" customHeight="1">
      <c r="A867" s="34"/>
      <c r="B867" s="82"/>
      <c r="C867" s="36"/>
      <c r="D867" s="36"/>
      <c r="E867" s="37"/>
      <c r="F867" s="37"/>
      <c r="G867" s="37"/>
      <c r="H867" s="37"/>
      <c r="I867" s="37"/>
      <c r="J867" s="37"/>
      <c r="K867" s="37"/>
      <c r="L867" s="37"/>
      <c r="M867" s="37"/>
      <c r="N867" s="37"/>
      <c r="O867" s="37"/>
      <c r="P867" s="37"/>
      <c r="Q867" s="37"/>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row>
    <row r="868" ht="18.75" customHeight="1">
      <c r="A868" s="34"/>
      <c r="B868" s="82"/>
      <c r="C868" s="36"/>
      <c r="D868" s="36"/>
      <c r="E868" s="37"/>
      <c r="F868" s="37"/>
      <c r="G868" s="37"/>
      <c r="H868" s="37"/>
      <c r="I868" s="37"/>
      <c r="J868" s="37"/>
      <c r="K868" s="37"/>
      <c r="L868" s="37"/>
      <c r="M868" s="37"/>
      <c r="N868" s="37"/>
      <c r="O868" s="37"/>
      <c r="P868" s="37"/>
      <c r="Q868" s="37"/>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row>
    <row r="869" ht="18.75" customHeight="1">
      <c r="A869" s="34"/>
      <c r="B869" s="82"/>
      <c r="C869" s="36"/>
      <c r="D869" s="36"/>
      <c r="E869" s="37"/>
      <c r="F869" s="37"/>
      <c r="G869" s="37"/>
      <c r="H869" s="37"/>
      <c r="I869" s="37"/>
      <c r="J869" s="37"/>
      <c r="K869" s="37"/>
      <c r="L869" s="37"/>
      <c r="M869" s="37"/>
      <c r="N869" s="37"/>
      <c r="O869" s="37"/>
      <c r="P869" s="37"/>
      <c r="Q869" s="37"/>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row>
    <row r="870" ht="18.75" customHeight="1">
      <c r="A870" s="34"/>
      <c r="B870" s="82"/>
      <c r="C870" s="36"/>
      <c r="D870" s="36"/>
      <c r="E870" s="37"/>
      <c r="F870" s="37"/>
      <c r="G870" s="37"/>
      <c r="H870" s="37"/>
      <c r="I870" s="37"/>
      <c r="J870" s="37"/>
      <c r="K870" s="37"/>
      <c r="L870" s="37"/>
      <c r="M870" s="37"/>
      <c r="N870" s="37"/>
      <c r="O870" s="37"/>
      <c r="P870" s="37"/>
      <c r="Q870" s="37"/>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row>
    <row r="871" ht="18.75" customHeight="1">
      <c r="A871" s="34"/>
      <c r="B871" s="82"/>
      <c r="C871" s="36"/>
      <c r="D871" s="36"/>
      <c r="E871" s="37"/>
      <c r="F871" s="37"/>
      <c r="G871" s="37"/>
      <c r="H871" s="37"/>
      <c r="I871" s="37"/>
      <c r="J871" s="37"/>
      <c r="K871" s="37"/>
      <c r="L871" s="37"/>
      <c r="M871" s="37"/>
      <c r="N871" s="37"/>
      <c r="O871" s="37"/>
      <c r="P871" s="37"/>
      <c r="Q871" s="37"/>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row>
    <row r="872" ht="18.75" customHeight="1">
      <c r="A872" s="34"/>
      <c r="B872" s="82"/>
      <c r="C872" s="36"/>
      <c r="D872" s="36"/>
      <c r="E872" s="37"/>
      <c r="F872" s="37"/>
      <c r="G872" s="37"/>
      <c r="H872" s="37"/>
      <c r="I872" s="37"/>
      <c r="J872" s="37"/>
      <c r="K872" s="37"/>
      <c r="L872" s="37"/>
      <c r="M872" s="37"/>
      <c r="N872" s="37"/>
      <c r="O872" s="37"/>
      <c r="P872" s="37"/>
      <c r="Q872" s="37"/>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row>
    <row r="873" ht="18.75" customHeight="1">
      <c r="A873" s="34"/>
      <c r="B873" s="82"/>
      <c r="C873" s="36"/>
      <c r="D873" s="36"/>
      <c r="E873" s="37"/>
      <c r="F873" s="37"/>
      <c r="G873" s="37"/>
      <c r="H873" s="37"/>
      <c r="I873" s="37"/>
      <c r="J873" s="37"/>
      <c r="K873" s="37"/>
      <c r="L873" s="37"/>
      <c r="M873" s="37"/>
      <c r="N873" s="37"/>
      <c r="O873" s="37"/>
      <c r="P873" s="37"/>
      <c r="Q873" s="37"/>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row>
    <row r="874" ht="18.75" customHeight="1">
      <c r="A874" s="34"/>
      <c r="B874" s="82"/>
      <c r="C874" s="36"/>
      <c r="D874" s="36"/>
      <c r="E874" s="37"/>
      <c r="F874" s="37"/>
      <c r="G874" s="37"/>
      <c r="H874" s="37"/>
      <c r="I874" s="37"/>
      <c r="J874" s="37"/>
      <c r="K874" s="37"/>
      <c r="L874" s="37"/>
      <c r="M874" s="37"/>
      <c r="N874" s="37"/>
      <c r="O874" s="37"/>
      <c r="P874" s="37"/>
      <c r="Q874" s="37"/>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row>
    <row r="875" ht="18.75" customHeight="1">
      <c r="A875" s="34"/>
      <c r="B875" s="82"/>
      <c r="C875" s="36"/>
      <c r="D875" s="36"/>
      <c r="E875" s="37"/>
      <c r="F875" s="37"/>
      <c r="G875" s="37"/>
      <c r="H875" s="37"/>
      <c r="I875" s="37"/>
      <c r="J875" s="37"/>
      <c r="K875" s="37"/>
      <c r="L875" s="37"/>
      <c r="M875" s="37"/>
      <c r="N875" s="37"/>
      <c r="O875" s="37"/>
      <c r="P875" s="37"/>
      <c r="Q875" s="37"/>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row>
    <row r="876" ht="18.75" customHeight="1">
      <c r="A876" s="34"/>
      <c r="B876" s="82"/>
      <c r="C876" s="36"/>
      <c r="D876" s="36"/>
      <c r="E876" s="37"/>
      <c r="F876" s="37"/>
      <c r="G876" s="37"/>
      <c r="H876" s="37"/>
      <c r="I876" s="37"/>
      <c r="J876" s="37"/>
      <c r="K876" s="37"/>
      <c r="L876" s="37"/>
      <c r="M876" s="37"/>
      <c r="N876" s="37"/>
      <c r="O876" s="37"/>
      <c r="P876" s="37"/>
      <c r="Q876" s="37"/>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row>
    <row r="877" ht="18.75" customHeight="1">
      <c r="A877" s="34"/>
      <c r="B877" s="82"/>
      <c r="C877" s="36"/>
      <c r="D877" s="36"/>
      <c r="E877" s="37"/>
      <c r="F877" s="37"/>
      <c r="G877" s="37"/>
      <c r="H877" s="37"/>
      <c r="I877" s="37"/>
      <c r="J877" s="37"/>
      <c r="K877" s="37"/>
      <c r="L877" s="37"/>
      <c r="M877" s="37"/>
      <c r="N877" s="37"/>
      <c r="O877" s="37"/>
      <c r="P877" s="37"/>
      <c r="Q877" s="37"/>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row>
    <row r="878" ht="18.75" customHeight="1">
      <c r="A878" s="34"/>
      <c r="B878" s="82"/>
      <c r="C878" s="36"/>
      <c r="D878" s="36"/>
      <c r="E878" s="37"/>
      <c r="F878" s="37"/>
      <c r="G878" s="37"/>
      <c r="H878" s="37"/>
      <c r="I878" s="37"/>
      <c r="J878" s="37"/>
      <c r="K878" s="37"/>
      <c r="L878" s="37"/>
      <c r="M878" s="37"/>
      <c r="N878" s="37"/>
      <c r="O878" s="37"/>
      <c r="P878" s="37"/>
      <c r="Q878" s="37"/>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row>
    <row r="879" ht="18.75" customHeight="1">
      <c r="A879" s="34"/>
      <c r="B879" s="82"/>
      <c r="C879" s="36"/>
      <c r="D879" s="36"/>
      <c r="E879" s="37"/>
      <c r="F879" s="37"/>
      <c r="G879" s="37"/>
      <c r="H879" s="37"/>
      <c r="I879" s="37"/>
      <c r="J879" s="37"/>
      <c r="K879" s="37"/>
      <c r="L879" s="37"/>
      <c r="M879" s="37"/>
      <c r="N879" s="37"/>
      <c r="O879" s="37"/>
      <c r="P879" s="37"/>
      <c r="Q879" s="37"/>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row>
    <row r="880" ht="18.75" customHeight="1">
      <c r="A880" s="34"/>
      <c r="B880" s="82"/>
      <c r="C880" s="36"/>
      <c r="D880" s="36"/>
      <c r="E880" s="37"/>
      <c r="F880" s="37"/>
      <c r="G880" s="37"/>
      <c r="H880" s="37"/>
      <c r="I880" s="37"/>
      <c r="J880" s="37"/>
      <c r="K880" s="37"/>
      <c r="L880" s="37"/>
      <c r="M880" s="37"/>
      <c r="N880" s="37"/>
      <c r="O880" s="37"/>
      <c r="P880" s="37"/>
      <c r="Q880" s="37"/>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row>
    <row r="881" ht="18.75" customHeight="1">
      <c r="A881" s="34"/>
      <c r="B881" s="82"/>
      <c r="C881" s="36"/>
      <c r="D881" s="36"/>
      <c r="E881" s="37"/>
      <c r="F881" s="37"/>
      <c r="G881" s="37"/>
      <c r="H881" s="37"/>
      <c r="I881" s="37"/>
      <c r="J881" s="37"/>
      <c r="K881" s="37"/>
      <c r="L881" s="37"/>
      <c r="M881" s="37"/>
      <c r="N881" s="37"/>
      <c r="O881" s="37"/>
      <c r="P881" s="37"/>
      <c r="Q881" s="37"/>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row>
    <row r="882" ht="18.75" customHeight="1">
      <c r="A882" s="34"/>
      <c r="B882" s="82"/>
      <c r="C882" s="36"/>
      <c r="D882" s="36"/>
      <c r="E882" s="37"/>
      <c r="F882" s="37"/>
      <c r="G882" s="37"/>
      <c r="H882" s="37"/>
      <c r="I882" s="37"/>
      <c r="J882" s="37"/>
      <c r="K882" s="37"/>
      <c r="L882" s="37"/>
      <c r="M882" s="37"/>
      <c r="N882" s="37"/>
      <c r="O882" s="37"/>
      <c r="P882" s="37"/>
      <c r="Q882" s="37"/>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row>
    <row r="883" ht="18.75" customHeight="1">
      <c r="A883" s="34"/>
      <c r="B883" s="82"/>
      <c r="C883" s="36"/>
      <c r="D883" s="36"/>
      <c r="E883" s="37"/>
      <c r="F883" s="37"/>
      <c r="G883" s="37"/>
      <c r="H883" s="37"/>
      <c r="I883" s="37"/>
      <c r="J883" s="37"/>
      <c r="K883" s="37"/>
      <c r="L883" s="37"/>
      <c r="M883" s="37"/>
      <c r="N883" s="37"/>
      <c r="O883" s="37"/>
      <c r="P883" s="37"/>
      <c r="Q883" s="37"/>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row>
    <row r="884" ht="18.75" customHeight="1">
      <c r="A884" s="34"/>
      <c r="B884" s="82"/>
      <c r="C884" s="36"/>
      <c r="D884" s="36"/>
      <c r="E884" s="37"/>
      <c r="F884" s="37"/>
      <c r="G884" s="37"/>
      <c r="H884" s="37"/>
      <c r="I884" s="37"/>
      <c r="J884" s="37"/>
      <c r="K884" s="37"/>
      <c r="L884" s="37"/>
      <c r="M884" s="37"/>
      <c r="N884" s="37"/>
      <c r="O884" s="37"/>
      <c r="P884" s="37"/>
      <c r="Q884" s="37"/>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row>
    <row r="885" ht="18.75" customHeight="1">
      <c r="A885" s="34"/>
      <c r="B885" s="82"/>
      <c r="C885" s="36"/>
      <c r="D885" s="36"/>
      <c r="E885" s="37"/>
      <c r="F885" s="37"/>
      <c r="G885" s="37"/>
      <c r="H885" s="37"/>
      <c r="I885" s="37"/>
      <c r="J885" s="37"/>
      <c r="K885" s="37"/>
      <c r="L885" s="37"/>
      <c r="M885" s="37"/>
      <c r="N885" s="37"/>
      <c r="O885" s="37"/>
      <c r="P885" s="37"/>
      <c r="Q885" s="37"/>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row>
    <row r="886" ht="18.75" customHeight="1">
      <c r="A886" s="34"/>
      <c r="B886" s="82"/>
      <c r="C886" s="36"/>
      <c r="D886" s="36"/>
      <c r="E886" s="37"/>
      <c r="F886" s="37"/>
      <c r="G886" s="37"/>
      <c r="H886" s="37"/>
      <c r="I886" s="37"/>
      <c r="J886" s="37"/>
      <c r="K886" s="37"/>
      <c r="L886" s="37"/>
      <c r="M886" s="37"/>
      <c r="N886" s="37"/>
      <c r="O886" s="37"/>
      <c r="P886" s="37"/>
      <c r="Q886" s="37"/>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row>
    <row r="887" ht="18.75" customHeight="1">
      <c r="A887" s="34"/>
      <c r="B887" s="82"/>
      <c r="C887" s="36"/>
      <c r="D887" s="36"/>
      <c r="E887" s="37"/>
      <c r="F887" s="37"/>
      <c r="G887" s="37"/>
      <c r="H887" s="37"/>
      <c r="I887" s="37"/>
      <c r="J887" s="37"/>
      <c r="K887" s="37"/>
      <c r="L887" s="37"/>
      <c r="M887" s="37"/>
      <c r="N887" s="37"/>
      <c r="O887" s="37"/>
      <c r="P887" s="37"/>
      <c r="Q887" s="37"/>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row>
    <row r="888" ht="18.75" customHeight="1">
      <c r="A888" s="34"/>
      <c r="B888" s="82"/>
      <c r="C888" s="36"/>
      <c r="D888" s="36"/>
      <c r="E888" s="37"/>
      <c r="F888" s="37"/>
      <c r="G888" s="37"/>
      <c r="H888" s="37"/>
      <c r="I888" s="37"/>
      <c r="J888" s="37"/>
      <c r="K888" s="37"/>
      <c r="L888" s="37"/>
      <c r="M888" s="37"/>
      <c r="N888" s="37"/>
      <c r="O888" s="37"/>
      <c r="P888" s="37"/>
      <c r="Q888" s="37"/>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row>
    <row r="889" ht="18.75" customHeight="1">
      <c r="A889" s="34"/>
      <c r="B889" s="82"/>
      <c r="C889" s="36"/>
      <c r="D889" s="36"/>
      <c r="E889" s="37"/>
      <c r="F889" s="37"/>
      <c r="G889" s="37"/>
      <c r="H889" s="37"/>
      <c r="I889" s="37"/>
      <c r="J889" s="37"/>
      <c r="K889" s="37"/>
      <c r="L889" s="37"/>
      <c r="M889" s="37"/>
      <c r="N889" s="37"/>
      <c r="O889" s="37"/>
      <c r="P889" s="37"/>
      <c r="Q889" s="37"/>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row>
    <row r="890" ht="18.75" customHeight="1">
      <c r="A890" s="34"/>
      <c r="B890" s="82"/>
      <c r="C890" s="36"/>
      <c r="D890" s="36"/>
      <c r="E890" s="37"/>
      <c r="F890" s="37"/>
      <c r="G890" s="37"/>
      <c r="H890" s="37"/>
      <c r="I890" s="37"/>
      <c r="J890" s="37"/>
      <c r="K890" s="37"/>
      <c r="L890" s="37"/>
      <c r="M890" s="37"/>
      <c r="N890" s="37"/>
      <c r="O890" s="37"/>
      <c r="P890" s="37"/>
      <c r="Q890" s="37"/>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row>
    <row r="891" ht="18.75" customHeight="1">
      <c r="A891" s="34"/>
      <c r="B891" s="82"/>
      <c r="C891" s="36"/>
      <c r="D891" s="36"/>
      <c r="E891" s="37"/>
      <c r="F891" s="37"/>
      <c r="G891" s="37"/>
      <c r="H891" s="37"/>
      <c r="I891" s="37"/>
      <c r="J891" s="37"/>
      <c r="K891" s="37"/>
      <c r="L891" s="37"/>
      <c r="M891" s="37"/>
      <c r="N891" s="37"/>
      <c r="O891" s="37"/>
      <c r="P891" s="37"/>
      <c r="Q891" s="37"/>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row>
    <row r="892" ht="18.75" customHeight="1">
      <c r="A892" s="34"/>
      <c r="B892" s="82"/>
      <c r="C892" s="36"/>
      <c r="D892" s="36"/>
      <c r="E892" s="37"/>
      <c r="F892" s="37"/>
      <c r="G892" s="37"/>
      <c r="H892" s="37"/>
      <c r="I892" s="37"/>
      <c r="J892" s="37"/>
      <c r="K892" s="37"/>
      <c r="L892" s="37"/>
      <c r="M892" s="37"/>
      <c r="N892" s="37"/>
      <c r="O892" s="37"/>
      <c r="P892" s="37"/>
      <c r="Q892" s="37"/>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row>
    <row r="893" ht="18.75" customHeight="1">
      <c r="A893" s="34"/>
      <c r="B893" s="82"/>
      <c r="C893" s="36"/>
      <c r="D893" s="36"/>
      <c r="E893" s="37"/>
      <c r="F893" s="37"/>
      <c r="G893" s="37"/>
      <c r="H893" s="37"/>
      <c r="I893" s="37"/>
      <c r="J893" s="37"/>
      <c r="K893" s="37"/>
      <c r="L893" s="37"/>
      <c r="M893" s="37"/>
      <c r="N893" s="37"/>
      <c r="O893" s="37"/>
      <c r="P893" s="37"/>
      <c r="Q893" s="37"/>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row>
    <row r="894" ht="18.75" customHeight="1">
      <c r="A894" s="34"/>
      <c r="B894" s="82"/>
      <c r="C894" s="36"/>
      <c r="D894" s="36"/>
      <c r="E894" s="37"/>
      <c r="F894" s="37"/>
      <c r="G894" s="37"/>
      <c r="H894" s="37"/>
      <c r="I894" s="37"/>
      <c r="J894" s="37"/>
      <c r="K894" s="37"/>
      <c r="L894" s="37"/>
      <c r="M894" s="37"/>
      <c r="N894" s="37"/>
      <c r="O894" s="37"/>
      <c r="P894" s="37"/>
      <c r="Q894" s="37"/>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row>
    <row r="895" ht="18.75" customHeight="1">
      <c r="A895" s="34"/>
      <c r="B895" s="82"/>
      <c r="C895" s="36"/>
      <c r="D895" s="36"/>
      <c r="E895" s="37"/>
      <c r="F895" s="37"/>
      <c r="G895" s="37"/>
      <c r="H895" s="37"/>
      <c r="I895" s="37"/>
      <c r="J895" s="37"/>
      <c r="K895" s="37"/>
      <c r="L895" s="37"/>
      <c r="M895" s="37"/>
      <c r="N895" s="37"/>
      <c r="O895" s="37"/>
      <c r="P895" s="37"/>
      <c r="Q895" s="37"/>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row>
    <row r="896" ht="18.75" customHeight="1">
      <c r="A896" s="34"/>
      <c r="B896" s="82"/>
      <c r="C896" s="36"/>
      <c r="D896" s="36"/>
      <c r="E896" s="37"/>
      <c r="F896" s="37"/>
      <c r="G896" s="37"/>
      <c r="H896" s="37"/>
      <c r="I896" s="37"/>
      <c r="J896" s="37"/>
      <c r="K896" s="37"/>
      <c r="L896" s="37"/>
      <c r="M896" s="37"/>
      <c r="N896" s="37"/>
      <c r="O896" s="37"/>
      <c r="P896" s="37"/>
      <c r="Q896" s="37"/>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row>
    <row r="897" ht="18.75" customHeight="1">
      <c r="A897" s="34"/>
      <c r="B897" s="82"/>
      <c r="C897" s="36"/>
      <c r="D897" s="36"/>
      <c r="E897" s="37"/>
      <c r="F897" s="37"/>
      <c r="G897" s="37"/>
      <c r="H897" s="37"/>
      <c r="I897" s="37"/>
      <c r="J897" s="37"/>
      <c r="K897" s="37"/>
      <c r="L897" s="37"/>
      <c r="M897" s="37"/>
      <c r="N897" s="37"/>
      <c r="O897" s="37"/>
      <c r="P897" s="37"/>
      <c r="Q897" s="37"/>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row>
    <row r="898" ht="18.75" customHeight="1">
      <c r="A898" s="34"/>
      <c r="B898" s="82"/>
      <c r="C898" s="36"/>
      <c r="D898" s="36"/>
      <c r="E898" s="37"/>
      <c r="F898" s="37"/>
      <c r="G898" s="37"/>
      <c r="H898" s="37"/>
      <c r="I898" s="37"/>
      <c r="J898" s="37"/>
      <c r="K898" s="37"/>
      <c r="L898" s="37"/>
      <c r="M898" s="37"/>
      <c r="N898" s="37"/>
      <c r="O898" s="37"/>
      <c r="P898" s="37"/>
      <c r="Q898" s="37"/>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row>
    <row r="899" ht="18.75" customHeight="1">
      <c r="A899" s="34"/>
      <c r="B899" s="82"/>
      <c r="C899" s="36"/>
      <c r="D899" s="36"/>
      <c r="E899" s="37"/>
      <c r="F899" s="37"/>
      <c r="G899" s="37"/>
      <c r="H899" s="37"/>
      <c r="I899" s="37"/>
      <c r="J899" s="37"/>
      <c r="K899" s="37"/>
      <c r="L899" s="37"/>
      <c r="M899" s="37"/>
      <c r="N899" s="37"/>
      <c r="O899" s="37"/>
      <c r="P899" s="37"/>
      <c r="Q899" s="37"/>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row>
    <row r="900" ht="18.75" customHeight="1">
      <c r="A900" s="34"/>
      <c r="B900" s="82"/>
      <c r="C900" s="36"/>
      <c r="D900" s="36"/>
      <c r="E900" s="37"/>
      <c r="F900" s="37"/>
      <c r="G900" s="37"/>
      <c r="H900" s="37"/>
      <c r="I900" s="37"/>
      <c r="J900" s="37"/>
      <c r="K900" s="37"/>
      <c r="L900" s="37"/>
      <c r="M900" s="37"/>
      <c r="N900" s="37"/>
      <c r="O900" s="37"/>
      <c r="P900" s="37"/>
      <c r="Q900" s="37"/>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row>
    <row r="901" ht="18.75" customHeight="1">
      <c r="A901" s="34"/>
      <c r="B901" s="82"/>
      <c r="C901" s="36"/>
      <c r="D901" s="36"/>
      <c r="E901" s="37"/>
      <c r="F901" s="37"/>
      <c r="G901" s="37"/>
      <c r="H901" s="37"/>
      <c r="I901" s="37"/>
      <c r="J901" s="37"/>
      <c r="K901" s="37"/>
      <c r="L901" s="37"/>
      <c r="M901" s="37"/>
      <c r="N901" s="37"/>
      <c r="O901" s="37"/>
      <c r="P901" s="37"/>
      <c r="Q901" s="37"/>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row>
    <row r="902" ht="18.75" customHeight="1">
      <c r="A902" s="34"/>
      <c r="B902" s="82"/>
      <c r="C902" s="36"/>
      <c r="D902" s="36"/>
      <c r="E902" s="37"/>
      <c r="F902" s="37"/>
      <c r="G902" s="37"/>
      <c r="H902" s="37"/>
      <c r="I902" s="37"/>
      <c r="J902" s="37"/>
      <c r="K902" s="37"/>
      <c r="L902" s="37"/>
      <c r="M902" s="37"/>
      <c r="N902" s="37"/>
      <c r="O902" s="37"/>
      <c r="P902" s="37"/>
      <c r="Q902" s="37"/>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row>
    <row r="903" ht="18.75" customHeight="1">
      <c r="A903" s="34"/>
      <c r="B903" s="82"/>
      <c r="C903" s="36"/>
      <c r="D903" s="36"/>
      <c r="E903" s="37"/>
      <c r="F903" s="37"/>
      <c r="G903" s="37"/>
      <c r="H903" s="37"/>
      <c r="I903" s="37"/>
      <c r="J903" s="37"/>
      <c r="K903" s="37"/>
      <c r="L903" s="37"/>
      <c r="M903" s="37"/>
      <c r="N903" s="37"/>
      <c r="O903" s="37"/>
      <c r="P903" s="37"/>
      <c r="Q903" s="37"/>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row>
    <row r="904" ht="18.75" customHeight="1">
      <c r="A904" s="34"/>
      <c r="B904" s="82"/>
      <c r="C904" s="36"/>
      <c r="D904" s="36"/>
      <c r="E904" s="37"/>
      <c r="F904" s="37"/>
      <c r="G904" s="37"/>
      <c r="H904" s="37"/>
      <c r="I904" s="37"/>
      <c r="J904" s="37"/>
      <c r="K904" s="37"/>
      <c r="L904" s="37"/>
      <c r="M904" s="37"/>
      <c r="N904" s="37"/>
      <c r="O904" s="37"/>
      <c r="P904" s="37"/>
      <c r="Q904" s="37"/>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row>
    <row r="905" ht="18.75" customHeight="1">
      <c r="A905" s="34"/>
      <c r="B905" s="82"/>
      <c r="C905" s="36"/>
      <c r="D905" s="36"/>
      <c r="E905" s="37"/>
      <c r="F905" s="37"/>
      <c r="G905" s="37"/>
      <c r="H905" s="37"/>
      <c r="I905" s="37"/>
      <c r="J905" s="37"/>
      <c r="K905" s="37"/>
      <c r="L905" s="37"/>
      <c r="M905" s="37"/>
      <c r="N905" s="37"/>
      <c r="O905" s="37"/>
      <c r="P905" s="37"/>
      <c r="Q905" s="37"/>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row>
    <row r="906" ht="18.75" customHeight="1">
      <c r="A906" s="34"/>
      <c r="B906" s="82"/>
      <c r="C906" s="36"/>
      <c r="D906" s="36"/>
      <c r="E906" s="37"/>
      <c r="F906" s="37"/>
      <c r="G906" s="37"/>
      <c r="H906" s="37"/>
      <c r="I906" s="37"/>
      <c r="J906" s="37"/>
      <c r="K906" s="37"/>
      <c r="L906" s="37"/>
      <c r="M906" s="37"/>
      <c r="N906" s="37"/>
      <c r="O906" s="37"/>
      <c r="P906" s="37"/>
      <c r="Q906" s="37"/>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row>
    <row r="907" ht="18.75" customHeight="1">
      <c r="A907" s="34"/>
      <c r="B907" s="82"/>
      <c r="C907" s="36"/>
      <c r="D907" s="36"/>
      <c r="E907" s="37"/>
      <c r="F907" s="37"/>
      <c r="G907" s="37"/>
      <c r="H907" s="37"/>
      <c r="I907" s="37"/>
      <c r="J907" s="37"/>
      <c r="K907" s="37"/>
      <c r="L907" s="37"/>
      <c r="M907" s="37"/>
      <c r="N907" s="37"/>
      <c r="O907" s="37"/>
      <c r="P907" s="37"/>
      <c r="Q907" s="37"/>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row>
    <row r="908" ht="18.75" customHeight="1">
      <c r="A908" s="34"/>
      <c r="B908" s="82"/>
      <c r="C908" s="36"/>
      <c r="D908" s="36"/>
      <c r="E908" s="37"/>
      <c r="F908" s="37"/>
      <c r="G908" s="37"/>
      <c r="H908" s="37"/>
      <c r="I908" s="37"/>
      <c r="J908" s="37"/>
      <c r="K908" s="37"/>
      <c r="L908" s="37"/>
      <c r="M908" s="37"/>
      <c r="N908" s="37"/>
      <c r="O908" s="37"/>
      <c r="P908" s="37"/>
      <c r="Q908" s="37"/>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row>
    <row r="909" ht="18.75" customHeight="1">
      <c r="A909" s="34"/>
      <c r="B909" s="82"/>
      <c r="C909" s="36"/>
      <c r="D909" s="36"/>
      <c r="E909" s="37"/>
      <c r="F909" s="37"/>
      <c r="G909" s="37"/>
      <c r="H909" s="37"/>
      <c r="I909" s="37"/>
      <c r="J909" s="37"/>
      <c r="K909" s="37"/>
      <c r="L909" s="37"/>
      <c r="M909" s="37"/>
      <c r="N909" s="37"/>
      <c r="O909" s="37"/>
      <c r="P909" s="37"/>
      <c r="Q909" s="37"/>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row>
    <row r="910" ht="18.75" customHeight="1">
      <c r="A910" s="34"/>
      <c r="B910" s="82"/>
      <c r="C910" s="36"/>
      <c r="D910" s="36"/>
      <c r="E910" s="37"/>
      <c r="F910" s="37"/>
      <c r="G910" s="37"/>
      <c r="H910" s="37"/>
      <c r="I910" s="37"/>
      <c r="J910" s="37"/>
      <c r="K910" s="37"/>
      <c r="L910" s="37"/>
      <c r="M910" s="37"/>
      <c r="N910" s="37"/>
      <c r="O910" s="37"/>
      <c r="P910" s="37"/>
      <c r="Q910" s="37"/>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row>
    <row r="911" ht="18.75" customHeight="1">
      <c r="A911" s="34"/>
      <c r="B911" s="82"/>
      <c r="C911" s="36"/>
      <c r="D911" s="36"/>
      <c r="E911" s="37"/>
      <c r="F911" s="37"/>
      <c r="G911" s="37"/>
      <c r="H911" s="37"/>
      <c r="I911" s="37"/>
      <c r="J911" s="37"/>
      <c r="K911" s="37"/>
      <c r="L911" s="37"/>
      <c r="M911" s="37"/>
      <c r="N911" s="37"/>
      <c r="O911" s="37"/>
      <c r="P911" s="37"/>
      <c r="Q911" s="37"/>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row>
    <row r="912" ht="18.75" customHeight="1">
      <c r="A912" s="34"/>
      <c r="B912" s="82"/>
      <c r="C912" s="36"/>
      <c r="D912" s="36"/>
      <c r="E912" s="37"/>
      <c r="F912" s="37"/>
      <c r="G912" s="37"/>
      <c r="H912" s="37"/>
      <c r="I912" s="37"/>
      <c r="J912" s="37"/>
      <c r="K912" s="37"/>
      <c r="L912" s="37"/>
      <c r="M912" s="37"/>
      <c r="N912" s="37"/>
      <c r="O912" s="37"/>
      <c r="P912" s="37"/>
      <c r="Q912" s="37"/>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row>
    <row r="913" ht="18.75" customHeight="1">
      <c r="A913" s="34"/>
      <c r="B913" s="82"/>
      <c r="C913" s="36"/>
      <c r="D913" s="36"/>
      <c r="E913" s="37"/>
      <c r="F913" s="37"/>
      <c r="G913" s="37"/>
      <c r="H913" s="37"/>
      <c r="I913" s="37"/>
      <c r="J913" s="37"/>
      <c r="K913" s="37"/>
      <c r="L913" s="37"/>
      <c r="M913" s="37"/>
      <c r="N913" s="37"/>
      <c r="O913" s="37"/>
      <c r="P913" s="37"/>
      <c r="Q913" s="37"/>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row>
    <row r="914" ht="18.75" customHeight="1">
      <c r="A914" s="34"/>
      <c r="B914" s="82"/>
      <c r="C914" s="36"/>
      <c r="D914" s="36"/>
      <c r="E914" s="37"/>
      <c r="F914" s="37"/>
      <c r="G914" s="37"/>
      <c r="H914" s="37"/>
      <c r="I914" s="37"/>
      <c r="J914" s="37"/>
      <c r="K914" s="37"/>
      <c r="L914" s="37"/>
      <c r="M914" s="37"/>
      <c r="N914" s="37"/>
      <c r="O914" s="37"/>
      <c r="P914" s="37"/>
      <c r="Q914" s="37"/>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row>
    <row r="915" ht="18.75" customHeight="1">
      <c r="A915" s="34"/>
      <c r="B915" s="82"/>
      <c r="C915" s="36"/>
      <c r="D915" s="36"/>
      <c r="E915" s="37"/>
      <c r="F915" s="37"/>
      <c r="G915" s="37"/>
      <c r="H915" s="37"/>
      <c r="I915" s="37"/>
      <c r="J915" s="37"/>
      <c r="K915" s="37"/>
      <c r="L915" s="37"/>
      <c r="M915" s="37"/>
      <c r="N915" s="37"/>
      <c r="O915" s="37"/>
      <c r="P915" s="37"/>
      <c r="Q915" s="37"/>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row>
    <row r="916" ht="18.75" customHeight="1">
      <c r="A916" s="34"/>
      <c r="B916" s="82"/>
      <c r="C916" s="36"/>
      <c r="D916" s="36"/>
      <c r="E916" s="37"/>
      <c r="F916" s="37"/>
      <c r="G916" s="37"/>
      <c r="H916" s="37"/>
      <c r="I916" s="37"/>
      <c r="J916" s="37"/>
      <c r="K916" s="37"/>
      <c r="L916" s="37"/>
      <c r="M916" s="37"/>
      <c r="N916" s="37"/>
      <c r="O916" s="37"/>
      <c r="P916" s="37"/>
      <c r="Q916" s="37"/>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row>
    <row r="917" ht="18.75" customHeight="1">
      <c r="A917" s="34"/>
      <c r="B917" s="82"/>
      <c r="C917" s="36"/>
      <c r="D917" s="36"/>
      <c r="E917" s="37"/>
      <c r="F917" s="37"/>
      <c r="G917" s="37"/>
      <c r="H917" s="37"/>
      <c r="I917" s="37"/>
      <c r="J917" s="37"/>
      <c r="K917" s="37"/>
      <c r="L917" s="37"/>
      <c r="M917" s="37"/>
      <c r="N917" s="37"/>
      <c r="O917" s="37"/>
      <c r="P917" s="37"/>
      <c r="Q917" s="37"/>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row>
    <row r="918" ht="18.75" customHeight="1">
      <c r="A918" s="34"/>
      <c r="B918" s="82"/>
      <c r="C918" s="36"/>
      <c r="D918" s="36"/>
      <c r="E918" s="37"/>
      <c r="F918" s="37"/>
      <c r="G918" s="37"/>
      <c r="H918" s="37"/>
      <c r="I918" s="37"/>
      <c r="J918" s="37"/>
      <c r="K918" s="37"/>
      <c r="L918" s="37"/>
      <c r="M918" s="37"/>
      <c r="N918" s="37"/>
      <c r="O918" s="37"/>
      <c r="P918" s="37"/>
      <c r="Q918" s="37"/>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row>
    <row r="919" ht="18.75" customHeight="1">
      <c r="A919" s="34"/>
      <c r="B919" s="82"/>
      <c r="C919" s="36"/>
      <c r="D919" s="36"/>
      <c r="E919" s="37"/>
      <c r="F919" s="37"/>
      <c r="G919" s="37"/>
      <c r="H919" s="37"/>
      <c r="I919" s="37"/>
      <c r="J919" s="37"/>
      <c r="K919" s="37"/>
      <c r="L919" s="37"/>
      <c r="M919" s="37"/>
      <c r="N919" s="37"/>
      <c r="O919" s="37"/>
      <c r="P919" s="37"/>
      <c r="Q919" s="37"/>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row>
    <row r="920" ht="18.75" customHeight="1">
      <c r="A920" s="34"/>
      <c r="B920" s="82"/>
      <c r="C920" s="36"/>
      <c r="D920" s="36"/>
      <c r="E920" s="37"/>
      <c r="F920" s="37"/>
      <c r="G920" s="37"/>
      <c r="H920" s="37"/>
      <c r="I920" s="37"/>
      <c r="J920" s="37"/>
      <c r="K920" s="37"/>
      <c r="L920" s="37"/>
      <c r="M920" s="37"/>
      <c r="N920" s="37"/>
      <c r="O920" s="37"/>
      <c r="P920" s="37"/>
      <c r="Q920" s="37"/>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row>
    <row r="921" ht="18.75" customHeight="1">
      <c r="A921" s="34"/>
      <c r="B921" s="82"/>
      <c r="C921" s="36"/>
      <c r="D921" s="36"/>
      <c r="E921" s="37"/>
      <c r="F921" s="37"/>
      <c r="G921" s="37"/>
      <c r="H921" s="37"/>
      <c r="I921" s="37"/>
      <c r="J921" s="37"/>
      <c r="K921" s="37"/>
      <c r="L921" s="37"/>
      <c r="M921" s="37"/>
      <c r="N921" s="37"/>
      <c r="O921" s="37"/>
      <c r="P921" s="37"/>
      <c r="Q921" s="37"/>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row>
    <row r="922" ht="18.75" customHeight="1">
      <c r="A922" s="34"/>
      <c r="B922" s="82"/>
      <c r="C922" s="36"/>
      <c r="D922" s="36"/>
      <c r="E922" s="37"/>
      <c r="F922" s="37"/>
      <c r="G922" s="37"/>
      <c r="H922" s="37"/>
      <c r="I922" s="37"/>
      <c r="J922" s="37"/>
      <c r="K922" s="37"/>
      <c r="L922" s="37"/>
      <c r="M922" s="37"/>
      <c r="N922" s="37"/>
      <c r="O922" s="37"/>
      <c r="P922" s="37"/>
      <c r="Q922" s="37"/>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row>
    <row r="923" ht="18.75" customHeight="1">
      <c r="A923" s="34"/>
      <c r="B923" s="82"/>
      <c r="C923" s="36"/>
      <c r="D923" s="36"/>
      <c r="E923" s="37"/>
      <c r="F923" s="37"/>
      <c r="G923" s="37"/>
      <c r="H923" s="37"/>
      <c r="I923" s="37"/>
      <c r="J923" s="37"/>
      <c r="K923" s="37"/>
      <c r="L923" s="37"/>
      <c r="M923" s="37"/>
      <c r="N923" s="37"/>
      <c r="O923" s="37"/>
      <c r="P923" s="37"/>
      <c r="Q923" s="37"/>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row>
    <row r="924" ht="18.75" customHeight="1">
      <c r="A924" s="34"/>
      <c r="B924" s="82"/>
      <c r="C924" s="36"/>
      <c r="D924" s="36"/>
      <c r="E924" s="37"/>
      <c r="F924" s="37"/>
      <c r="G924" s="37"/>
      <c r="H924" s="37"/>
      <c r="I924" s="37"/>
      <c r="J924" s="37"/>
      <c r="K924" s="37"/>
      <c r="L924" s="37"/>
      <c r="M924" s="37"/>
      <c r="N924" s="37"/>
      <c r="O924" s="37"/>
      <c r="P924" s="37"/>
      <c r="Q924" s="37"/>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row>
    <row r="925" ht="18.75" customHeight="1">
      <c r="A925" s="34"/>
      <c r="B925" s="82"/>
      <c r="C925" s="36"/>
      <c r="D925" s="36"/>
      <c r="E925" s="37"/>
      <c r="F925" s="37"/>
      <c r="G925" s="37"/>
      <c r="H925" s="37"/>
      <c r="I925" s="37"/>
      <c r="J925" s="37"/>
      <c r="K925" s="37"/>
      <c r="L925" s="37"/>
      <c r="M925" s="37"/>
      <c r="N925" s="37"/>
      <c r="O925" s="37"/>
      <c r="P925" s="37"/>
      <c r="Q925" s="37"/>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row>
    <row r="926" ht="18.75" customHeight="1">
      <c r="A926" s="34"/>
      <c r="B926" s="82"/>
      <c r="C926" s="36"/>
      <c r="D926" s="36"/>
      <c r="E926" s="37"/>
      <c r="F926" s="37"/>
      <c r="G926" s="37"/>
      <c r="H926" s="37"/>
      <c r="I926" s="37"/>
      <c r="J926" s="37"/>
      <c r="K926" s="37"/>
      <c r="L926" s="37"/>
      <c r="M926" s="37"/>
      <c r="N926" s="37"/>
      <c r="O926" s="37"/>
      <c r="P926" s="37"/>
      <c r="Q926" s="37"/>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row>
    <row r="927" ht="18.75" customHeight="1">
      <c r="A927" s="34"/>
      <c r="B927" s="82"/>
      <c r="C927" s="36"/>
      <c r="D927" s="36"/>
      <c r="E927" s="37"/>
      <c r="F927" s="37"/>
      <c r="G927" s="37"/>
      <c r="H927" s="37"/>
      <c r="I927" s="37"/>
      <c r="J927" s="37"/>
      <c r="K927" s="37"/>
      <c r="L927" s="37"/>
      <c r="M927" s="37"/>
      <c r="N927" s="37"/>
      <c r="O927" s="37"/>
      <c r="P927" s="37"/>
      <c r="Q927" s="37"/>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row>
    <row r="928" ht="18.75" customHeight="1">
      <c r="A928" s="34"/>
      <c r="B928" s="82"/>
      <c r="C928" s="36"/>
      <c r="D928" s="36"/>
      <c r="E928" s="37"/>
      <c r="F928" s="37"/>
      <c r="G928" s="37"/>
      <c r="H928" s="37"/>
      <c r="I928" s="37"/>
      <c r="J928" s="37"/>
      <c r="K928" s="37"/>
      <c r="L928" s="37"/>
      <c r="M928" s="37"/>
      <c r="N928" s="37"/>
      <c r="O928" s="37"/>
      <c r="P928" s="37"/>
      <c r="Q928" s="37"/>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row>
    <row r="929" ht="18.75" customHeight="1">
      <c r="A929" s="34"/>
      <c r="B929" s="82"/>
      <c r="C929" s="36"/>
      <c r="D929" s="36"/>
      <c r="E929" s="37"/>
      <c r="F929" s="37"/>
      <c r="G929" s="37"/>
      <c r="H929" s="37"/>
      <c r="I929" s="37"/>
      <c r="J929" s="37"/>
      <c r="K929" s="37"/>
      <c r="L929" s="37"/>
      <c r="M929" s="37"/>
      <c r="N929" s="37"/>
      <c r="O929" s="37"/>
      <c r="P929" s="37"/>
      <c r="Q929" s="37"/>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row>
    <row r="930" ht="18.75" customHeight="1">
      <c r="A930" s="34"/>
      <c r="B930" s="82"/>
      <c r="C930" s="36"/>
      <c r="D930" s="36"/>
      <c r="E930" s="37"/>
      <c r="F930" s="37"/>
      <c r="G930" s="37"/>
      <c r="H930" s="37"/>
      <c r="I930" s="37"/>
      <c r="J930" s="37"/>
      <c r="K930" s="37"/>
      <c r="L930" s="37"/>
      <c r="M930" s="37"/>
      <c r="N930" s="37"/>
      <c r="O930" s="37"/>
      <c r="P930" s="37"/>
      <c r="Q930" s="37"/>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row>
    <row r="931" ht="18.75" customHeight="1">
      <c r="A931" s="34"/>
      <c r="B931" s="82"/>
      <c r="C931" s="36"/>
      <c r="D931" s="36"/>
      <c r="E931" s="37"/>
      <c r="F931" s="37"/>
      <c r="G931" s="37"/>
      <c r="H931" s="37"/>
      <c r="I931" s="37"/>
      <c r="J931" s="37"/>
      <c r="K931" s="37"/>
      <c r="L931" s="37"/>
      <c r="M931" s="37"/>
      <c r="N931" s="37"/>
      <c r="O931" s="37"/>
      <c r="P931" s="37"/>
      <c r="Q931" s="37"/>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row>
    <row r="932" ht="18.75" customHeight="1">
      <c r="A932" s="34"/>
      <c r="B932" s="82"/>
      <c r="C932" s="36"/>
      <c r="D932" s="36"/>
      <c r="E932" s="37"/>
      <c r="F932" s="37"/>
      <c r="G932" s="37"/>
      <c r="H932" s="37"/>
      <c r="I932" s="37"/>
      <c r="J932" s="37"/>
      <c r="K932" s="37"/>
      <c r="L932" s="37"/>
      <c r="M932" s="37"/>
      <c r="N932" s="37"/>
      <c r="O932" s="37"/>
      <c r="P932" s="37"/>
      <c r="Q932" s="37"/>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row>
    <row r="933" ht="18.75" customHeight="1">
      <c r="A933" s="34"/>
      <c r="B933" s="82"/>
      <c r="C933" s="36"/>
      <c r="D933" s="36"/>
      <c r="E933" s="37"/>
      <c r="F933" s="37"/>
      <c r="G933" s="37"/>
      <c r="H933" s="37"/>
      <c r="I933" s="37"/>
      <c r="J933" s="37"/>
      <c r="K933" s="37"/>
      <c r="L933" s="37"/>
      <c r="M933" s="37"/>
      <c r="N933" s="37"/>
      <c r="O933" s="37"/>
      <c r="P933" s="37"/>
      <c r="Q933" s="37"/>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row>
    <row r="934" ht="18.75" customHeight="1">
      <c r="A934" s="34"/>
      <c r="B934" s="82"/>
      <c r="C934" s="36"/>
      <c r="D934" s="36"/>
      <c r="E934" s="37"/>
      <c r="F934" s="37"/>
      <c r="G934" s="37"/>
      <c r="H934" s="37"/>
      <c r="I934" s="37"/>
      <c r="J934" s="37"/>
      <c r="K934" s="37"/>
      <c r="L934" s="37"/>
      <c r="M934" s="37"/>
      <c r="N934" s="37"/>
      <c r="O934" s="37"/>
      <c r="P934" s="37"/>
      <c r="Q934" s="37"/>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row>
    <row r="935" ht="18.75" customHeight="1">
      <c r="A935" s="34"/>
      <c r="B935" s="82"/>
      <c r="C935" s="36"/>
      <c r="D935" s="36"/>
      <c r="E935" s="37"/>
      <c r="F935" s="37"/>
      <c r="G935" s="37"/>
      <c r="H935" s="37"/>
      <c r="I935" s="37"/>
      <c r="J935" s="37"/>
      <c r="K935" s="37"/>
      <c r="L935" s="37"/>
      <c r="M935" s="37"/>
      <c r="N935" s="37"/>
      <c r="O935" s="37"/>
      <c r="P935" s="37"/>
      <c r="Q935" s="37"/>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row>
    <row r="936" ht="18.75" customHeight="1">
      <c r="A936" s="34"/>
      <c r="B936" s="82"/>
      <c r="C936" s="36"/>
      <c r="D936" s="36"/>
      <c r="E936" s="37"/>
      <c r="F936" s="37"/>
      <c r="G936" s="37"/>
      <c r="H936" s="37"/>
      <c r="I936" s="37"/>
      <c r="J936" s="37"/>
      <c r="K936" s="37"/>
      <c r="L936" s="37"/>
      <c r="M936" s="37"/>
      <c r="N936" s="37"/>
      <c r="O936" s="37"/>
      <c r="P936" s="37"/>
      <c r="Q936" s="37"/>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row>
    <row r="937" ht="18.75" customHeight="1">
      <c r="A937" s="34"/>
      <c r="B937" s="82"/>
      <c r="C937" s="36"/>
      <c r="D937" s="36"/>
      <c r="E937" s="37"/>
      <c r="F937" s="37"/>
      <c r="G937" s="37"/>
      <c r="H937" s="37"/>
      <c r="I937" s="37"/>
      <c r="J937" s="37"/>
      <c r="K937" s="37"/>
      <c r="L937" s="37"/>
      <c r="M937" s="37"/>
      <c r="N937" s="37"/>
      <c r="O937" s="37"/>
      <c r="P937" s="37"/>
      <c r="Q937" s="37"/>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row>
    <row r="938" ht="18.75" customHeight="1">
      <c r="A938" s="34"/>
      <c r="B938" s="82"/>
      <c r="C938" s="36"/>
      <c r="D938" s="36"/>
      <c r="E938" s="37"/>
      <c r="F938" s="37"/>
      <c r="G938" s="37"/>
      <c r="H938" s="37"/>
      <c r="I938" s="37"/>
      <c r="J938" s="37"/>
      <c r="K938" s="37"/>
      <c r="L938" s="37"/>
      <c r="M938" s="37"/>
      <c r="N938" s="37"/>
      <c r="O938" s="37"/>
      <c r="P938" s="37"/>
      <c r="Q938" s="37"/>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row>
    <row r="939" ht="18.75" customHeight="1">
      <c r="A939" s="34"/>
      <c r="B939" s="82"/>
      <c r="C939" s="36"/>
      <c r="D939" s="36"/>
      <c r="E939" s="37"/>
      <c r="F939" s="37"/>
      <c r="G939" s="37"/>
      <c r="H939" s="37"/>
      <c r="I939" s="37"/>
      <c r="J939" s="37"/>
      <c r="K939" s="37"/>
      <c r="L939" s="37"/>
      <c r="M939" s="37"/>
      <c r="N939" s="37"/>
      <c r="O939" s="37"/>
      <c r="P939" s="37"/>
      <c r="Q939" s="37"/>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row>
    <row r="940" ht="18.75" customHeight="1">
      <c r="A940" s="34"/>
      <c r="B940" s="82"/>
      <c r="C940" s="36"/>
      <c r="D940" s="36"/>
      <c r="E940" s="37"/>
      <c r="F940" s="37"/>
      <c r="G940" s="37"/>
      <c r="H940" s="37"/>
      <c r="I940" s="37"/>
      <c r="J940" s="37"/>
      <c r="K940" s="37"/>
      <c r="L940" s="37"/>
      <c r="M940" s="37"/>
      <c r="N940" s="37"/>
      <c r="O940" s="37"/>
      <c r="P940" s="37"/>
      <c r="Q940" s="37"/>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row>
    <row r="941" ht="18.75" customHeight="1">
      <c r="A941" s="34"/>
      <c r="B941" s="82"/>
      <c r="C941" s="36"/>
      <c r="D941" s="36"/>
      <c r="E941" s="37"/>
      <c r="F941" s="37"/>
      <c r="G941" s="37"/>
      <c r="H941" s="37"/>
      <c r="I941" s="37"/>
      <c r="J941" s="37"/>
      <c r="K941" s="37"/>
      <c r="L941" s="37"/>
      <c r="M941" s="37"/>
      <c r="N941" s="37"/>
      <c r="O941" s="37"/>
      <c r="P941" s="37"/>
      <c r="Q941" s="37"/>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row>
    <row r="942" ht="18.75" customHeight="1">
      <c r="A942" s="34"/>
      <c r="B942" s="82"/>
      <c r="C942" s="36"/>
      <c r="D942" s="36"/>
      <c r="E942" s="37"/>
      <c r="F942" s="37"/>
      <c r="G942" s="37"/>
      <c r="H942" s="37"/>
      <c r="I942" s="37"/>
      <c r="J942" s="37"/>
      <c r="K942" s="37"/>
      <c r="L942" s="37"/>
      <c r="M942" s="37"/>
      <c r="N942" s="37"/>
      <c r="O942" s="37"/>
      <c r="P942" s="37"/>
      <c r="Q942" s="37"/>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row>
    <row r="943" ht="18.75" customHeight="1">
      <c r="A943" s="34"/>
      <c r="B943" s="82"/>
      <c r="C943" s="36"/>
      <c r="D943" s="36"/>
      <c r="E943" s="37"/>
      <c r="F943" s="37"/>
      <c r="G943" s="37"/>
      <c r="H943" s="37"/>
      <c r="I943" s="37"/>
      <c r="J943" s="37"/>
      <c r="K943" s="37"/>
      <c r="L943" s="37"/>
      <c r="M943" s="37"/>
      <c r="N943" s="37"/>
      <c r="O943" s="37"/>
      <c r="P943" s="37"/>
      <c r="Q943" s="37"/>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row>
    <row r="944" ht="18.75" customHeight="1">
      <c r="A944" s="34"/>
      <c r="B944" s="82"/>
      <c r="C944" s="36"/>
      <c r="D944" s="36"/>
      <c r="E944" s="37"/>
      <c r="F944" s="37"/>
      <c r="G944" s="37"/>
      <c r="H944" s="37"/>
      <c r="I944" s="37"/>
      <c r="J944" s="37"/>
      <c r="K944" s="37"/>
      <c r="L944" s="37"/>
      <c r="M944" s="37"/>
      <c r="N944" s="37"/>
      <c r="O944" s="37"/>
      <c r="P944" s="37"/>
      <c r="Q944" s="37"/>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row>
    <row r="945" ht="18.75" customHeight="1">
      <c r="A945" s="34"/>
      <c r="B945" s="82"/>
      <c r="C945" s="36"/>
      <c r="D945" s="36"/>
      <c r="E945" s="37"/>
      <c r="F945" s="37"/>
      <c r="G945" s="37"/>
      <c r="H945" s="37"/>
      <c r="I945" s="37"/>
      <c r="J945" s="37"/>
      <c r="K945" s="37"/>
      <c r="L945" s="37"/>
      <c r="M945" s="37"/>
      <c r="N945" s="37"/>
      <c r="O945" s="37"/>
      <c r="P945" s="37"/>
      <c r="Q945" s="37"/>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row>
    <row r="946" ht="18.75" customHeight="1">
      <c r="A946" s="34"/>
      <c r="B946" s="82"/>
      <c r="C946" s="36"/>
      <c r="D946" s="36"/>
      <c r="E946" s="37"/>
      <c r="F946" s="37"/>
      <c r="G946" s="37"/>
      <c r="H946" s="37"/>
      <c r="I946" s="37"/>
      <c r="J946" s="37"/>
      <c r="K946" s="37"/>
      <c r="L946" s="37"/>
      <c r="M946" s="37"/>
      <c r="N946" s="37"/>
      <c r="O946" s="37"/>
      <c r="P946" s="37"/>
      <c r="Q946" s="37"/>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row>
    <row r="947" ht="18.75" customHeight="1">
      <c r="A947" s="34"/>
      <c r="B947" s="82"/>
      <c r="C947" s="36"/>
      <c r="D947" s="36"/>
      <c r="E947" s="37"/>
      <c r="F947" s="37"/>
      <c r="G947" s="37"/>
      <c r="H947" s="37"/>
      <c r="I947" s="37"/>
      <c r="J947" s="37"/>
      <c r="K947" s="37"/>
      <c r="L947" s="37"/>
      <c r="M947" s="37"/>
      <c r="N947" s="37"/>
      <c r="O947" s="37"/>
      <c r="P947" s="37"/>
      <c r="Q947" s="37"/>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row>
    <row r="948" ht="18.75" customHeight="1">
      <c r="A948" s="34"/>
      <c r="B948" s="82"/>
      <c r="C948" s="36"/>
      <c r="D948" s="36"/>
      <c r="E948" s="37"/>
      <c r="F948" s="37"/>
      <c r="G948" s="37"/>
      <c r="H948" s="37"/>
      <c r="I948" s="37"/>
      <c r="J948" s="37"/>
      <c r="K948" s="37"/>
      <c r="L948" s="37"/>
      <c r="M948" s="37"/>
      <c r="N948" s="37"/>
      <c r="O948" s="37"/>
      <c r="P948" s="37"/>
      <c r="Q948" s="37"/>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row>
    <row r="949" ht="18.75" customHeight="1">
      <c r="A949" s="34"/>
      <c r="B949" s="82"/>
      <c r="C949" s="36"/>
      <c r="D949" s="36"/>
      <c r="E949" s="37"/>
      <c r="F949" s="37"/>
      <c r="G949" s="37"/>
      <c r="H949" s="37"/>
      <c r="I949" s="37"/>
      <c r="J949" s="37"/>
      <c r="K949" s="37"/>
      <c r="L949" s="37"/>
      <c r="M949" s="37"/>
      <c r="N949" s="37"/>
      <c r="O949" s="37"/>
      <c r="P949" s="37"/>
      <c r="Q949" s="37"/>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row>
    <row r="950" ht="18.75" customHeight="1">
      <c r="A950" s="34"/>
      <c r="B950" s="82"/>
      <c r="C950" s="36"/>
      <c r="D950" s="36"/>
      <c r="E950" s="37"/>
      <c r="F950" s="37"/>
      <c r="G950" s="37"/>
      <c r="H950" s="37"/>
      <c r="I950" s="37"/>
      <c r="J950" s="37"/>
      <c r="K950" s="37"/>
      <c r="L950" s="37"/>
      <c r="M950" s="37"/>
      <c r="N950" s="37"/>
      <c r="O950" s="37"/>
      <c r="P950" s="37"/>
      <c r="Q950" s="37"/>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row>
    <row r="951" ht="18.75" customHeight="1">
      <c r="A951" s="34"/>
      <c r="B951" s="82"/>
      <c r="C951" s="36"/>
      <c r="D951" s="36"/>
      <c r="E951" s="37"/>
      <c r="F951" s="37"/>
      <c r="G951" s="37"/>
      <c r="H951" s="37"/>
      <c r="I951" s="37"/>
      <c r="J951" s="37"/>
      <c r="K951" s="37"/>
      <c r="L951" s="37"/>
      <c r="M951" s="37"/>
      <c r="N951" s="37"/>
      <c r="O951" s="37"/>
      <c r="P951" s="37"/>
      <c r="Q951" s="37"/>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row>
    <row r="952" ht="18.75" customHeight="1">
      <c r="A952" s="34"/>
      <c r="B952" s="82"/>
      <c r="C952" s="36"/>
      <c r="D952" s="36"/>
      <c r="E952" s="37"/>
      <c r="F952" s="37"/>
      <c r="G952" s="37"/>
      <c r="H952" s="37"/>
      <c r="I952" s="37"/>
      <c r="J952" s="37"/>
      <c r="K952" s="37"/>
      <c r="L952" s="37"/>
      <c r="M952" s="37"/>
      <c r="N952" s="37"/>
      <c r="O952" s="37"/>
      <c r="P952" s="37"/>
      <c r="Q952" s="37"/>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row>
    <row r="953" ht="18.75" customHeight="1">
      <c r="A953" s="34"/>
      <c r="B953" s="82"/>
      <c r="C953" s="36"/>
      <c r="D953" s="36"/>
      <c r="E953" s="37"/>
      <c r="F953" s="37"/>
      <c r="G953" s="37"/>
      <c r="H953" s="37"/>
      <c r="I953" s="37"/>
      <c r="J953" s="37"/>
      <c r="K953" s="37"/>
      <c r="L953" s="37"/>
      <c r="M953" s="37"/>
      <c r="N953" s="37"/>
      <c r="O953" s="37"/>
      <c r="P953" s="37"/>
      <c r="Q953" s="37"/>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row>
    <row r="954" ht="18.75" customHeight="1">
      <c r="A954" s="34"/>
      <c r="B954" s="82"/>
      <c r="C954" s="36"/>
      <c r="D954" s="36"/>
      <c r="E954" s="37"/>
      <c r="F954" s="37"/>
      <c r="G954" s="37"/>
      <c r="H954" s="37"/>
      <c r="I954" s="37"/>
      <c r="J954" s="37"/>
      <c r="K954" s="37"/>
      <c r="L954" s="37"/>
      <c r="M954" s="37"/>
      <c r="N954" s="37"/>
      <c r="O954" s="37"/>
      <c r="P954" s="37"/>
      <c r="Q954" s="37"/>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row>
    <row r="955" ht="18.75" customHeight="1">
      <c r="A955" s="34"/>
      <c r="B955" s="82"/>
      <c r="C955" s="36"/>
      <c r="D955" s="36"/>
      <c r="E955" s="37"/>
      <c r="F955" s="37"/>
      <c r="G955" s="37"/>
      <c r="H955" s="37"/>
      <c r="I955" s="37"/>
      <c r="J955" s="37"/>
      <c r="K955" s="37"/>
      <c r="L955" s="37"/>
      <c r="M955" s="37"/>
      <c r="N955" s="37"/>
      <c r="O955" s="37"/>
      <c r="P955" s="37"/>
      <c r="Q955" s="37"/>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row>
    <row r="956" ht="18.75" customHeight="1">
      <c r="A956" s="34"/>
      <c r="B956" s="82"/>
      <c r="C956" s="36"/>
      <c r="D956" s="36"/>
      <c r="E956" s="37"/>
      <c r="F956" s="37"/>
      <c r="G956" s="37"/>
      <c r="H956" s="37"/>
      <c r="I956" s="37"/>
      <c r="J956" s="37"/>
      <c r="K956" s="37"/>
      <c r="L956" s="37"/>
      <c r="M956" s="37"/>
      <c r="N956" s="37"/>
      <c r="O956" s="37"/>
      <c r="P956" s="37"/>
      <c r="Q956" s="37"/>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row>
    <row r="957" ht="18.75" customHeight="1">
      <c r="A957" s="34"/>
      <c r="B957" s="82"/>
      <c r="C957" s="36"/>
      <c r="D957" s="36"/>
      <c r="E957" s="37"/>
      <c r="F957" s="37"/>
      <c r="G957" s="37"/>
      <c r="H957" s="37"/>
      <c r="I957" s="37"/>
      <c r="J957" s="37"/>
      <c r="K957" s="37"/>
      <c r="L957" s="37"/>
      <c r="M957" s="37"/>
      <c r="N957" s="37"/>
      <c r="O957" s="37"/>
      <c r="P957" s="37"/>
      <c r="Q957" s="37"/>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row>
    <row r="958" ht="18.75" customHeight="1">
      <c r="A958" s="34"/>
      <c r="B958" s="82"/>
      <c r="C958" s="36"/>
      <c r="D958" s="36"/>
      <c r="E958" s="37"/>
      <c r="F958" s="37"/>
      <c r="G958" s="37"/>
      <c r="H958" s="37"/>
      <c r="I958" s="37"/>
      <c r="J958" s="37"/>
      <c r="K958" s="37"/>
      <c r="L958" s="37"/>
      <c r="M958" s="37"/>
      <c r="N958" s="37"/>
      <c r="O958" s="37"/>
      <c r="P958" s="37"/>
      <c r="Q958" s="37"/>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row>
    <row r="959" ht="18.75" customHeight="1">
      <c r="A959" s="34"/>
      <c r="B959" s="82"/>
      <c r="C959" s="36"/>
      <c r="D959" s="36"/>
      <c r="E959" s="37"/>
      <c r="F959" s="37"/>
      <c r="G959" s="37"/>
      <c r="H959" s="37"/>
      <c r="I959" s="37"/>
      <c r="J959" s="37"/>
      <c r="K959" s="37"/>
      <c r="L959" s="37"/>
      <c r="M959" s="37"/>
      <c r="N959" s="37"/>
      <c r="O959" s="37"/>
      <c r="P959" s="37"/>
      <c r="Q959" s="37"/>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row>
    <row r="960" ht="18.75" customHeight="1">
      <c r="A960" s="34"/>
      <c r="B960" s="82"/>
      <c r="C960" s="36"/>
      <c r="D960" s="36"/>
      <c r="E960" s="37"/>
      <c r="F960" s="37"/>
      <c r="G960" s="37"/>
      <c r="H960" s="37"/>
      <c r="I960" s="37"/>
      <c r="J960" s="37"/>
      <c r="K960" s="37"/>
      <c r="L960" s="37"/>
      <c r="M960" s="37"/>
      <c r="N960" s="37"/>
      <c r="O960" s="37"/>
      <c r="P960" s="37"/>
      <c r="Q960" s="37"/>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row>
    <row r="961" ht="18.75" customHeight="1">
      <c r="A961" s="34"/>
      <c r="B961" s="82"/>
      <c r="C961" s="36"/>
      <c r="D961" s="36"/>
      <c r="E961" s="37"/>
      <c r="F961" s="37"/>
      <c r="G961" s="37"/>
      <c r="H961" s="37"/>
      <c r="I961" s="37"/>
      <c r="J961" s="37"/>
      <c r="K961" s="37"/>
      <c r="L961" s="37"/>
      <c r="M961" s="37"/>
      <c r="N961" s="37"/>
      <c r="O961" s="37"/>
      <c r="P961" s="37"/>
      <c r="Q961" s="37"/>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row>
    <row r="962" ht="18.75" customHeight="1">
      <c r="A962" s="34"/>
      <c r="B962" s="82"/>
      <c r="C962" s="36"/>
      <c r="D962" s="36"/>
      <c r="E962" s="37"/>
      <c r="F962" s="37"/>
      <c r="G962" s="37"/>
      <c r="H962" s="37"/>
      <c r="I962" s="37"/>
      <c r="J962" s="37"/>
      <c r="K962" s="37"/>
      <c r="L962" s="37"/>
      <c r="M962" s="37"/>
      <c r="N962" s="37"/>
      <c r="O962" s="37"/>
      <c r="P962" s="37"/>
      <c r="Q962" s="37"/>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row>
    <row r="963" ht="18.75" customHeight="1">
      <c r="A963" s="34"/>
      <c r="B963" s="82"/>
      <c r="C963" s="36"/>
      <c r="D963" s="36"/>
      <c r="E963" s="37"/>
      <c r="F963" s="37"/>
      <c r="G963" s="37"/>
      <c r="H963" s="37"/>
      <c r="I963" s="37"/>
      <c r="J963" s="37"/>
      <c r="K963" s="37"/>
      <c r="L963" s="37"/>
      <c r="M963" s="37"/>
      <c r="N963" s="37"/>
      <c r="O963" s="37"/>
      <c r="P963" s="37"/>
      <c r="Q963" s="37"/>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row>
    <row r="964" ht="18.75" customHeight="1">
      <c r="A964" s="34"/>
      <c r="B964" s="82"/>
      <c r="C964" s="36"/>
      <c r="D964" s="36"/>
      <c r="E964" s="37"/>
      <c r="F964" s="37"/>
      <c r="G964" s="37"/>
      <c r="H964" s="37"/>
      <c r="I964" s="37"/>
      <c r="J964" s="37"/>
      <c r="K964" s="37"/>
      <c r="L964" s="37"/>
      <c r="M964" s="37"/>
      <c r="N964" s="37"/>
      <c r="O964" s="37"/>
      <c r="P964" s="37"/>
      <c r="Q964" s="37"/>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row>
    <row r="965" ht="18.75" customHeight="1">
      <c r="A965" s="34"/>
      <c r="B965" s="82"/>
      <c r="C965" s="36"/>
      <c r="D965" s="36"/>
      <c r="E965" s="37"/>
      <c r="F965" s="37"/>
      <c r="G965" s="37"/>
      <c r="H965" s="37"/>
      <c r="I965" s="37"/>
      <c r="J965" s="37"/>
      <c r="K965" s="37"/>
      <c r="L965" s="37"/>
      <c r="M965" s="37"/>
      <c r="N965" s="37"/>
      <c r="O965" s="37"/>
      <c r="P965" s="37"/>
      <c r="Q965" s="37"/>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row>
    <row r="966" ht="18.75" customHeight="1">
      <c r="A966" s="34"/>
      <c r="B966" s="82"/>
      <c r="C966" s="36"/>
      <c r="D966" s="36"/>
      <c r="E966" s="37"/>
      <c r="F966" s="37"/>
      <c r="G966" s="37"/>
      <c r="H966" s="37"/>
      <c r="I966" s="37"/>
      <c r="J966" s="37"/>
      <c r="K966" s="37"/>
      <c r="L966" s="37"/>
      <c r="M966" s="37"/>
      <c r="N966" s="37"/>
      <c r="O966" s="37"/>
      <c r="P966" s="37"/>
      <c r="Q966" s="37"/>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row>
    <row r="967" ht="18.75" customHeight="1">
      <c r="A967" s="34"/>
      <c r="B967" s="82"/>
      <c r="C967" s="36"/>
      <c r="D967" s="36"/>
      <c r="E967" s="37"/>
      <c r="F967" s="37"/>
      <c r="G967" s="37"/>
      <c r="H967" s="37"/>
      <c r="I967" s="37"/>
      <c r="J967" s="37"/>
      <c r="K967" s="37"/>
      <c r="L967" s="37"/>
      <c r="M967" s="37"/>
      <c r="N967" s="37"/>
      <c r="O967" s="37"/>
      <c r="P967" s="37"/>
      <c r="Q967" s="37"/>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row>
    <row r="968" ht="18.75" customHeight="1">
      <c r="A968" s="34"/>
      <c r="B968" s="82"/>
      <c r="C968" s="36"/>
      <c r="D968" s="36"/>
      <c r="E968" s="37"/>
      <c r="F968" s="37"/>
      <c r="G968" s="37"/>
      <c r="H968" s="37"/>
      <c r="I968" s="37"/>
      <c r="J968" s="37"/>
      <c r="K968" s="37"/>
      <c r="L968" s="37"/>
      <c r="M968" s="37"/>
      <c r="N968" s="37"/>
      <c r="O968" s="37"/>
      <c r="P968" s="37"/>
      <c r="Q968" s="37"/>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row>
    <row r="969" ht="18.75" customHeight="1">
      <c r="A969" s="34"/>
      <c r="B969" s="82"/>
      <c r="C969" s="36"/>
      <c r="D969" s="36"/>
      <c r="E969" s="37"/>
      <c r="F969" s="37"/>
      <c r="G969" s="37"/>
      <c r="H969" s="37"/>
      <c r="I969" s="37"/>
      <c r="J969" s="37"/>
      <c r="K969" s="37"/>
      <c r="L969" s="37"/>
      <c r="M969" s="37"/>
      <c r="N969" s="37"/>
      <c r="O969" s="37"/>
      <c r="P969" s="37"/>
      <c r="Q969" s="37"/>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row>
    <row r="970" ht="18.75" customHeight="1">
      <c r="A970" s="34"/>
      <c r="B970" s="82"/>
      <c r="C970" s="36"/>
      <c r="D970" s="36"/>
      <c r="E970" s="37"/>
      <c r="F970" s="37"/>
      <c r="G970" s="37"/>
      <c r="H970" s="37"/>
      <c r="I970" s="37"/>
      <c r="J970" s="37"/>
      <c r="K970" s="37"/>
      <c r="L970" s="37"/>
      <c r="M970" s="37"/>
      <c r="N970" s="37"/>
      <c r="O970" s="37"/>
      <c r="P970" s="37"/>
      <c r="Q970" s="37"/>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row>
    <row r="971" ht="18.75" customHeight="1">
      <c r="A971" s="34"/>
      <c r="B971" s="82"/>
      <c r="C971" s="36"/>
      <c r="D971" s="36"/>
      <c r="E971" s="37"/>
      <c r="F971" s="37"/>
      <c r="G971" s="37"/>
      <c r="H971" s="37"/>
      <c r="I971" s="37"/>
      <c r="J971" s="37"/>
      <c r="K971" s="37"/>
      <c r="L971" s="37"/>
      <c r="M971" s="37"/>
      <c r="N971" s="37"/>
      <c r="O971" s="37"/>
      <c r="P971" s="37"/>
      <c r="Q971" s="37"/>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row>
    <row r="972" ht="18.75" customHeight="1">
      <c r="A972" s="34"/>
      <c r="B972" s="82"/>
      <c r="C972" s="36"/>
      <c r="D972" s="36"/>
      <c r="E972" s="37"/>
      <c r="F972" s="37"/>
      <c r="G972" s="37"/>
      <c r="H972" s="37"/>
      <c r="I972" s="37"/>
      <c r="J972" s="37"/>
      <c r="K972" s="37"/>
      <c r="L972" s="37"/>
      <c r="M972" s="37"/>
      <c r="N972" s="37"/>
      <c r="O972" s="37"/>
      <c r="P972" s="37"/>
      <c r="Q972" s="37"/>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row>
    <row r="973" ht="18.75" customHeight="1">
      <c r="A973" s="34"/>
      <c r="B973" s="82"/>
      <c r="C973" s="36"/>
      <c r="D973" s="36"/>
      <c r="E973" s="37"/>
      <c r="F973" s="37"/>
      <c r="G973" s="37"/>
      <c r="H973" s="37"/>
      <c r="I973" s="37"/>
      <c r="J973" s="37"/>
      <c r="K973" s="37"/>
      <c r="L973" s="37"/>
      <c r="M973" s="37"/>
      <c r="N973" s="37"/>
      <c r="O973" s="37"/>
      <c r="P973" s="37"/>
      <c r="Q973" s="37"/>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row>
    <row r="974" ht="18.75" customHeight="1">
      <c r="A974" s="34"/>
      <c r="B974" s="82"/>
      <c r="C974" s="36"/>
      <c r="D974" s="36"/>
      <c r="E974" s="37"/>
      <c r="F974" s="37"/>
      <c r="G974" s="37"/>
      <c r="H974" s="37"/>
      <c r="I974" s="37"/>
      <c r="J974" s="37"/>
      <c r="K974" s="37"/>
      <c r="L974" s="37"/>
      <c r="M974" s="37"/>
      <c r="N974" s="37"/>
      <c r="O974" s="37"/>
      <c r="P974" s="37"/>
      <c r="Q974" s="37"/>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row>
    <row r="975" ht="18.75" customHeight="1">
      <c r="A975" s="34"/>
      <c r="B975" s="82"/>
      <c r="C975" s="36"/>
      <c r="D975" s="36"/>
      <c r="E975" s="37"/>
      <c r="F975" s="37"/>
      <c r="G975" s="37"/>
      <c r="H975" s="37"/>
      <c r="I975" s="37"/>
      <c r="J975" s="37"/>
      <c r="K975" s="37"/>
      <c r="L975" s="37"/>
      <c r="M975" s="37"/>
      <c r="N975" s="37"/>
      <c r="O975" s="37"/>
      <c r="P975" s="37"/>
      <c r="Q975" s="37"/>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row>
    <row r="976" ht="18.75" customHeight="1">
      <c r="A976" s="34"/>
      <c r="B976" s="82"/>
      <c r="C976" s="36"/>
      <c r="D976" s="36"/>
      <c r="E976" s="37"/>
      <c r="F976" s="37"/>
      <c r="G976" s="37"/>
      <c r="H976" s="37"/>
      <c r="I976" s="37"/>
      <c r="J976" s="37"/>
      <c r="K976" s="37"/>
      <c r="L976" s="37"/>
      <c r="M976" s="37"/>
      <c r="N976" s="37"/>
      <c r="O976" s="37"/>
      <c r="P976" s="37"/>
      <c r="Q976" s="37"/>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row>
    <row r="977" ht="18.75" customHeight="1">
      <c r="A977" s="34"/>
      <c r="B977" s="82"/>
      <c r="C977" s="36"/>
      <c r="D977" s="36"/>
      <c r="E977" s="37"/>
      <c r="F977" s="37"/>
      <c r="G977" s="37"/>
      <c r="H977" s="37"/>
      <c r="I977" s="37"/>
      <c r="J977" s="37"/>
      <c r="K977" s="37"/>
      <c r="L977" s="37"/>
      <c r="M977" s="37"/>
      <c r="N977" s="37"/>
      <c r="O977" s="37"/>
      <c r="P977" s="37"/>
      <c r="Q977" s="37"/>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row>
    <row r="978" ht="18.75" customHeight="1">
      <c r="A978" s="34"/>
      <c r="B978" s="82"/>
      <c r="C978" s="36"/>
      <c r="D978" s="36"/>
      <c r="E978" s="37"/>
      <c r="F978" s="37"/>
      <c r="G978" s="37"/>
      <c r="H978" s="37"/>
      <c r="I978" s="37"/>
      <c r="J978" s="37"/>
      <c r="K978" s="37"/>
      <c r="L978" s="37"/>
      <c r="M978" s="37"/>
      <c r="N978" s="37"/>
      <c r="O978" s="37"/>
      <c r="P978" s="37"/>
      <c r="Q978" s="37"/>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row>
    <row r="979" ht="18.75" customHeight="1">
      <c r="A979" s="34"/>
      <c r="B979" s="82"/>
      <c r="C979" s="36"/>
      <c r="D979" s="36"/>
      <c r="E979" s="37"/>
      <c r="F979" s="37"/>
      <c r="G979" s="37"/>
      <c r="H979" s="37"/>
      <c r="I979" s="37"/>
      <c r="J979" s="37"/>
      <c r="K979" s="37"/>
      <c r="L979" s="37"/>
      <c r="M979" s="37"/>
      <c r="N979" s="37"/>
      <c r="O979" s="37"/>
      <c r="P979" s="37"/>
      <c r="Q979" s="37"/>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row>
    <row r="980" ht="18.75" customHeight="1">
      <c r="A980" s="34"/>
      <c r="B980" s="82"/>
      <c r="C980" s="36"/>
      <c r="D980" s="36"/>
      <c r="E980" s="37"/>
      <c r="F980" s="37"/>
      <c r="G980" s="37"/>
      <c r="H980" s="37"/>
      <c r="I980" s="37"/>
      <c r="J980" s="37"/>
      <c r="K980" s="37"/>
      <c r="L980" s="37"/>
      <c r="M980" s="37"/>
      <c r="N980" s="37"/>
      <c r="O980" s="37"/>
      <c r="P980" s="37"/>
      <c r="Q980" s="37"/>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row>
    <row r="981" ht="18.75" customHeight="1">
      <c r="A981" s="34"/>
      <c r="B981" s="82"/>
      <c r="C981" s="36"/>
      <c r="D981" s="36"/>
      <c r="E981" s="37"/>
      <c r="F981" s="37"/>
      <c r="G981" s="37"/>
      <c r="H981" s="37"/>
      <c r="I981" s="37"/>
      <c r="J981" s="37"/>
      <c r="K981" s="37"/>
      <c r="L981" s="37"/>
      <c r="M981" s="37"/>
      <c r="N981" s="37"/>
      <c r="O981" s="37"/>
      <c r="P981" s="37"/>
      <c r="Q981" s="37"/>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row>
    <row r="982" ht="18.75" customHeight="1">
      <c r="A982" s="34"/>
      <c r="B982" s="82"/>
      <c r="C982" s="36"/>
      <c r="D982" s="36"/>
      <c r="E982" s="37"/>
      <c r="F982" s="37"/>
      <c r="G982" s="37"/>
      <c r="H982" s="37"/>
      <c r="I982" s="37"/>
      <c r="J982" s="37"/>
      <c r="K982" s="37"/>
      <c r="L982" s="37"/>
      <c r="M982" s="37"/>
      <c r="N982" s="37"/>
      <c r="O982" s="37"/>
      <c r="P982" s="37"/>
      <c r="Q982" s="37"/>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row>
    <row r="983" ht="18.75" customHeight="1">
      <c r="A983" s="34"/>
      <c r="B983" s="82"/>
      <c r="C983" s="36"/>
      <c r="D983" s="36"/>
      <c r="E983" s="37"/>
      <c r="F983" s="37"/>
      <c r="G983" s="37"/>
      <c r="H983" s="37"/>
      <c r="I983" s="37"/>
      <c r="J983" s="37"/>
      <c r="K983" s="37"/>
      <c r="L983" s="37"/>
      <c r="M983" s="37"/>
      <c r="N983" s="37"/>
      <c r="O983" s="37"/>
      <c r="P983" s="37"/>
      <c r="Q983" s="37"/>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row>
    <row r="984" ht="18.75" customHeight="1">
      <c r="A984" s="34"/>
      <c r="B984" s="82"/>
      <c r="C984" s="36"/>
      <c r="D984" s="36"/>
      <c r="E984" s="37"/>
      <c r="F984" s="37"/>
      <c r="G984" s="37"/>
      <c r="H984" s="37"/>
      <c r="I984" s="37"/>
      <c r="J984" s="37"/>
      <c r="K984" s="37"/>
      <c r="L984" s="37"/>
      <c r="M984" s="37"/>
      <c r="N984" s="37"/>
      <c r="O984" s="37"/>
      <c r="P984" s="37"/>
      <c r="Q984" s="37"/>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row>
    <row r="985" ht="18.75" customHeight="1">
      <c r="A985" s="34"/>
      <c r="B985" s="82"/>
      <c r="C985" s="36"/>
      <c r="D985" s="36"/>
      <c r="E985" s="37"/>
      <c r="F985" s="37"/>
      <c r="G985" s="37"/>
      <c r="H985" s="37"/>
      <c r="I985" s="37"/>
      <c r="J985" s="37"/>
      <c r="K985" s="37"/>
      <c r="L985" s="37"/>
      <c r="M985" s="37"/>
      <c r="N985" s="37"/>
      <c r="O985" s="37"/>
      <c r="P985" s="37"/>
      <c r="Q985" s="37"/>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row>
    <row r="986" ht="18.75" customHeight="1">
      <c r="A986" s="34"/>
      <c r="B986" s="82"/>
      <c r="C986" s="36"/>
      <c r="D986" s="36"/>
      <c r="E986" s="37"/>
      <c r="F986" s="37"/>
      <c r="G986" s="37"/>
      <c r="H986" s="37"/>
      <c r="I986" s="37"/>
      <c r="J986" s="37"/>
      <c r="K986" s="37"/>
      <c r="L986" s="37"/>
      <c r="M986" s="37"/>
      <c r="N986" s="37"/>
      <c r="O986" s="37"/>
      <c r="P986" s="37"/>
      <c r="Q986" s="37"/>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row>
    <row r="987" ht="18.75" customHeight="1">
      <c r="A987" s="34"/>
      <c r="B987" s="82"/>
      <c r="C987" s="36"/>
      <c r="D987" s="36"/>
      <c r="E987" s="37"/>
      <c r="F987" s="37"/>
      <c r="G987" s="37"/>
      <c r="H987" s="37"/>
      <c r="I987" s="37"/>
      <c r="J987" s="37"/>
      <c r="K987" s="37"/>
      <c r="L987" s="37"/>
      <c r="M987" s="37"/>
      <c r="N987" s="37"/>
      <c r="O987" s="37"/>
      <c r="P987" s="37"/>
      <c r="Q987" s="37"/>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row>
    <row r="988" ht="18.75" customHeight="1">
      <c r="A988" s="34"/>
      <c r="B988" s="82"/>
      <c r="C988" s="36"/>
      <c r="D988" s="36"/>
      <c r="E988" s="37"/>
      <c r="F988" s="37"/>
      <c r="G988" s="37"/>
      <c r="H988" s="37"/>
      <c r="I988" s="37"/>
      <c r="J988" s="37"/>
      <c r="K988" s="37"/>
      <c r="L988" s="37"/>
      <c r="M988" s="37"/>
      <c r="N988" s="37"/>
      <c r="O988" s="37"/>
      <c r="P988" s="37"/>
      <c r="Q988" s="37"/>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row>
    <row r="989" ht="18.75" customHeight="1">
      <c r="A989" s="34"/>
      <c r="B989" s="82"/>
      <c r="C989" s="36"/>
      <c r="D989" s="36"/>
      <c r="E989" s="37"/>
      <c r="F989" s="37"/>
      <c r="G989" s="37"/>
      <c r="H989" s="37"/>
      <c r="I989" s="37"/>
      <c r="J989" s="37"/>
      <c r="K989" s="37"/>
      <c r="L989" s="37"/>
      <c r="M989" s="37"/>
      <c r="N989" s="37"/>
      <c r="O989" s="37"/>
      <c r="P989" s="37"/>
      <c r="Q989" s="37"/>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row>
    <row r="990" ht="18.75" customHeight="1">
      <c r="A990" s="34"/>
      <c r="B990" s="82"/>
      <c r="C990" s="36"/>
      <c r="D990" s="36"/>
      <c r="E990" s="37"/>
      <c r="F990" s="37"/>
      <c r="G990" s="37"/>
      <c r="H990" s="37"/>
      <c r="I990" s="37"/>
      <c r="J990" s="37"/>
      <c r="K990" s="37"/>
      <c r="L990" s="37"/>
      <c r="M990" s="37"/>
      <c r="N990" s="37"/>
      <c r="O990" s="37"/>
      <c r="P990" s="37"/>
      <c r="Q990" s="37"/>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row>
    <row r="991" ht="18.75" customHeight="1">
      <c r="A991" s="34"/>
      <c r="B991" s="82"/>
      <c r="C991" s="36"/>
      <c r="D991" s="36"/>
      <c r="E991" s="37"/>
      <c r="F991" s="37"/>
      <c r="G991" s="37"/>
      <c r="H991" s="37"/>
      <c r="I991" s="37"/>
      <c r="J991" s="37"/>
      <c r="K991" s="37"/>
      <c r="L991" s="37"/>
      <c r="M991" s="37"/>
      <c r="N991" s="37"/>
      <c r="O991" s="37"/>
      <c r="P991" s="37"/>
      <c r="Q991" s="37"/>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row>
    <row r="992" ht="18.75" customHeight="1">
      <c r="A992" s="34"/>
      <c r="B992" s="82"/>
      <c r="C992" s="36"/>
      <c r="D992" s="36"/>
      <c r="E992" s="37"/>
      <c r="F992" s="37"/>
      <c r="G992" s="37"/>
      <c r="H992" s="37"/>
      <c r="I992" s="37"/>
      <c r="J992" s="37"/>
      <c r="K992" s="37"/>
      <c r="L992" s="37"/>
      <c r="M992" s="37"/>
      <c r="N992" s="37"/>
      <c r="O992" s="37"/>
      <c r="P992" s="37"/>
      <c r="Q992" s="37"/>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row>
    <row r="993" ht="18.75" customHeight="1">
      <c r="A993" s="34"/>
      <c r="B993" s="82"/>
      <c r="C993" s="36"/>
      <c r="D993" s="36"/>
      <c r="E993" s="37"/>
      <c r="F993" s="37"/>
      <c r="G993" s="37"/>
      <c r="H993" s="37"/>
      <c r="I993" s="37"/>
      <c r="J993" s="37"/>
      <c r="K993" s="37"/>
      <c r="L993" s="37"/>
      <c r="M993" s="37"/>
      <c r="N993" s="37"/>
      <c r="O993" s="37"/>
      <c r="P993" s="37"/>
      <c r="Q993" s="37"/>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row>
    <row r="994" ht="18.75" customHeight="1">
      <c r="A994" s="34"/>
      <c r="B994" s="82"/>
      <c r="C994" s="36"/>
      <c r="D994" s="36"/>
      <c r="E994" s="37"/>
      <c r="F994" s="37"/>
      <c r="G994" s="37"/>
      <c r="H994" s="37"/>
      <c r="I994" s="37"/>
      <c r="J994" s="37"/>
      <c r="K994" s="37"/>
      <c r="L994" s="37"/>
      <c r="M994" s="37"/>
      <c r="N994" s="37"/>
      <c r="O994" s="37"/>
      <c r="P994" s="37"/>
      <c r="Q994" s="37"/>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row>
    <row r="995" ht="18.75" customHeight="1">
      <c r="A995" s="34"/>
      <c r="B995" s="82"/>
      <c r="C995" s="36"/>
      <c r="D995" s="36"/>
      <c r="E995" s="37"/>
      <c r="F995" s="37"/>
      <c r="G995" s="37"/>
      <c r="H995" s="37"/>
      <c r="I995" s="37"/>
      <c r="J995" s="37"/>
      <c r="K995" s="37"/>
      <c r="L995" s="37"/>
      <c r="M995" s="37"/>
      <c r="N995" s="37"/>
      <c r="O995" s="37"/>
      <c r="P995" s="37"/>
      <c r="Q995" s="37"/>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row>
    <row r="996" ht="18.75" customHeight="1">
      <c r="A996" s="34"/>
      <c r="B996" s="82"/>
      <c r="C996" s="36"/>
      <c r="D996" s="36"/>
      <c r="E996" s="37"/>
      <c r="F996" s="37"/>
      <c r="G996" s="37"/>
      <c r="H996" s="37"/>
      <c r="I996" s="37"/>
      <c r="J996" s="37"/>
      <c r="K996" s="37"/>
      <c r="L996" s="37"/>
      <c r="M996" s="37"/>
      <c r="N996" s="37"/>
      <c r="O996" s="37"/>
      <c r="P996" s="37"/>
      <c r="Q996" s="37"/>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row>
    <row r="997" ht="18.75" customHeight="1">
      <c r="A997" s="34"/>
      <c r="B997" s="82"/>
      <c r="C997" s="36"/>
      <c r="D997" s="36"/>
      <c r="E997" s="37"/>
      <c r="F997" s="37"/>
      <c r="G997" s="37"/>
      <c r="H997" s="37"/>
      <c r="I997" s="37"/>
      <c r="J997" s="37"/>
      <c r="K997" s="37"/>
      <c r="L997" s="37"/>
      <c r="M997" s="37"/>
      <c r="N997" s="37"/>
      <c r="O997" s="37"/>
      <c r="P997" s="37"/>
      <c r="Q997" s="37"/>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row>
    <row r="998" ht="18.75" customHeight="1">
      <c r="A998" s="34"/>
      <c r="B998" s="82"/>
      <c r="C998" s="36"/>
      <c r="D998" s="36"/>
      <c r="E998" s="37"/>
      <c r="F998" s="37"/>
      <c r="G998" s="37"/>
      <c r="H998" s="37"/>
      <c r="I998" s="37"/>
      <c r="J998" s="37"/>
      <c r="K998" s="37"/>
      <c r="L998" s="37"/>
      <c r="M998" s="37"/>
      <c r="N998" s="37"/>
      <c r="O998" s="37"/>
      <c r="P998" s="37"/>
      <c r="Q998" s="37"/>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row>
    <row r="999" ht="18.75" customHeight="1">
      <c r="A999" s="34"/>
      <c r="B999" s="82"/>
      <c r="C999" s="36"/>
      <c r="D999" s="36"/>
      <c r="E999" s="37"/>
      <c r="F999" s="37"/>
      <c r="G999" s="37"/>
      <c r="H999" s="37"/>
      <c r="I999" s="37"/>
      <c r="J999" s="37"/>
      <c r="K999" s="37"/>
      <c r="L999" s="37"/>
      <c r="M999" s="37"/>
      <c r="N999" s="37"/>
      <c r="O999" s="37"/>
      <c r="P999" s="37"/>
      <c r="Q999" s="37"/>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row>
    <row r="1000" ht="18.75" customHeight="1">
      <c r="A1000" s="34"/>
      <c r="B1000" s="82"/>
      <c r="C1000" s="36"/>
      <c r="D1000" s="36"/>
      <c r="E1000" s="37"/>
      <c r="F1000" s="37"/>
      <c r="G1000" s="37"/>
      <c r="H1000" s="37"/>
      <c r="I1000" s="37"/>
      <c r="J1000" s="37"/>
      <c r="K1000" s="37"/>
      <c r="L1000" s="37"/>
      <c r="M1000" s="37"/>
      <c r="N1000" s="37"/>
      <c r="O1000" s="37"/>
      <c r="P1000" s="37"/>
      <c r="Q1000" s="37"/>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row>
  </sheetData>
  <mergeCells count="73">
    <mergeCell ref="J72:J78"/>
    <mergeCell ref="K72:K78"/>
    <mergeCell ref="V72:V78"/>
    <mergeCell ref="W72:W78"/>
    <mergeCell ref="X72:X78"/>
    <mergeCell ref="C72:C78"/>
    <mergeCell ref="D72:D78"/>
    <mergeCell ref="E72:E78"/>
    <mergeCell ref="F72:F78"/>
    <mergeCell ref="G72:G78"/>
    <mergeCell ref="H72:H78"/>
    <mergeCell ref="I72:I78"/>
    <mergeCell ref="J93:J99"/>
    <mergeCell ref="K93:K99"/>
    <mergeCell ref="V93:V99"/>
    <mergeCell ref="W93:W99"/>
    <mergeCell ref="X93:X99"/>
    <mergeCell ref="C93:C99"/>
    <mergeCell ref="D93:D99"/>
    <mergeCell ref="E93:E99"/>
    <mergeCell ref="F93:F99"/>
    <mergeCell ref="G93:G99"/>
    <mergeCell ref="H93:H99"/>
    <mergeCell ref="I93:I99"/>
    <mergeCell ref="I12:I18"/>
    <mergeCell ref="J12:J18"/>
    <mergeCell ref="K12:K18"/>
    <mergeCell ref="V12:V18"/>
    <mergeCell ref="W12:W18"/>
    <mergeCell ref="X12:X18"/>
    <mergeCell ref="D2:E2"/>
    <mergeCell ref="C12:C18"/>
    <mergeCell ref="D12:D18"/>
    <mergeCell ref="E12:E18"/>
    <mergeCell ref="F12:F18"/>
    <mergeCell ref="G12:G18"/>
    <mergeCell ref="H12:H18"/>
    <mergeCell ref="J24:J30"/>
    <mergeCell ref="K24:K30"/>
    <mergeCell ref="V24:V30"/>
    <mergeCell ref="W24:W30"/>
    <mergeCell ref="X24:X30"/>
    <mergeCell ref="C24:C30"/>
    <mergeCell ref="D24:D30"/>
    <mergeCell ref="E24:E30"/>
    <mergeCell ref="F24:F30"/>
    <mergeCell ref="G24:G30"/>
    <mergeCell ref="H24:H30"/>
    <mergeCell ref="I24:I30"/>
    <mergeCell ref="J36:J42"/>
    <mergeCell ref="K36:K42"/>
    <mergeCell ref="V36:V42"/>
    <mergeCell ref="W36:W42"/>
    <mergeCell ref="X36:X42"/>
    <mergeCell ref="C36:C42"/>
    <mergeCell ref="D36:D42"/>
    <mergeCell ref="E36:E42"/>
    <mergeCell ref="F36:F42"/>
    <mergeCell ref="G36:G42"/>
    <mergeCell ref="H36:H42"/>
    <mergeCell ref="I36:I42"/>
    <mergeCell ref="J108:J114"/>
    <mergeCell ref="K108:K114"/>
    <mergeCell ref="V108:V114"/>
    <mergeCell ref="W108:W114"/>
    <mergeCell ref="X108:X114"/>
    <mergeCell ref="C108:C114"/>
    <mergeCell ref="D108:D114"/>
    <mergeCell ref="E108:E114"/>
    <mergeCell ref="F108:F114"/>
    <mergeCell ref="G108:G114"/>
    <mergeCell ref="H108:H114"/>
    <mergeCell ref="I108:I114"/>
  </mergeCells>
  <dataValidations>
    <dataValidation type="list" allowBlank="1" showErrorMessage="1" sqref="D2">
      <formula1>ANCHORARRAY($AY$4)</formula1>
    </dataValidation>
  </dataValidation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3.71"/>
    <col customWidth="1" min="3" max="3" width="24.86"/>
    <col customWidth="1" min="4" max="4" width="62.14"/>
    <col customWidth="1" min="5" max="5" width="22.43"/>
    <col customWidth="1" min="6" max="7" width="11.29"/>
    <col customWidth="1" min="8" max="8" width="12.86"/>
    <col customWidth="1" min="9" max="9" width="12.43"/>
    <col customWidth="1" min="10" max="10" width="13.29"/>
    <col customWidth="1" min="11" max="11" width="25.43"/>
    <col customWidth="1" min="12" max="12" width="9.71"/>
    <col customWidth="1" min="13" max="13" width="12.14"/>
    <col customWidth="1" min="14" max="14" width="8.29"/>
    <col customWidth="1" min="15" max="16" width="13.86"/>
    <col customWidth="1" min="17" max="17" width="36.43"/>
    <col customWidth="1" min="18" max="18" width="14.14"/>
    <col customWidth="1" min="19" max="19" width="12.14"/>
    <col customWidth="1" min="20" max="20" width="36.29"/>
    <col customWidth="1" min="21" max="21" width="62.43"/>
    <col customWidth="1" min="22" max="24" width="18.43"/>
    <col customWidth="1" min="25" max="59" width="12.43"/>
  </cols>
  <sheetData>
    <row r="1" ht="4.5" customHeight="1">
      <c r="A1" s="34"/>
      <c r="B1" s="35"/>
      <c r="C1" s="36"/>
      <c r="D1" s="36"/>
      <c r="E1" s="37"/>
      <c r="F1" s="37"/>
      <c r="G1" s="37"/>
      <c r="H1" s="37"/>
      <c r="I1" s="37"/>
      <c r="J1" s="37"/>
      <c r="K1" s="37"/>
      <c r="L1" s="37"/>
      <c r="M1" s="37"/>
      <c r="N1" s="37"/>
      <c r="O1" s="37"/>
      <c r="P1" s="37"/>
      <c r="Q1" s="37"/>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38"/>
      <c r="BE1" s="38"/>
      <c r="BF1" s="38"/>
      <c r="BG1" s="2"/>
    </row>
    <row r="2" ht="15.75" customHeight="1">
      <c r="A2" s="39"/>
      <c r="B2" s="40" t="str">
        <f>UNICHAR(129432)</f>
        <v>🦘</v>
      </c>
      <c r="C2" s="41"/>
      <c r="D2" s="42" t="s">
        <v>25</v>
      </c>
      <c r="E2" s="6"/>
      <c r="F2" s="37"/>
      <c r="G2" s="43" t="str">
        <f>HYPERLINK("#Human!"&amp;ADDRESS(AX2,1),"Go to→"&amp;D2)</f>
        <v>#N/A</v>
      </c>
      <c r="H2" s="37"/>
      <c r="I2" s="44"/>
      <c r="J2" s="37"/>
      <c r="K2" s="43" t="str">
        <f>HYPERLINK("#Human!A5","Go to→Top")</f>
        <v>Go to→Top</v>
      </c>
      <c r="L2" s="37"/>
      <c r="M2" s="37"/>
      <c r="N2" s="37"/>
      <c r="O2" s="37"/>
      <c r="P2" s="37"/>
      <c r="Q2" s="37"/>
      <c r="R2" s="2"/>
      <c r="S2" s="2"/>
      <c r="T2" s="2"/>
      <c r="U2" s="2"/>
      <c r="V2" s="2"/>
      <c r="W2" s="2"/>
      <c r="X2" s="2"/>
      <c r="Y2" s="2"/>
      <c r="Z2" s="2"/>
      <c r="AA2" s="2"/>
      <c r="AB2" s="2"/>
      <c r="AC2" s="2"/>
      <c r="AD2" s="2"/>
      <c r="AE2" s="2"/>
      <c r="AF2" s="2"/>
      <c r="AG2" s="2"/>
      <c r="AH2" s="2"/>
      <c r="AI2" s="2"/>
      <c r="AJ2" s="2"/>
      <c r="AK2" s="2"/>
      <c r="AL2" s="2"/>
      <c r="AM2" s="2"/>
      <c r="AN2" s="2"/>
      <c r="AO2" s="2"/>
      <c r="AP2" s="2"/>
      <c r="AQ2" s="2"/>
      <c r="AR2" s="45" t="str">
        <f>D2</f>
        <v>MSSP Pricing</v>
      </c>
      <c r="AS2" s="45"/>
      <c r="AT2" s="45"/>
      <c r="AU2" s="45"/>
      <c r="AV2" s="45"/>
      <c r="AW2" s="46" t="s">
        <v>26</v>
      </c>
      <c r="AX2" s="45" t="str">
        <f>XMATCH(AR2,OFFSET(A1,0,0,2000))</f>
        <v>#N/A</v>
      </c>
      <c r="AY2" s="47" t="s">
        <v>27</v>
      </c>
      <c r="AZ2" s="2"/>
      <c r="BA2" s="2"/>
      <c r="BB2" s="2"/>
      <c r="BC2" s="2"/>
      <c r="BD2" s="38"/>
      <c r="BE2" s="38"/>
      <c r="BF2" s="38"/>
      <c r="BG2" s="2"/>
    </row>
    <row r="3" ht="4.5" customHeight="1">
      <c r="A3" s="34"/>
      <c r="B3" s="35"/>
      <c r="C3" s="36"/>
      <c r="D3" s="36"/>
      <c r="E3" s="37"/>
      <c r="F3" s="37"/>
      <c r="G3" s="37"/>
      <c r="H3" s="37"/>
      <c r="I3" s="37"/>
      <c r="J3" s="37"/>
      <c r="K3" s="37"/>
      <c r="L3" s="37"/>
      <c r="M3" s="37"/>
      <c r="N3" s="37"/>
      <c r="O3" s="37"/>
      <c r="P3" s="37"/>
      <c r="Q3" s="37"/>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38"/>
      <c r="BE3" s="38"/>
      <c r="BF3" s="38"/>
      <c r="BG3" s="2"/>
    </row>
    <row r="4" ht="18.75" customHeight="1">
      <c r="A4" s="48"/>
      <c r="B4" s="35"/>
      <c r="C4" s="49" t="s">
        <v>28</v>
      </c>
      <c r="D4" s="49" t="s">
        <v>29</v>
      </c>
      <c r="E4" s="49" t="s">
        <v>30</v>
      </c>
      <c r="F4" s="49" t="s">
        <v>31</v>
      </c>
      <c r="G4" s="49" t="s">
        <v>32</v>
      </c>
      <c r="H4" s="49" t="s">
        <v>33</v>
      </c>
      <c r="I4" s="49" t="s">
        <v>34</v>
      </c>
      <c r="J4" s="49" t="s">
        <v>35</v>
      </c>
      <c r="K4" s="49" t="s">
        <v>36</v>
      </c>
      <c r="L4" s="49" t="s">
        <v>37</v>
      </c>
      <c r="M4" s="49" t="s">
        <v>38</v>
      </c>
      <c r="N4" s="49" t="s">
        <v>39</v>
      </c>
      <c r="O4" s="49" t="s">
        <v>40</v>
      </c>
      <c r="P4" s="49" t="s">
        <v>41</v>
      </c>
      <c r="Q4" s="50" t="s">
        <v>42</v>
      </c>
      <c r="R4" s="50" t="s">
        <v>43</v>
      </c>
      <c r="S4" s="50" t="s">
        <v>44</v>
      </c>
      <c r="T4" s="49" t="s">
        <v>45</v>
      </c>
      <c r="U4" s="49" t="s">
        <v>46</v>
      </c>
      <c r="V4" s="49" t="s">
        <v>47</v>
      </c>
      <c r="W4" s="49" t="s">
        <v>48</v>
      </c>
      <c r="X4" s="49" t="s">
        <v>49</v>
      </c>
      <c r="Y4" s="51" t="s">
        <v>50</v>
      </c>
      <c r="Z4" s="51" t="s">
        <v>51</v>
      </c>
      <c r="AA4" s="51" t="s">
        <v>52</v>
      </c>
      <c r="AB4" s="2"/>
      <c r="AC4" s="2"/>
      <c r="AD4" s="2"/>
      <c r="AE4" s="2"/>
      <c r="AF4" s="2"/>
      <c r="AG4" s="2"/>
      <c r="AH4" s="2"/>
      <c r="AI4" s="2"/>
      <c r="AJ4" s="2"/>
      <c r="AK4" s="2"/>
      <c r="AL4" s="2"/>
      <c r="AM4" s="2"/>
      <c r="AN4" s="2"/>
      <c r="AO4" s="2"/>
      <c r="AP4" s="2"/>
      <c r="AQ4" s="2"/>
      <c r="AR4" s="2"/>
      <c r="AS4" s="2"/>
      <c r="AT4" s="2"/>
      <c r="AU4" s="2"/>
      <c r="AV4" s="2"/>
      <c r="AW4" s="2"/>
      <c r="AX4" s="2"/>
      <c r="AY4" s="2" t="str">
        <f t="array" ref="AY4">LET(_xlpm.rnge,OFFSET(A4,0,0,2000,1),_xlws.SORT(UNIQUE(_xlws.FILTER(_xlpm.rnge,_xlpm.rnge&lt;&gt;""))))</f>
        <v>#NAME?</v>
      </c>
      <c r="AZ4" s="2"/>
      <c r="BA4" s="2"/>
      <c r="BB4" s="2"/>
      <c r="BC4" s="2"/>
      <c r="BD4" s="38"/>
      <c r="BE4" s="38"/>
      <c r="BF4" s="38"/>
      <c r="BG4" s="2"/>
    </row>
    <row r="5" ht="18.75" customHeight="1">
      <c r="A5" s="34"/>
      <c r="B5" s="52"/>
      <c r="C5" s="36"/>
      <c r="D5" s="36"/>
      <c r="E5" s="37"/>
      <c r="F5" s="37"/>
      <c r="G5" s="37"/>
      <c r="H5" s="37"/>
      <c r="I5" s="37"/>
      <c r="J5" s="37"/>
      <c r="K5" s="37"/>
      <c r="L5" s="37"/>
      <c r="M5" s="37"/>
      <c r="N5" s="37"/>
      <c r="O5" s="37"/>
      <c r="P5" s="37"/>
      <c r="Q5" s="37"/>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38"/>
      <c r="BE5" s="38"/>
      <c r="BF5" s="38"/>
      <c r="BG5" s="53"/>
    </row>
    <row r="6" ht="18.75" customHeight="1">
      <c r="A6" s="54" t="s">
        <v>968</v>
      </c>
      <c r="B6" s="55"/>
      <c r="C6" s="56"/>
      <c r="D6" s="56"/>
      <c r="E6" s="56"/>
      <c r="F6" s="56"/>
      <c r="G6" s="56"/>
      <c r="H6" s="56"/>
      <c r="I6" s="56"/>
      <c r="J6" s="56"/>
      <c r="K6" s="56"/>
      <c r="L6" s="57"/>
      <c r="M6" s="57"/>
      <c r="N6" s="57"/>
      <c r="O6" s="57"/>
      <c r="P6" s="57"/>
      <c r="Q6" s="57"/>
      <c r="R6" s="52"/>
      <c r="S6" s="52"/>
      <c r="T6" s="52"/>
      <c r="U6" s="52"/>
      <c r="V6" s="57"/>
      <c r="W6" s="57"/>
      <c r="X6" s="5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38"/>
      <c r="BE6" s="38"/>
      <c r="BF6" s="38"/>
      <c r="BG6" s="2"/>
    </row>
    <row r="7" ht="18.75" customHeight="1">
      <c r="A7" s="48"/>
      <c r="B7" s="55"/>
      <c r="C7" s="56"/>
      <c r="D7" s="56"/>
      <c r="E7" s="56"/>
      <c r="F7" s="56"/>
      <c r="G7" s="56"/>
      <c r="H7" s="56"/>
      <c r="I7" s="56"/>
      <c r="J7" s="56"/>
      <c r="K7" s="56"/>
      <c r="L7" s="57"/>
      <c r="M7" s="57"/>
      <c r="N7" s="58"/>
      <c r="O7" s="59"/>
      <c r="P7" s="59"/>
      <c r="Q7" s="57"/>
      <c r="R7" s="60"/>
      <c r="S7" s="60"/>
      <c r="T7" s="61"/>
      <c r="U7" s="52"/>
      <c r="V7" s="57"/>
      <c r="W7" s="57"/>
      <c r="X7" s="5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38"/>
      <c r="BE7" s="38"/>
      <c r="BF7" s="38"/>
      <c r="BG7" s="2"/>
    </row>
    <row r="8" ht="18.75" customHeight="1">
      <c r="A8" s="34"/>
      <c r="B8" s="92" t="s">
        <v>969</v>
      </c>
      <c r="C8" s="57"/>
      <c r="D8" s="63"/>
      <c r="E8" s="63"/>
      <c r="F8" s="63"/>
      <c r="G8" s="63"/>
      <c r="H8" s="63"/>
      <c r="I8" s="63"/>
      <c r="J8" s="63"/>
      <c r="K8" s="63"/>
      <c r="L8" s="63"/>
      <c r="M8" s="63"/>
      <c r="N8" s="63"/>
      <c r="O8" s="63"/>
      <c r="P8" s="63"/>
      <c r="Q8" s="63"/>
      <c r="R8" s="65"/>
      <c r="S8" s="65"/>
      <c r="T8" s="65"/>
      <c r="U8" s="52"/>
      <c r="V8" s="57"/>
      <c r="W8" s="57"/>
      <c r="X8" s="5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row>
    <row r="9" ht="18.75" customHeight="1">
      <c r="A9" s="34"/>
      <c r="B9" s="66" t="s">
        <v>970</v>
      </c>
      <c r="C9" s="56"/>
      <c r="D9" s="56"/>
      <c r="E9" s="57"/>
      <c r="F9" s="57"/>
      <c r="G9" s="57"/>
      <c r="H9" s="57"/>
      <c r="I9" s="57"/>
      <c r="J9" s="57"/>
      <c r="K9" s="57"/>
      <c r="L9" s="57"/>
      <c r="M9" s="57"/>
      <c r="N9" s="57"/>
      <c r="O9" s="57"/>
      <c r="P9" s="57"/>
      <c r="Q9" s="57"/>
      <c r="R9" s="52"/>
      <c r="S9" s="52"/>
      <c r="T9" s="52"/>
      <c r="U9" s="52"/>
      <c r="V9" s="57"/>
      <c r="W9" s="57"/>
      <c r="X9" s="5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row>
    <row r="10" ht="18.75" customHeight="1">
      <c r="A10" s="34"/>
      <c r="B10" s="66"/>
      <c r="C10" s="56"/>
      <c r="D10" s="56"/>
      <c r="E10" s="57"/>
      <c r="F10" s="57"/>
      <c r="G10" s="57"/>
      <c r="H10" s="57"/>
      <c r="I10" s="57"/>
      <c r="J10" s="57"/>
      <c r="K10" s="57"/>
      <c r="L10" s="57"/>
      <c r="M10" s="57"/>
      <c r="N10" s="57"/>
      <c r="O10" s="57"/>
      <c r="P10" s="57"/>
      <c r="Q10" s="57"/>
      <c r="R10" s="52"/>
      <c r="S10" s="52"/>
      <c r="T10" s="52"/>
      <c r="U10" s="52"/>
      <c r="V10" s="57"/>
      <c r="W10" s="57"/>
      <c r="X10" s="5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row>
    <row r="11" ht="18.75" customHeight="1">
      <c r="A11" s="34"/>
      <c r="B11" s="52"/>
      <c r="C11" s="36"/>
      <c r="D11" s="36"/>
      <c r="E11" s="37"/>
      <c r="F11" s="37"/>
      <c r="G11" s="37"/>
      <c r="H11" s="37"/>
      <c r="I11" s="37"/>
      <c r="J11" s="37"/>
      <c r="K11" s="37"/>
      <c r="L11" s="37"/>
      <c r="M11" s="37"/>
      <c r="N11" s="37"/>
      <c r="O11" s="37"/>
      <c r="P11" s="37"/>
      <c r="Q11" s="37"/>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53"/>
    </row>
    <row r="12" ht="18.75" customHeight="1">
      <c r="A12" s="34"/>
      <c r="B12" s="82"/>
      <c r="C12" s="149" t="s">
        <v>971</v>
      </c>
      <c r="D12" s="96" t="s">
        <v>972</v>
      </c>
      <c r="E12" s="96" t="s">
        <v>973</v>
      </c>
      <c r="F12" s="96" t="s">
        <v>58</v>
      </c>
      <c r="G12" s="96" t="s">
        <v>59</v>
      </c>
      <c r="H12" s="96" t="s">
        <v>60</v>
      </c>
      <c r="I12" s="96" t="s">
        <v>61</v>
      </c>
      <c r="J12" s="96"/>
      <c r="K12" s="96" t="s">
        <v>974</v>
      </c>
      <c r="L12" s="86">
        <v>1.0</v>
      </c>
      <c r="M12" s="86" t="s">
        <v>168</v>
      </c>
      <c r="N12" s="86"/>
      <c r="O12" s="86"/>
      <c r="P12" s="87"/>
      <c r="Q12" s="161">
        <v>4790.0</v>
      </c>
      <c r="R12" s="74"/>
      <c r="S12" s="131">
        <v>4790.0</v>
      </c>
      <c r="T12" s="93" t="s">
        <v>970</v>
      </c>
      <c r="U12" s="93"/>
      <c r="V12" s="86"/>
      <c r="W12" s="86"/>
      <c r="X12" s="97"/>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row>
    <row r="13" ht="18.75" customHeight="1">
      <c r="A13" s="34"/>
      <c r="B13" s="82"/>
      <c r="C13" s="149" t="s">
        <v>975</v>
      </c>
      <c r="D13" s="96" t="s">
        <v>972</v>
      </c>
      <c r="E13" s="96" t="s">
        <v>973</v>
      </c>
      <c r="F13" s="96" t="s">
        <v>58</v>
      </c>
      <c r="G13" s="96" t="s">
        <v>232</v>
      </c>
      <c r="H13" s="96" t="s">
        <v>60</v>
      </c>
      <c r="I13" s="96" t="s">
        <v>61</v>
      </c>
      <c r="J13" s="96"/>
      <c r="K13" s="96" t="s">
        <v>243</v>
      </c>
      <c r="L13" s="86">
        <v>1.0</v>
      </c>
      <c r="M13" s="86" t="s">
        <v>168</v>
      </c>
      <c r="N13" s="86"/>
      <c r="O13" s="86"/>
      <c r="P13" s="87"/>
      <c r="Q13" s="161">
        <v>4790.0</v>
      </c>
      <c r="R13" s="74"/>
      <c r="S13" s="131">
        <v>4790.0</v>
      </c>
      <c r="T13" s="93" t="s">
        <v>970</v>
      </c>
      <c r="U13" s="93" t="s">
        <v>976</v>
      </c>
      <c r="V13" s="86"/>
      <c r="W13" s="86"/>
      <c r="X13" s="97"/>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row>
    <row r="14" ht="18.75" customHeight="1">
      <c r="A14" s="34"/>
      <c r="B14" s="82"/>
      <c r="C14" s="149" t="s">
        <v>977</v>
      </c>
      <c r="D14" s="96" t="s">
        <v>978</v>
      </c>
      <c r="E14" s="96" t="s">
        <v>973</v>
      </c>
      <c r="F14" s="96" t="s">
        <v>58</v>
      </c>
      <c r="G14" s="96" t="s">
        <v>232</v>
      </c>
      <c r="H14" s="96" t="s">
        <v>60</v>
      </c>
      <c r="I14" s="96" t="s">
        <v>61</v>
      </c>
      <c r="J14" s="96"/>
      <c r="K14" s="96" t="s">
        <v>974</v>
      </c>
      <c r="L14" s="86">
        <v>2.0</v>
      </c>
      <c r="M14" s="86" t="s">
        <v>168</v>
      </c>
      <c r="N14" s="86"/>
      <c r="O14" s="86"/>
      <c r="P14" s="87"/>
      <c r="Q14" s="161">
        <v>9340.5</v>
      </c>
      <c r="R14" s="74"/>
      <c r="S14" s="131">
        <v>9340.5</v>
      </c>
      <c r="T14" s="93" t="s">
        <v>979</v>
      </c>
      <c r="U14" s="93" t="s">
        <v>976</v>
      </c>
      <c r="V14" s="86"/>
      <c r="W14" s="86"/>
      <c r="X14" s="97"/>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row>
    <row r="15" ht="18.75" customHeight="1">
      <c r="A15" s="34"/>
      <c r="B15" s="82"/>
      <c r="C15" s="149" t="s">
        <v>980</v>
      </c>
      <c r="D15" s="96" t="s">
        <v>978</v>
      </c>
      <c r="E15" s="96" t="s">
        <v>973</v>
      </c>
      <c r="F15" s="96" t="s">
        <v>58</v>
      </c>
      <c r="G15" s="96" t="s">
        <v>232</v>
      </c>
      <c r="H15" s="96" t="s">
        <v>60</v>
      </c>
      <c r="I15" s="96" t="s">
        <v>61</v>
      </c>
      <c r="J15" s="96"/>
      <c r="K15" s="96" t="s">
        <v>243</v>
      </c>
      <c r="L15" s="86">
        <v>2.0</v>
      </c>
      <c r="M15" s="86" t="s">
        <v>168</v>
      </c>
      <c r="N15" s="86"/>
      <c r="O15" s="86"/>
      <c r="P15" s="87"/>
      <c r="Q15" s="161">
        <v>9340.5</v>
      </c>
      <c r="R15" s="74"/>
      <c r="S15" s="131">
        <v>9340.5</v>
      </c>
      <c r="T15" s="93" t="s">
        <v>979</v>
      </c>
      <c r="U15" s="93" t="s">
        <v>976</v>
      </c>
      <c r="V15" s="86"/>
      <c r="W15" s="86"/>
      <c r="X15" s="97"/>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row>
    <row r="16" ht="18.75" customHeight="1">
      <c r="A16" s="34"/>
      <c r="B16" s="82"/>
      <c r="C16" s="149" t="s">
        <v>981</v>
      </c>
      <c r="D16" s="96" t="s">
        <v>982</v>
      </c>
      <c r="E16" s="96" t="s">
        <v>973</v>
      </c>
      <c r="F16" s="96" t="s">
        <v>58</v>
      </c>
      <c r="G16" s="96" t="s">
        <v>232</v>
      </c>
      <c r="H16" s="96" t="s">
        <v>60</v>
      </c>
      <c r="I16" s="96" t="s">
        <v>61</v>
      </c>
      <c r="J16" s="96"/>
      <c r="K16" s="96" t="s">
        <v>974</v>
      </c>
      <c r="L16" s="86">
        <v>3.0</v>
      </c>
      <c r="M16" s="86" t="s">
        <v>168</v>
      </c>
      <c r="N16" s="86"/>
      <c r="O16" s="86"/>
      <c r="P16" s="87"/>
      <c r="Q16" s="161">
        <v>13651.5</v>
      </c>
      <c r="R16" s="74"/>
      <c r="S16" s="131">
        <v>13651.5</v>
      </c>
      <c r="T16" s="93" t="s">
        <v>983</v>
      </c>
      <c r="U16" s="93" t="s">
        <v>976</v>
      </c>
      <c r="V16" s="86"/>
      <c r="W16" s="86"/>
      <c r="X16" s="97"/>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ht="18.75" customHeight="1">
      <c r="A17" s="34"/>
      <c r="B17" s="82"/>
      <c r="C17" s="149" t="s">
        <v>984</v>
      </c>
      <c r="D17" s="96" t="s">
        <v>982</v>
      </c>
      <c r="E17" s="96" t="s">
        <v>973</v>
      </c>
      <c r="F17" s="96" t="s">
        <v>58</v>
      </c>
      <c r="G17" s="96" t="s">
        <v>232</v>
      </c>
      <c r="H17" s="96" t="s">
        <v>60</v>
      </c>
      <c r="I17" s="96" t="s">
        <v>61</v>
      </c>
      <c r="J17" s="96"/>
      <c r="K17" s="96" t="s">
        <v>243</v>
      </c>
      <c r="L17" s="86">
        <v>3.0</v>
      </c>
      <c r="M17" s="86" t="s">
        <v>168</v>
      </c>
      <c r="N17" s="86"/>
      <c r="O17" s="86"/>
      <c r="P17" s="87"/>
      <c r="Q17" s="161">
        <v>13651.5</v>
      </c>
      <c r="R17" s="74"/>
      <c r="S17" s="131">
        <v>13651.5</v>
      </c>
      <c r="T17" s="93" t="s">
        <v>983</v>
      </c>
      <c r="U17" s="93" t="s">
        <v>976</v>
      </c>
      <c r="V17" s="86"/>
      <c r="W17" s="86"/>
      <c r="X17" s="97"/>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ht="18.75" customHeight="1">
      <c r="A18" s="34"/>
      <c r="B18" s="82"/>
      <c r="C18" s="149" t="s">
        <v>985</v>
      </c>
      <c r="D18" s="96" t="s">
        <v>986</v>
      </c>
      <c r="E18" s="96" t="s">
        <v>973</v>
      </c>
      <c r="F18" s="96" t="s">
        <v>58</v>
      </c>
      <c r="G18" s="96" t="s">
        <v>232</v>
      </c>
      <c r="H18" s="96" t="s">
        <v>60</v>
      </c>
      <c r="I18" s="96" t="s">
        <v>61</v>
      </c>
      <c r="J18" s="96"/>
      <c r="K18" s="96" t="s">
        <v>974</v>
      </c>
      <c r="L18" s="86">
        <v>4.0</v>
      </c>
      <c r="M18" s="86" t="s">
        <v>168</v>
      </c>
      <c r="N18" s="86"/>
      <c r="O18" s="86"/>
      <c r="P18" s="87"/>
      <c r="Q18" s="161">
        <v>17723.0</v>
      </c>
      <c r="R18" s="74"/>
      <c r="S18" s="131">
        <v>17723.0</v>
      </c>
      <c r="T18" s="93" t="s">
        <v>987</v>
      </c>
      <c r="U18" s="93" t="s">
        <v>233</v>
      </c>
      <c r="V18" s="86"/>
      <c r="W18" s="86"/>
      <c r="X18" s="97"/>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row>
    <row r="19" ht="18.75" customHeight="1">
      <c r="A19" s="34"/>
      <c r="B19" s="82"/>
      <c r="C19" s="149" t="s">
        <v>988</v>
      </c>
      <c r="D19" s="96" t="s">
        <v>986</v>
      </c>
      <c r="E19" s="96" t="s">
        <v>973</v>
      </c>
      <c r="F19" s="96" t="s">
        <v>58</v>
      </c>
      <c r="G19" s="96" t="s">
        <v>232</v>
      </c>
      <c r="H19" s="96" t="s">
        <v>60</v>
      </c>
      <c r="I19" s="96" t="s">
        <v>61</v>
      </c>
      <c r="J19" s="96"/>
      <c r="K19" s="96" t="s">
        <v>243</v>
      </c>
      <c r="L19" s="86">
        <v>4.0</v>
      </c>
      <c r="M19" s="86" t="s">
        <v>168</v>
      </c>
      <c r="N19" s="86"/>
      <c r="O19" s="86"/>
      <c r="P19" s="87"/>
      <c r="Q19" s="161">
        <v>17723.0</v>
      </c>
      <c r="R19" s="74"/>
      <c r="S19" s="131">
        <v>17723.0</v>
      </c>
      <c r="T19" s="93" t="s">
        <v>987</v>
      </c>
      <c r="U19" s="93" t="s">
        <v>233</v>
      </c>
      <c r="V19" s="86"/>
      <c r="W19" s="86"/>
      <c r="X19" s="97"/>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ht="18.75" customHeight="1">
      <c r="A20" s="34"/>
      <c r="B20" s="82"/>
      <c r="C20" s="149" t="s">
        <v>989</v>
      </c>
      <c r="D20" s="96" t="s">
        <v>990</v>
      </c>
      <c r="E20" s="96" t="s">
        <v>973</v>
      </c>
      <c r="F20" s="96" t="s">
        <v>58</v>
      </c>
      <c r="G20" s="96" t="s">
        <v>232</v>
      </c>
      <c r="H20" s="96" t="s">
        <v>60</v>
      </c>
      <c r="I20" s="96" t="s">
        <v>61</v>
      </c>
      <c r="J20" s="96"/>
      <c r="K20" s="96" t="s">
        <v>974</v>
      </c>
      <c r="L20" s="86">
        <v>5.0</v>
      </c>
      <c r="M20" s="86" t="s">
        <v>168</v>
      </c>
      <c r="N20" s="86"/>
      <c r="O20" s="86"/>
      <c r="P20" s="87"/>
      <c r="Q20" s="161">
        <v>21555.0</v>
      </c>
      <c r="R20" s="74"/>
      <c r="S20" s="131">
        <v>21555.0</v>
      </c>
      <c r="T20" s="93" t="s">
        <v>991</v>
      </c>
      <c r="U20" s="93" t="s">
        <v>233</v>
      </c>
      <c r="V20" s="86"/>
      <c r="W20" s="86"/>
      <c r="X20" s="97"/>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ht="18.75" customHeight="1">
      <c r="A21" s="34"/>
      <c r="B21" s="82"/>
      <c r="C21" s="149" t="s">
        <v>992</v>
      </c>
      <c r="D21" s="96" t="s">
        <v>990</v>
      </c>
      <c r="E21" s="96" t="s">
        <v>973</v>
      </c>
      <c r="F21" s="96" t="s">
        <v>58</v>
      </c>
      <c r="G21" s="96" t="s">
        <v>232</v>
      </c>
      <c r="H21" s="96" t="s">
        <v>60</v>
      </c>
      <c r="I21" s="96" t="s">
        <v>61</v>
      </c>
      <c r="J21" s="96"/>
      <c r="K21" s="96" t="s">
        <v>243</v>
      </c>
      <c r="L21" s="86">
        <v>5.0</v>
      </c>
      <c r="M21" s="86" t="s">
        <v>168</v>
      </c>
      <c r="N21" s="86"/>
      <c r="O21" s="86"/>
      <c r="P21" s="87"/>
      <c r="Q21" s="161">
        <v>21555.0</v>
      </c>
      <c r="R21" s="74"/>
      <c r="S21" s="131">
        <v>21555.0</v>
      </c>
      <c r="T21" s="93" t="s">
        <v>991</v>
      </c>
      <c r="U21" s="93" t="s">
        <v>233</v>
      </c>
      <c r="V21" s="86"/>
      <c r="W21" s="86"/>
      <c r="X21" s="97"/>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row>
    <row r="22" ht="18.75" customHeight="1">
      <c r="A22" s="34"/>
      <c r="B22" s="52"/>
      <c r="C22" s="36"/>
      <c r="D22" s="36"/>
      <c r="E22" s="37"/>
      <c r="F22" s="37"/>
      <c r="G22" s="37"/>
      <c r="H22" s="37"/>
      <c r="I22" s="37"/>
      <c r="J22" s="37"/>
      <c r="K22" s="37"/>
      <c r="L22" s="37"/>
      <c r="M22" s="37"/>
      <c r="N22" s="37"/>
      <c r="O22" s="37"/>
      <c r="P22" s="37"/>
      <c r="Q22" s="37"/>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53"/>
    </row>
    <row r="23" ht="18.75" customHeight="1">
      <c r="A23" s="34"/>
      <c r="B23" s="92" t="s">
        <v>993</v>
      </c>
      <c r="C23" s="57"/>
      <c r="D23" s="63"/>
      <c r="E23" s="63"/>
      <c r="F23" s="63"/>
      <c r="G23" s="63"/>
      <c r="H23" s="63"/>
      <c r="I23" s="63"/>
      <c r="J23" s="63"/>
      <c r="K23" s="63"/>
      <c r="L23" s="63"/>
      <c r="M23" s="63"/>
      <c r="N23" s="63"/>
      <c r="O23" s="63"/>
      <c r="P23" s="63"/>
      <c r="Q23" s="63"/>
      <c r="R23" s="65"/>
      <c r="S23" s="65"/>
      <c r="T23" s="65"/>
      <c r="U23" s="52"/>
      <c r="V23" s="57"/>
      <c r="W23" s="57"/>
      <c r="X23" s="5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53"/>
    </row>
    <row r="24" ht="18.75" customHeight="1">
      <c r="A24" s="34"/>
      <c r="B24" s="66" t="s">
        <v>994</v>
      </c>
      <c r="C24" s="56"/>
      <c r="D24" s="56"/>
      <c r="E24" s="57"/>
      <c r="F24" s="57"/>
      <c r="G24" s="57"/>
      <c r="H24" s="57"/>
      <c r="I24" s="57"/>
      <c r="J24" s="57"/>
      <c r="K24" s="57"/>
      <c r="L24" s="57"/>
      <c r="M24" s="57"/>
      <c r="N24" s="57"/>
      <c r="O24" s="57"/>
      <c r="P24" s="57"/>
      <c r="Q24" s="57"/>
      <c r="R24" s="52"/>
      <c r="S24" s="52"/>
      <c r="T24" s="52"/>
      <c r="U24" s="52"/>
      <c r="V24" s="57"/>
      <c r="W24" s="57"/>
      <c r="X24" s="5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ht="18.75" customHeight="1">
      <c r="A25" s="34"/>
      <c r="B25" s="66" t="s">
        <v>995</v>
      </c>
      <c r="C25" s="56"/>
      <c r="D25" s="56"/>
      <c r="E25" s="57"/>
      <c r="F25" s="57"/>
      <c r="G25" s="57"/>
      <c r="H25" s="57"/>
      <c r="I25" s="57"/>
      <c r="J25" s="57"/>
      <c r="K25" s="57"/>
      <c r="L25" s="57"/>
      <c r="M25" s="57"/>
      <c r="N25" s="57"/>
      <c r="O25" s="57"/>
      <c r="P25" s="57"/>
      <c r="Q25" s="57"/>
      <c r="R25" s="52"/>
      <c r="S25" s="52"/>
      <c r="T25" s="52"/>
      <c r="U25" s="52"/>
      <c r="V25" s="57"/>
      <c r="W25" s="57"/>
      <c r="X25" s="5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row>
    <row r="26" ht="18.75" customHeight="1">
      <c r="A26" s="34"/>
      <c r="B26" s="52"/>
      <c r="C26" s="36"/>
      <c r="D26" s="36"/>
      <c r="E26" s="37"/>
      <c r="F26" s="37"/>
      <c r="G26" s="37"/>
      <c r="H26" s="37"/>
      <c r="I26" s="37"/>
      <c r="J26" s="37"/>
      <c r="K26" s="37"/>
      <c r="L26" s="37"/>
      <c r="M26" s="37"/>
      <c r="N26" s="37"/>
      <c r="O26" s="37"/>
      <c r="P26" s="37"/>
      <c r="Q26" s="37"/>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53"/>
    </row>
    <row r="27" ht="18.75" customHeight="1">
      <c r="A27" s="34"/>
      <c r="B27" s="82"/>
      <c r="C27" s="149" t="s">
        <v>996</v>
      </c>
      <c r="D27" s="96" t="s">
        <v>993</v>
      </c>
      <c r="E27" s="96" t="s">
        <v>973</v>
      </c>
      <c r="F27" s="96" t="s">
        <v>58</v>
      </c>
      <c r="G27" s="96" t="s">
        <v>59</v>
      </c>
      <c r="H27" s="96" t="s">
        <v>60</v>
      </c>
      <c r="I27" s="96" t="s">
        <v>61</v>
      </c>
      <c r="J27" s="96"/>
      <c r="K27" s="96" t="s">
        <v>974</v>
      </c>
      <c r="L27" s="86">
        <v>1.0</v>
      </c>
      <c r="M27" s="86" t="s">
        <v>168</v>
      </c>
      <c r="N27" s="86"/>
      <c r="O27" s="86"/>
      <c r="P27" s="87"/>
      <c r="Q27" s="161">
        <v>6790.0</v>
      </c>
      <c r="R27" s="74"/>
      <c r="S27" s="131">
        <v>6790.0</v>
      </c>
      <c r="T27" s="93" t="s">
        <v>997</v>
      </c>
      <c r="U27" s="93"/>
      <c r="V27" s="86"/>
      <c r="W27" s="86"/>
      <c r="X27" s="97"/>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row>
    <row r="28" ht="18.75" customHeight="1">
      <c r="A28" s="34"/>
      <c r="B28" s="82"/>
      <c r="C28" s="149" t="s">
        <v>998</v>
      </c>
      <c r="D28" s="96" t="s">
        <v>993</v>
      </c>
      <c r="E28" s="96" t="s">
        <v>973</v>
      </c>
      <c r="F28" s="96" t="s">
        <v>58</v>
      </c>
      <c r="G28" s="96" t="s">
        <v>232</v>
      </c>
      <c r="H28" s="96" t="s">
        <v>60</v>
      </c>
      <c r="I28" s="96" t="s">
        <v>61</v>
      </c>
      <c r="J28" s="96"/>
      <c r="K28" s="96" t="s">
        <v>243</v>
      </c>
      <c r="L28" s="86">
        <v>1.0</v>
      </c>
      <c r="M28" s="86" t="s">
        <v>168</v>
      </c>
      <c r="N28" s="86"/>
      <c r="O28" s="86"/>
      <c r="P28" s="87"/>
      <c r="Q28" s="161">
        <v>6790.0</v>
      </c>
      <c r="R28" s="74"/>
      <c r="S28" s="131">
        <v>6790.0</v>
      </c>
      <c r="T28" s="93" t="s">
        <v>997</v>
      </c>
      <c r="U28" s="93" t="s">
        <v>233</v>
      </c>
      <c r="V28" s="86"/>
      <c r="W28" s="86"/>
      <c r="X28" s="97"/>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ht="18.75" customHeight="1">
      <c r="A29" s="34"/>
      <c r="B29" s="82"/>
      <c r="C29" s="149" t="s">
        <v>999</v>
      </c>
      <c r="D29" s="96" t="s">
        <v>1000</v>
      </c>
      <c r="E29" s="96" t="s">
        <v>973</v>
      </c>
      <c r="F29" s="96" t="s">
        <v>58</v>
      </c>
      <c r="G29" s="96" t="s">
        <v>232</v>
      </c>
      <c r="H29" s="96" t="s">
        <v>60</v>
      </c>
      <c r="I29" s="96" t="s">
        <v>61</v>
      </c>
      <c r="J29" s="96"/>
      <c r="K29" s="96" t="s">
        <v>974</v>
      </c>
      <c r="L29" s="86">
        <v>2.0</v>
      </c>
      <c r="M29" s="86" t="s">
        <v>168</v>
      </c>
      <c r="N29" s="86"/>
      <c r="O29" s="86"/>
      <c r="P29" s="87"/>
      <c r="Q29" s="161">
        <v>13240.5</v>
      </c>
      <c r="R29" s="74"/>
      <c r="S29" s="131">
        <v>13240.5</v>
      </c>
      <c r="T29" s="93" t="s">
        <v>1001</v>
      </c>
      <c r="U29" s="93" t="s">
        <v>976</v>
      </c>
      <c r="V29" s="86"/>
      <c r="W29" s="86"/>
      <c r="X29" s="97"/>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ht="18.75" customHeight="1">
      <c r="A30" s="34"/>
      <c r="B30" s="82"/>
      <c r="C30" s="149" t="s">
        <v>1002</v>
      </c>
      <c r="D30" s="96" t="s">
        <v>1000</v>
      </c>
      <c r="E30" s="96" t="s">
        <v>973</v>
      </c>
      <c r="F30" s="96" t="s">
        <v>58</v>
      </c>
      <c r="G30" s="96" t="s">
        <v>232</v>
      </c>
      <c r="H30" s="96" t="s">
        <v>60</v>
      </c>
      <c r="I30" s="96" t="s">
        <v>61</v>
      </c>
      <c r="J30" s="96"/>
      <c r="K30" s="96" t="s">
        <v>243</v>
      </c>
      <c r="L30" s="86">
        <v>2.0</v>
      </c>
      <c r="M30" s="86" t="s">
        <v>168</v>
      </c>
      <c r="N30" s="86"/>
      <c r="O30" s="86"/>
      <c r="P30" s="87"/>
      <c r="Q30" s="161">
        <v>13240.5</v>
      </c>
      <c r="R30" s="74"/>
      <c r="S30" s="131">
        <v>13240.5</v>
      </c>
      <c r="T30" s="93" t="s">
        <v>1001</v>
      </c>
      <c r="U30" s="93" t="s">
        <v>233</v>
      </c>
      <c r="V30" s="86"/>
      <c r="W30" s="86"/>
      <c r="X30" s="97"/>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row>
    <row r="31" ht="18.75" customHeight="1">
      <c r="A31" s="34"/>
      <c r="B31" s="82"/>
      <c r="C31" s="149" t="s">
        <v>1003</v>
      </c>
      <c r="D31" s="96" t="s">
        <v>1004</v>
      </c>
      <c r="E31" s="96" t="s">
        <v>973</v>
      </c>
      <c r="F31" s="96" t="s">
        <v>58</v>
      </c>
      <c r="G31" s="96" t="s">
        <v>232</v>
      </c>
      <c r="H31" s="96" t="s">
        <v>60</v>
      </c>
      <c r="I31" s="96" t="s">
        <v>61</v>
      </c>
      <c r="J31" s="96"/>
      <c r="K31" s="96" t="s">
        <v>974</v>
      </c>
      <c r="L31" s="86">
        <v>3.0</v>
      </c>
      <c r="M31" s="86" t="s">
        <v>168</v>
      </c>
      <c r="N31" s="86"/>
      <c r="O31" s="86"/>
      <c r="P31" s="87"/>
      <c r="Q31" s="161">
        <v>19351.5</v>
      </c>
      <c r="R31" s="74"/>
      <c r="S31" s="131">
        <v>19351.5</v>
      </c>
      <c r="T31" s="93" t="s">
        <v>1005</v>
      </c>
      <c r="U31" s="93" t="s">
        <v>976</v>
      </c>
      <c r="V31" s="86"/>
      <c r="W31" s="86"/>
      <c r="X31" s="97"/>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row>
    <row r="32" ht="18.75" customHeight="1">
      <c r="A32" s="34"/>
      <c r="B32" s="82"/>
      <c r="C32" s="149" t="s">
        <v>1006</v>
      </c>
      <c r="D32" s="96" t="s">
        <v>1004</v>
      </c>
      <c r="E32" s="96" t="s">
        <v>973</v>
      </c>
      <c r="F32" s="96" t="s">
        <v>58</v>
      </c>
      <c r="G32" s="96" t="s">
        <v>232</v>
      </c>
      <c r="H32" s="96" t="s">
        <v>60</v>
      </c>
      <c r="I32" s="96" t="s">
        <v>61</v>
      </c>
      <c r="J32" s="96"/>
      <c r="K32" s="96" t="s">
        <v>243</v>
      </c>
      <c r="L32" s="86">
        <v>3.0</v>
      </c>
      <c r="M32" s="86" t="s">
        <v>168</v>
      </c>
      <c r="N32" s="86"/>
      <c r="O32" s="86"/>
      <c r="P32" s="87"/>
      <c r="Q32" s="161">
        <v>19351.5</v>
      </c>
      <c r="R32" s="74"/>
      <c r="S32" s="131">
        <v>19351.5</v>
      </c>
      <c r="T32" s="93" t="s">
        <v>1005</v>
      </c>
      <c r="U32" s="93" t="s">
        <v>233</v>
      </c>
      <c r="V32" s="86"/>
      <c r="W32" s="86"/>
      <c r="X32" s="97"/>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row>
    <row r="33" ht="18.75" customHeight="1">
      <c r="A33" s="34"/>
      <c r="B33" s="82"/>
      <c r="C33" s="149" t="s">
        <v>1007</v>
      </c>
      <c r="D33" s="96" t="s">
        <v>1008</v>
      </c>
      <c r="E33" s="96" t="s">
        <v>973</v>
      </c>
      <c r="F33" s="96" t="s">
        <v>58</v>
      </c>
      <c r="G33" s="96" t="s">
        <v>232</v>
      </c>
      <c r="H33" s="96" t="s">
        <v>60</v>
      </c>
      <c r="I33" s="96" t="s">
        <v>61</v>
      </c>
      <c r="J33" s="96"/>
      <c r="K33" s="96" t="s">
        <v>974</v>
      </c>
      <c r="L33" s="86">
        <v>4.0</v>
      </c>
      <c r="M33" s="86" t="s">
        <v>168</v>
      </c>
      <c r="N33" s="86"/>
      <c r="O33" s="86"/>
      <c r="P33" s="87"/>
      <c r="Q33" s="161">
        <v>25123.0</v>
      </c>
      <c r="R33" s="74"/>
      <c r="S33" s="131">
        <v>25123.0</v>
      </c>
      <c r="T33" s="93" t="s">
        <v>1009</v>
      </c>
      <c r="U33" s="93" t="s">
        <v>233</v>
      </c>
      <c r="V33" s="86"/>
      <c r="W33" s="86"/>
      <c r="X33" s="97"/>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row>
    <row r="34" ht="18.75" customHeight="1">
      <c r="A34" s="34"/>
      <c r="B34" s="82"/>
      <c r="C34" s="149" t="s">
        <v>1010</v>
      </c>
      <c r="D34" s="96" t="s">
        <v>1008</v>
      </c>
      <c r="E34" s="96" t="s">
        <v>973</v>
      </c>
      <c r="F34" s="96" t="s">
        <v>58</v>
      </c>
      <c r="G34" s="96" t="s">
        <v>232</v>
      </c>
      <c r="H34" s="96" t="s">
        <v>60</v>
      </c>
      <c r="I34" s="96" t="s">
        <v>61</v>
      </c>
      <c r="J34" s="96"/>
      <c r="K34" s="96" t="s">
        <v>243</v>
      </c>
      <c r="L34" s="86">
        <v>4.0</v>
      </c>
      <c r="M34" s="86" t="s">
        <v>168</v>
      </c>
      <c r="N34" s="86"/>
      <c r="O34" s="86"/>
      <c r="P34" s="87"/>
      <c r="Q34" s="161">
        <v>25123.0</v>
      </c>
      <c r="R34" s="74"/>
      <c r="S34" s="131">
        <v>25123.0</v>
      </c>
      <c r="T34" s="93" t="s">
        <v>1009</v>
      </c>
      <c r="U34" s="93" t="s">
        <v>233</v>
      </c>
      <c r="V34" s="86"/>
      <c r="W34" s="86"/>
      <c r="X34" s="97"/>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row>
    <row r="35" ht="18.75" customHeight="1">
      <c r="A35" s="34"/>
      <c r="B35" s="82"/>
      <c r="C35" s="149" t="s">
        <v>1011</v>
      </c>
      <c r="D35" s="96" t="s">
        <v>1012</v>
      </c>
      <c r="E35" s="96" t="s">
        <v>973</v>
      </c>
      <c r="F35" s="96" t="s">
        <v>58</v>
      </c>
      <c r="G35" s="96" t="s">
        <v>232</v>
      </c>
      <c r="H35" s="96" t="s">
        <v>60</v>
      </c>
      <c r="I35" s="96" t="s">
        <v>61</v>
      </c>
      <c r="J35" s="96"/>
      <c r="K35" s="96" t="s">
        <v>974</v>
      </c>
      <c r="L35" s="86">
        <v>5.0</v>
      </c>
      <c r="M35" s="86" t="s">
        <v>168</v>
      </c>
      <c r="N35" s="86"/>
      <c r="O35" s="86"/>
      <c r="P35" s="87"/>
      <c r="Q35" s="161">
        <v>30555.0</v>
      </c>
      <c r="R35" s="74"/>
      <c r="S35" s="131">
        <v>30555.0</v>
      </c>
      <c r="T35" s="93" t="s">
        <v>1013</v>
      </c>
      <c r="U35" s="93" t="s">
        <v>233</v>
      </c>
      <c r="V35" s="86"/>
      <c r="W35" s="86"/>
      <c r="X35" s="97"/>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row>
    <row r="36" ht="18.75" customHeight="1">
      <c r="A36" s="34"/>
      <c r="B36" s="82"/>
      <c r="C36" s="149" t="s">
        <v>1014</v>
      </c>
      <c r="D36" s="96" t="s">
        <v>1012</v>
      </c>
      <c r="E36" s="96" t="s">
        <v>973</v>
      </c>
      <c r="F36" s="96" t="s">
        <v>58</v>
      </c>
      <c r="G36" s="96" t="s">
        <v>232</v>
      </c>
      <c r="H36" s="96" t="s">
        <v>60</v>
      </c>
      <c r="I36" s="96" t="s">
        <v>61</v>
      </c>
      <c r="J36" s="96"/>
      <c r="K36" s="96" t="s">
        <v>243</v>
      </c>
      <c r="L36" s="86">
        <v>5.0</v>
      </c>
      <c r="M36" s="86" t="s">
        <v>168</v>
      </c>
      <c r="N36" s="86"/>
      <c r="O36" s="86"/>
      <c r="P36" s="87"/>
      <c r="Q36" s="161">
        <v>30555.0</v>
      </c>
      <c r="R36" s="74"/>
      <c r="S36" s="131">
        <v>30555.0</v>
      </c>
      <c r="T36" s="93" t="s">
        <v>1013</v>
      </c>
      <c r="U36" s="93" t="s">
        <v>233</v>
      </c>
      <c r="V36" s="86"/>
      <c r="W36" s="86"/>
      <c r="X36" s="97"/>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row>
    <row r="37" ht="18.75" customHeight="1">
      <c r="A37" s="34"/>
      <c r="B37" s="52"/>
      <c r="C37" s="36"/>
      <c r="D37" s="36"/>
      <c r="E37" s="37"/>
      <c r="F37" s="37"/>
      <c r="G37" s="37"/>
      <c r="H37" s="37"/>
      <c r="I37" s="37"/>
      <c r="J37" s="37"/>
      <c r="K37" s="37"/>
      <c r="L37" s="37"/>
      <c r="M37" s="37"/>
      <c r="N37" s="37"/>
      <c r="O37" s="37"/>
      <c r="P37" s="37"/>
      <c r="Q37" s="37"/>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38"/>
      <c r="BE37" s="38"/>
      <c r="BF37" s="38"/>
      <c r="BG37" s="53"/>
    </row>
    <row r="38" ht="18.75" customHeight="1">
      <c r="A38" s="48"/>
      <c r="B38" s="62" t="s">
        <v>1015</v>
      </c>
      <c r="C38" s="57"/>
      <c r="D38" s="63"/>
      <c r="E38" s="63"/>
      <c r="F38" s="63"/>
      <c r="G38" s="63"/>
      <c r="H38" s="63"/>
      <c r="I38" s="63"/>
      <c r="J38" s="64"/>
      <c r="K38" s="63"/>
      <c r="L38" s="63"/>
      <c r="M38" s="63"/>
      <c r="N38" s="63"/>
      <c r="O38" s="63"/>
      <c r="P38" s="63"/>
      <c r="Q38" s="63"/>
      <c r="R38" s="65"/>
      <c r="S38" s="65"/>
      <c r="T38" s="65"/>
      <c r="U38" s="52"/>
      <c r="V38" s="57"/>
      <c r="W38" s="57"/>
      <c r="X38" s="5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38"/>
      <c r="BE38" s="38"/>
      <c r="BF38" s="38"/>
      <c r="BG38" s="53"/>
    </row>
    <row r="39" ht="18.75" customHeight="1">
      <c r="A39" s="48"/>
      <c r="B39" s="66" t="s">
        <v>1016</v>
      </c>
      <c r="C39" s="56"/>
      <c r="D39" s="56"/>
      <c r="E39" s="57"/>
      <c r="F39" s="57"/>
      <c r="G39" s="57"/>
      <c r="H39" s="57"/>
      <c r="I39" s="57"/>
      <c r="J39" s="57"/>
      <c r="K39" s="57"/>
      <c r="L39" s="57"/>
      <c r="M39" s="57"/>
      <c r="N39" s="57"/>
      <c r="O39" s="57"/>
      <c r="P39" s="57"/>
      <c r="Q39" s="57"/>
      <c r="R39" s="52"/>
      <c r="S39" s="52"/>
      <c r="T39" s="52"/>
      <c r="U39" s="52"/>
      <c r="V39" s="57"/>
      <c r="W39" s="57"/>
      <c r="X39" s="5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38"/>
      <c r="BE39" s="38"/>
      <c r="BF39" s="38"/>
      <c r="BG39" s="2"/>
    </row>
    <row r="40" ht="18.75" customHeight="1">
      <c r="A40" s="48"/>
      <c r="B40" s="66"/>
      <c r="C40" s="56"/>
      <c r="D40" s="56"/>
      <c r="E40" s="57"/>
      <c r="F40" s="57"/>
      <c r="G40" s="57"/>
      <c r="H40" s="57"/>
      <c r="I40" s="57"/>
      <c r="J40" s="57"/>
      <c r="K40" s="57"/>
      <c r="L40" s="57"/>
      <c r="M40" s="57"/>
      <c r="N40" s="57"/>
      <c r="O40" s="57"/>
      <c r="P40" s="57"/>
      <c r="Q40" s="57"/>
      <c r="R40" s="52"/>
      <c r="S40" s="52"/>
      <c r="T40" s="52"/>
      <c r="U40" s="52"/>
      <c r="V40" s="57"/>
      <c r="W40" s="57"/>
      <c r="X40" s="5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38"/>
      <c r="BE40" s="38"/>
      <c r="BF40" s="38"/>
      <c r="BG40" s="2"/>
    </row>
    <row r="41" ht="18.75" customHeight="1">
      <c r="A41" s="34"/>
      <c r="B41" s="52"/>
      <c r="C41" s="36"/>
      <c r="D41" s="36"/>
      <c r="E41" s="37"/>
      <c r="F41" s="37"/>
      <c r="G41" s="37"/>
      <c r="H41" s="37"/>
      <c r="I41" s="37"/>
      <c r="J41" s="37"/>
      <c r="K41" s="37"/>
      <c r="L41" s="37"/>
      <c r="M41" s="37"/>
      <c r="N41" s="37"/>
      <c r="O41" s="37"/>
      <c r="P41" s="37"/>
      <c r="Q41" s="37"/>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38"/>
      <c r="BE41" s="38"/>
      <c r="BF41" s="38"/>
      <c r="BG41" s="53"/>
    </row>
    <row r="42" ht="18.75" customHeight="1">
      <c r="A42" s="48"/>
      <c r="B42" s="55"/>
      <c r="C42" s="94" t="s">
        <v>1017</v>
      </c>
      <c r="D42" s="95" t="s">
        <v>1015</v>
      </c>
      <c r="E42" s="95" t="s">
        <v>973</v>
      </c>
      <c r="F42" s="95" t="s">
        <v>58</v>
      </c>
      <c r="G42" s="95" t="s">
        <v>59</v>
      </c>
      <c r="H42" s="95" t="s">
        <v>60</v>
      </c>
      <c r="I42" s="95" t="s">
        <v>61</v>
      </c>
      <c r="J42" s="96"/>
      <c r="K42" s="95" t="s">
        <v>974</v>
      </c>
      <c r="L42" s="70">
        <v>1.0</v>
      </c>
      <c r="M42" s="70" t="s">
        <v>168</v>
      </c>
      <c r="N42" s="71"/>
      <c r="O42" s="71"/>
      <c r="P42" s="72"/>
      <c r="Q42" s="73">
        <v>1000.0</v>
      </c>
      <c r="R42" s="74"/>
      <c r="S42" s="75">
        <v>1000.0</v>
      </c>
      <c r="T42" s="76" t="s">
        <v>1016</v>
      </c>
      <c r="U42" s="93"/>
      <c r="V42" s="86"/>
      <c r="W42" s="86"/>
      <c r="X42" s="97"/>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38"/>
      <c r="BE42" s="38"/>
      <c r="BF42" s="38"/>
      <c r="BG42" s="2"/>
    </row>
    <row r="43" ht="18.75" customHeight="1">
      <c r="A43" s="48"/>
      <c r="B43" s="55"/>
      <c r="C43" s="94" t="s">
        <v>1018</v>
      </c>
      <c r="D43" s="95" t="s">
        <v>1015</v>
      </c>
      <c r="E43" s="95" t="s">
        <v>973</v>
      </c>
      <c r="F43" s="95" t="s">
        <v>58</v>
      </c>
      <c r="G43" s="95" t="s">
        <v>232</v>
      </c>
      <c r="H43" s="95" t="s">
        <v>60</v>
      </c>
      <c r="I43" s="95" t="s">
        <v>61</v>
      </c>
      <c r="J43" s="96"/>
      <c r="K43" s="95" t="s">
        <v>243</v>
      </c>
      <c r="L43" s="70">
        <v>1.0</v>
      </c>
      <c r="M43" s="70" t="s">
        <v>168</v>
      </c>
      <c r="N43" s="71"/>
      <c r="O43" s="71"/>
      <c r="P43" s="72"/>
      <c r="Q43" s="73">
        <v>941.0</v>
      </c>
      <c r="R43" s="74"/>
      <c r="S43" s="75">
        <v>941.0</v>
      </c>
      <c r="T43" s="76" t="s">
        <v>1016</v>
      </c>
      <c r="U43" s="93" t="s">
        <v>233</v>
      </c>
      <c r="V43" s="86"/>
      <c r="W43" s="86"/>
      <c r="X43" s="97"/>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38"/>
      <c r="BE43" s="38"/>
      <c r="BF43" s="38"/>
      <c r="BG43" s="2"/>
    </row>
    <row r="44" ht="18.75" customHeight="1">
      <c r="A44" s="48"/>
      <c r="B44" s="55"/>
      <c r="C44" s="94" t="s">
        <v>1019</v>
      </c>
      <c r="D44" s="95" t="s">
        <v>1020</v>
      </c>
      <c r="E44" s="95" t="s">
        <v>973</v>
      </c>
      <c r="F44" s="95" t="s">
        <v>58</v>
      </c>
      <c r="G44" s="95" t="s">
        <v>232</v>
      </c>
      <c r="H44" s="95" t="s">
        <v>60</v>
      </c>
      <c r="I44" s="95" t="s">
        <v>61</v>
      </c>
      <c r="J44" s="96"/>
      <c r="K44" s="95" t="s">
        <v>17</v>
      </c>
      <c r="L44" s="70">
        <v>2.0</v>
      </c>
      <c r="M44" s="70" t="s">
        <v>168</v>
      </c>
      <c r="N44" s="71"/>
      <c r="O44" s="71"/>
      <c r="P44" s="72"/>
      <c r="Q44" s="73">
        <v>1950.0</v>
      </c>
      <c r="R44" s="74"/>
      <c r="S44" s="75">
        <v>1950.0</v>
      </c>
      <c r="T44" s="76" t="s">
        <v>1021</v>
      </c>
      <c r="U44" s="93" t="s">
        <v>976</v>
      </c>
      <c r="V44" s="86"/>
      <c r="W44" s="86"/>
      <c r="X44" s="97"/>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38"/>
      <c r="BE44" s="38"/>
      <c r="BF44" s="38"/>
      <c r="BG44" s="2"/>
    </row>
    <row r="45" ht="18.75" customHeight="1">
      <c r="A45" s="48"/>
      <c r="B45" s="55"/>
      <c r="C45" s="94" t="s">
        <v>1022</v>
      </c>
      <c r="D45" s="95" t="s">
        <v>1020</v>
      </c>
      <c r="E45" s="95" t="s">
        <v>973</v>
      </c>
      <c r="F45" s="95" t="s">
        <v>58</v>
      </c>
      <c r="G45" s="95" t="s">
        <v>232</v>
      </c>
      <c r="H45" s="95" t="s">
        <v>60</v>
      </c>
      <c r="I45" s="95" t="s">
        <v>61</v>
      </c>
      <c r="J45" s="96"/>
      <c r="K45" s="95" t="s">
        <v>243</v>
      </c>
      <c r="L45" s="70">
        <v>2.0</v>
      </c>
      <c r="M45" s="70" t="s">
        <v>168</v>
      </c>
      <c r="N45" s="71"/>
      <c r="O45" s="71"/>
      <c r="P45" s="72"/>
      <c r="Q45" s="73">
        <v>1835.01</v>
      </c>
      <c r="R45" s="74"/>
      <c r="S45" s="75">
        <v>1835.01</v>
      </c>
      <c r="T45" s="76" t="s">
        <v>1021</v>
      </c>
      <c r="U45" s="93" t="s">
        <v>233</v>
      </c>
      <c r="V45" s="86"/>
      <c r="W45" s="86"/>
      <c r="X45" s="97"/>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38"/>
      <c r="BE45" s="38"/>
      <c r="BF45" s="38"/>
      <c r="BG45" s="2"/>
    </row>
    <row r="46" ht="18.75" customHeight="1">
      <c r="A46" s="48"/>
      <c r="B46" s="55"/>
      <c r="C46" s="94" t="s">
        <v>1023</v>
      </c>
      <c r="D46" s="95" t="s">
        <v>1024</v>
      </c>
      <c r="E46" s="95" t="s">
        <v>973</v>
      </c>
      <c r="F46" s="95" t="s">
        <v>58</v>
      </c>
      <c r="G46" s="95" t="s">
        <v>232</v>
      </c>
      <c r="H46" s="95" t="s">
        <v>60</v>
      </c>
      <c r="I46" s="95" t="s">
        <v>61</v>
      </c>
      <c r="J46" s="96"/>
      <c r="K46" s="95" t="s">
        <v>17</v>
      </c>
      <c r="L46" s="70">
        <v>3.0</v>
      </c>
      <c r="M46" s="70" t="s">
        <v>168</v>
      </c>
      <c r="N46" s="71"/>
      <c r="O46" s="71"/>
      <c r="P46" s="72"/>
      <c r="Q46" s="73">
        <v>2850.0</v>
      </c>
      <c r="R46" s="74"/>
      <c r="S46" s="75">
        <v>2850.0</v>
      </c>
      <c r="T46" s="76" t="s">
        <v>1025</v>
      </c>
      <c r="U46" s="93" t="s">
        <v>976</v>
      </c>
      <c r="V46" s="86"/>
      <c r="W46" s="86"/>
      <c r="X46" s="97"/>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38"/>
      <c r="BE46" s="38"/>
      <c r="BF46" s="38"/>
      <c r="BG46" s="2"/>
    </row>
    <row r="47" ht="18.75" customHeight="1">
      <c r="A47" s="48"/>
      <c r="B47" s="55"/>
      <c r="C47" s="94" t="s">
        <v>1026</v>
      </c>
      <c r="D47" s="95" t="s">
        <v>1024</v>
      </c>
      <c r="E47" s="95" t="s">
        <v>973</v>
      </c>
      <c r="F47" s="95" t="s">
        <v>58</v>
      </c>
      <c r="G47" s="95" t="s">
        <v>232</v>
      </c>
      <c r="H47" s="95" t="s">
        <v>60</v>
      </c>
      <c r="I47" s="95" t="s">
        <v>61</v>
      </c>
      <c r="J47" s="96"/>
      <c r="K47" s="95" t="s">
        <v>243</v>
      </c>
      <c r="L47" s="70">
        <v>3.0</v>
      </c>
      <c r="M47" s="70" t="s">
        <v>168</v>
      </c>
      <c r="N47" s="71"/>
      <c r="O47" s="71"/>
      <c r="P47" s="72"/>
      <c r="Q47" s="73">
        <v>2681.76</v>
      </c>
      <c r="R47" s="74"/>
      <c r="S47" s="75">
        <v>2681.76</v>
      </c>
      <c r="T47" s="76" t="s">
        <v>1025</v>
      </c>
      <c r="U47" s="93" t="s">
        <v>233</v>
      </c>
      <c r="V47" s="86"/>
      <c r="W47" s="86"/>
      <c r="X47" s="97"/>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38"/>
      <c r="BE47" s="38"/>
      <c r="BF47" s="38"/>
      <c r="BG47" s="2"/>
    </row>
    <row r="48" ht="18.75" customHeight="1">
      <c r="A48" s="48"/>
      <c r="B48" s="55"/>
      <c r="C48" s="94" t="s">
        <v>1027</v>
      </c>
      <c r="D48" s="95" t="s">
        <v>1028</v>
      </c>
      <c r="E48" s="95" t="s">
        <v>973</v>
      </c>
      <c r="F48" s="95" t="s">
        <v>58</v>
      </c>
      <c r="G48" s="95" t="s">
        <v>232</v>
      </c>
      <c r="H48" s="95" t="s">
        <v>60</v>
      </c>
      <c r="I48" s="95" t="s">
        <v>61</v>
      </c>
      <c r="J48" s="96"/>
      <c r="K48" s="95" t="s">
        <v>17</v>
      </c>
      <c r="L48" s="70">
        <v>4.0</v>
      </c>
      <c r="M48" s="70" t="s">
        <v>168</v>
      </c>
      <c r="N48" s="71"/>
      <c r="O48" s="71"/>
      <c r="P48" s="72"/>
      <c r="Q48" s="73">
        <v>3700.0</v>
      </c>
      <c r="R48" s="74"/>
      <c r="S48" s="75">
        <v>3700.0</v>
      </c>
      <c r="T48" s="76" t="s">
        <v>1029</v>
      </c>
      <c r="U48" s="93" t="s">
        <v>233</v>
      </c>
      <c r="V48" s="86"/>
      <c r="W48" s="86"/>
      <c r="X48" s="97"/>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38"/>
      <c r="BE48" s="38"/>
      <c r="BF48" s="38"/>
      <c r="BG48" s="2"/>
    </row>
    <row r="49" ht="18.75" customHeight="1">
      <c r="A49" s="48"/>
      <c r="B49" s="55"/>
      <c r="C49" s="94" t="s">
        <v>1030</v>
      </c>
      <c r="D49" s="95" t="s">
        <v>1028</v>
      </c>
      <c r="E49" s="95" t="s">
        <v>973</v>
      </c>
      <c r="F49" s="95" t="s">
        <v>58</v>
      </c>
      <c r="G49" s="95" t="s">
        <v>232</v>
      </c>
      <c r="H49" s="95" t="s">
        <v>60</v>
      </c>
      <c r="I49" s="95" t="s">
        <v>61</v>
      </c>
      <c r="J49" s="96"/>
      <c r="K49" s="95" t="s">
        <v>243</v>
      </c>
      <c r="L49" s="70">
        <v>4.0</v>
      </c>
      <c r="M49" s="70" t="s">
        <v>168</v>
      </c>
      <c r="N49" s="71"/>
      <c r="O49" s="71"/>
      <c r="P49" s="72"/>
      <c r="Q49" s="73">
        <v>3481.76</v>
      </c>
      <c r="R49" s="74"/>
      <c r="S49" s="75">
        <v>3481.76</v>
      </c>
      <c r="T49" s="76" t="s">
        <v>1029</v>
      </c>
      <c r="U49" s="93" t="s">
        <v>233</v>
      </c>
      <c r="V49" s="86"/>
      <c r="W49" s="86"/>
      <c r="X49" s="97"/>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38"/>
      <c r="BE49" s="38"/>
      <c r="BF49" s="38"/>
      <c r="BG49" s="2"/>
    </row>
    <row r="50" ht="18.75" customHeight="1">
      <c r="A50" s="48"/>
      <c r="B50" s="55"/>
      <c r="C50" s="94" t="s">
        <v>1031</v>
      </c>
      <c r="D50" s="95" t="s">
        <v>1032</v>
      </c>
      <c r="E50" s="95" t="s">
        <v>973</v>
      </c>
      <c r="F50" s="95" t="s">
        <v>58</v>
      </c>
      <c r="G50" s="95" t="s">
        <v>232</v>
      </c>
      <c r="H50" s="95" t="s">
        <v>60</v>
      </c>
      <c r="I50" s="95" t="s">
        <v>61</v>
      </c>
      <c r="J50" s="96"/>
      <c r="K50" s="95" t="s">
        <v>17</v>
      </c>
      <c r="L50" s="70">
        <v>5.0</v>
      </c>
      <c r="M50" s="70" t="s">
        <v>168</v>
      </c>
      <c r="N50" s="71"/>
      <c r="O50" s="71"/>
      <c r="P50" s="72"/>
      <c r="Q50" s="73">
        <v>4500.0</v>
      </c>
      <c r="R50" s="74"/>
      <c r="S50" s="75">
        <v>4500.0</v>
      </c>
      <c r="T50" s="76" t="s">
        <v>1033</v>
      </c>
      <c r="U50" s="93" t="s">
        <v>233</v>
      </c>
      <c r="V50" s="86"/>
      <c r="W50" s="86"/>
      <c r="X50" s="97"/>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38"/>
      <c r="BE50" s="38"/>
      <c r="BF50" s="38"/>
      <c r="BG50" s="2"/>
    </row>
    <row r="51" ht="18.75" customHeight="1">
      <c r="A51" s="48"/>
      <c r="B51" s="55"/>
      <c r="C51" s="94" t="s">
        <v>1034</v>
      </c>
      <c r="D51" s="95" t="s">
        <v>1032</v>
      </c>
      <c r="E51" s="95" t="s">
        <v>973</v>
      </c>
      <c r="F51" s="95" t="s">
        <v>58</v>
      </c>
      <c r="G51" s="95" t="s">
        <v>232</v>
      </c>
      <c r="H51" s="95" t="s">
        <v>60</v>
      </c>
      <c r="I51" s="95" t="s">
        <v>61</v>
      </c>
      <c r="J51" s="96"/>
      <c r="K51" s="95" t="s">
        <v>243</v>
      </c>
      <c r="L51" s="70">
        <v>5.0</v>
      </c>
      <c r="M51" s="70" t="s">
        <v>168</v>
      </c>
      <c r="N51" s="71"/>
      <c r="O51" s="71"/>
      <c r="P51" s="72"/>
      <c r="Q51" s="73">
        <v>4234.5</v>
      </c>
      <c r="R51" s="74"/>
      <c r="S51" s="75">
        <v>4234.5</v>
      </c>
      <c r="T51" s="76" t="s">
        <v>1033</v>
      </c>
      <c r="U51" s="93" t="s">
        <v>233</v>
      </c>
      <c r="V51" s="86"/>
      <c r="W51" s="86"/>
      <c r="X51" s="97"/>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38"/>
      <c r="BE51" s="38"/>
      <c r="BF51" s="38"/>
      <c r="BG51" s="2"/>
    </row>
    <row r="52" ht="18.75" customHeight="1">
      <c r="A52" s="34"/>
      <c r="B52" s="52"/>
      <c r="C52" s="36"/>
      <c r="D52" s="36"/>
      <c r="E52" s="37"/>
      <c r="F52" s="37"/>
      <c r="G52" s="37"/>
      <c r="H52" s="37"/>
      <c r="I52" s="37"/>
      <c r="J52" s="37"/>
      <c r="K52" s="37"/>
      <c r="L52" s="37"/>
      <c r="M52" s="37"/>
      <c r="N52" s="37"/>
      <c r="O52" s="37"/>
      <c r="P52" s="37"/>
      <c r="Q52" s="37"/>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38"/>
      <c r="BE52" s="38"/>
      <c r="BF52" s="38"/>
      <c r="BG52" s="53"/>
    </row>
    <row r="53" ht="18.75" customHeight="1">
      <c r="A53" s="34"/>
      <c r="B53" s="82"/>
      <c r="C53" s="36"/>
      <c r="D53" s="36"/>
      <c r="E53" s="37"/>
      <c r="F53" s="37"/>
      <c r="G53" s="37"/>
      <c r="H53" s="37"/>
      <c r="I53" s="37"/>
      <c r="J53" s="37"/>
      <c r="K53" s="37"/>
      <c r="L53" s="37"/>
      <c r="M53" s="37"/>
      <c r="N53" s="37"/>
      <c r="O53" s="37"/>
      <c r="P53" s="37"/>
      <c r="Q53" s="37"/>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row>
    <row r="54" ht="18.75" customHeight="1">
      <c r="A54" s="34"/>
      <c r="B54" s="82"/>
      <c r="C54" s="36"/>
      <c r="D54" s="36"/>
      <c r="E54" s="37"/>
      <c r="F54" s="37"/>
      <c r="G54" s="37"/>
      <c r="H54" s="37"/>
      <c r="I54" s="37"/>
      <c r="J54" s="37"/>
      <c r="K54" s="37"/>
      <c r="L54" s="37"/>
      <c r="M54" s="37"/>
      <c r="N54" s="37"/>
      <c r="O54" s="37"/>
      <c r="P54" s="37"/>
      <c r="Q54" s="37"/>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row>
    <row r="55" ht="18.75" customHeight="1">
      <c r="A55" s="34"/>
      <c r="B55" s="82"/>
      <c r="C55" s="36"/>
      <c r="D55" s="36"/>
      <c r="E55" s="37"/>
      <c r="F55" s="37"/>
      <c r="G55" s="37"/>
      <c r="H55" s="37"/>
      <c r="I55" s="37"/>
      <c r="J55" s="37"/>
      <c r="K55" s="37"/>
      <c r="L55" s="37"/>
      <c r="M55" s="37"/>
      <c r="N55" s="37"/>
      <c r="O55" s="37"/>
      <c r="P55" s="37"/>
      <c r="Q55" s="37"/>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row>
    <row r="56" ht="18.75" customHeight="1">
      <c r="A56" s="34"/>
      <c r="B56" s="82"/>
      <c r="C56" s="36"/>
      <c r="D56" s="36"/>
      <c r="E56" s="37"/>
      <c r="F56" s="37"/>
      <c r="G56" s="37"/>
      <c r="H56" s="37"/>
      <c r="I56" s="37"/>
      <c r="J56" s="37"/>
      <c r="K56" s="37"/>
      <c r="L56" s="37"/>
      <c r="M56" s="37"/>
      <c r="N56" s="37"/>
      <c r="O56" s="37"/>
      <c r="P56" s="37"/>
      <c r="Q56" s="37"/>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row>
    <row r="57" ht="18.75" customHeight="1">
      <c r="A57" s="34"/>
      <c r="B57" s="82"/>
      <c r="C57" s="36"/>
      <c r="D57" s="36"/>
      <c r="E57" s="37"/>
      <c r="F57" s="37"/>
      <c r="G57" s="37"/>
      <c r="H57" s="37"/>
      <c r="I57" s="37"/>
      <c r="J57" s="37"/>
      <c r="K57" s="37"/>
      <c r="L57" s="37"/>
      <c r="M57" s="37"/>
      <c r="N57" s="37"/>
      <c r="O57" s="37"/>
      <c r="P57" s="37"/>
      <c r="Q57" s="37"/>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row>
    <row r="58" ht="18.75" customHeight="1">
      <c r="A58" s="34"/>
      <c r="B58" s="82"/>
      <c r="C58" s="36"/>
      <c r="D58" s="36"/>
      <c r="E58" s="37"/>
      <c r="F58" s="37"/>
      <c r="G58" s="37"/>
      <c r="H58" s="37"/>
      <c r="I58" s="37"/>
      <c r="J58" s="37"/>
      <c r="K58" s="37"/>
      <c r="L58" s="37"/>
      <c r="M58" s="37"/>
      <c r="N58" s="37"/>
      <c r="O58" s="37"/>
      <c r="P58" s="37"/>
      <c r="Q58" s="37"/>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row>
    <row r="59" ht="18.75" customHeight="1">
      <c r="A59" s="34"/>
      <c r="B59" s="82"/>
      <c r="C59" s="36"/>
      <c r="D59" s="36"/>
      <c r="E59" s="37"/>
      <c r="F59" s="37"/>
      <c r="G59" s="37"/>
      <c r="H59" s="37"/>
      <c r="I59" s="37"/>
      <c r="J59" s="37"/>
      <c r="K59" s="37"/>
      <c r="L59" s="37"/>
      <c r="M59" s="37"/>
      <c r="N59" s="37"/>
      <c r="O59" s="37"/>
      <c r="P59" s="37"/>
      <c r="Q59" s="37"/>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row>
    <row r="60" ht="18.75" customHeight="1">
      <c r="A60" s="34"/>
      <c r="B60" s="82"/>
      <c r="C60" s="36"/>
      <c r="D60" s="36"/>
      <c r="E60" s="37"/>
      <c r="F60" s="37"/>
      <c r="G60" s="37"/>
      <c r="H60" s="37"/>
      <c r="I60" s="37"/>
      <c r="J60" s="37"/>
      <c r="K60" s="37"/>
      <c r="L60" s="37"/>
      <c r="M60" s="37"/>
      <c r="N60" s="37"/>
      <c r="O60" s="37"/>
      <c r="P60" s="37"/>
      <c r="Q60" s="37"/>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row>
    <row r="61" ht="18.75" customHeight="1">
      <c r="A61" s="34"/>
      <c r="B61" s="82"/>
      <c r="C61" s="36"/>
      <c r="D61" s="36"/>
      <c r="E61" s="37"/>
      <c r="F61" s="37"/>
      <c r="G61" s="37"/>
      <c r="H61" s="37"/>
      <c r="I61" s="37"/>
      <c r="J61" s="37"/>
      <c r="K61" s="37"/>
      <c r="L61" s="37"/>
      <c r="M61" s="37"/>
      <c r="N61" s="37"/>
      <c r="O61" s="37"/>
      <c r="P61" s="37"/>
      <c r="Q61" s="37"/>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row>
    <row r="62" ht="18.75" customHeight="1">
      <c r="A62" s="34"/>
      <c r="B62" s="82"/>
      <c r="C62" s="36"/>
      <c r="D62" s="36"/>
      <c r="E62" s="37"/>
      <c r="F62" s="37"/>
      <c r="G62" s="37"/>
      <c r="H62" s="37"/>
      <c r="I62" s="37"/>
      <c r="J62" s="37"/>
      <c r="K62" s="37"/>
      <c r="L62" s="37"/>
      <c r="M62" s="37"/>
      <c r="N62" s="37"/>
      <c r="O62" s="37"/>
      <c r="P62" s="37"/>
      <c r="Q62" s="37"/>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row>
    <row r="63" ht="18.75" customHeight="1">
      <c r="A63" s="34"/>
      <c r="B63" s="82"/>
      <c r="C63" s="36"/>
      <c r="D63" s="36"/>
      <c r="E63" s="37"/>
      <c r="F63" s="37"/>
      <c r="G63" s="37"/>
      <c r="H63" s="37"/>
      <c r="I63" s="37"/>
      <c r="J63" s="37"/>
      <c r="K63" s="37"/>
      <c r="L63" s="37"/>
      <c r="M63" s="37"/>
      <c r="N63" s="37"/>
      <c r="O63" s="37"/>
      <c r="P63" s="37"/>
      <c r="Q63" s="37"/>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row>
    <row r="64" ht="18.75" customHeight="1">
      <c r="A64" s="34"/>
      <c r="B64" s="82"/>
      <c r="C64" s="36"/>
      <c r="D64" s="36"/>
      <c r="E64" s="37"/>
      <c r="F64" s="37"/>
      <c r="G64" s="37"/>
      <c r="H64" s="37"/>
      <c r="I64" s="37"/>
      <c r="J64" s="37"/>
      <c r="K64" s="37"/>
      <c r="L64" s="37"/>
      <c r="M64" s="37"/>
      <c r="N64" s="37"/>
      <c r="O64" s="37"/>
      <c r="P64" s="37"/>
      <c r="Q64" s="37"/>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row>
    <row r="65" ht="18.75" customHeight="1">
      <c r="A65" s="34"/>
      <c r="B65" s="82"/>
      <c r="C65" s="36"/>
      <c r="D65" s="36"/>
      <c r="E65" s="37"/>
      <c r="F65" s="37"/>
      <c r="G65" s="37"/>
      <c r="H65" s="37"/>
      <c r="I65" s="37"/>
      <c r="J65" s="37"/>
      <c r="K65" s="37"/>
      <c r="L65" s="37"/>
      <c r="M65" s="37"/>
      <c r="N65" s="37"/>
      <c r="O65" s="37"/>
      <c r="P65" s="37"/>
      <c r="Q65" s="37"/>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row>
    <row r="66" ht="18.75" customHeight="1">
      <c r="A66" s="34"/>
      <c r="B66" s="82"/>
      <c r="C66" s="36"/>
      <c r="D66" s="36"/>
      <c r="E66" s="37"/>
      <c r="F66" s="37"/>
      <c r="G66" s="37"/>
      <c r="H66" s="37"/>
      <c r="I66" s="37"/>
      <c r="J66" s="37"/>
      <c r="K66" s="37"/>
      <c r="L66" s="37"/>
      <c r="M66" s="37"/>
      <c r="N66" s="37"/>
      <c r="O66" s="37"/>
      <c r="P66" s="37"/>
      <c r="Q66" s="37"/>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row>
    <row r="67" ht="18.75" customHeight="1">
      <c r="A67" s="34"/>
      <c r="B67" s="82"/>
      <c r="C67" s="36"/>
      <c r="D67" s="36"/>
      <c r="E67" s="37"/>
      <c r="F67" s="37"/>
      <c r="G67" s="37"/>
      <c r="H67" s="37"/>
      <c r="I67" s="37"/>
      <c r="J67" s="37"/>
      <c r="K67" s="37"/>
      <c r="L67" s="37"/>
      <c r="M67" s="37"/>
      <c r="N67" s="37"/>
      <c r="O67" s="37"/>
      <c r="P67" s="37"/>
      <c r="Q67" s="37"/>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row>
    <row r="68" ht="18.75" customHeight="1">
      <c r="A68" s="34"/>
      <c r="B68" s="82"/>
      <c r="C68" s="36"/>
      <c r="D68" s="36"/>
      <c r="E68" s="37"/>
      <c r="F68" s="37"/>
      <c r="G68" s="37"/>
      <c r="H68" s="37"/>
      <c r="I68" s="37"/>
      <c r="J68" s="37"/>
      <c r="K68" s="37"/>
      <c r="L68" s="37"/>
      <c r="M68" s="37"/>
      <c r="N68" s="37"/>
      <c r="O68" s="37"/>
      <c r="P68" s="37"/>
      <c r="Q68" s="37"/>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row>
    <row r="69" ht="18.75" customHeight="1">
      <c r="A69" s="34"/>
      <c r="B69" s="82"/>
      <c r="C69" s="36"/>
      <c r="D69" s="36"/>
      <c r="E69" s="37"/>
      <c r="F69" s="37"/>
      <c r="G69" s="37"/>
      <c r="H69" s="37"/>
      <c r="I69" s="37"/>
      <c r="J69" s="37"/>
      <c r="K69" s="37"/>
      <c r="L69" s="37"/>
      <c r="M69" s="37"/>
      <c r="N69" s="37"/>
      <c r="O69" s="37"/>
      <c r="P69" s="37"/>
      <c r="Q69" s="37"/>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row>
    <row r="70" ht="18.75" customHeight="1">
      <c r="A70" s="34"/>
      <c r="B70" s="82"/>
      <c r="C70" s="36"/>
      <c r="D70" s="36"/>
      <c r="E70" s="37"/>
      <c r="F70" s="37"/>
      <c r="G70" s="37"/>
      <c r="H70" s="37"/>
      <c r="I70" s="37"/>
      <c r="J70" s="37"/>
      <c r="K70" s="37"/>
      <c r="L70" s="37"/>
      <c r="M70" s="37"/>
      <c r="N70" s="37"/>
      <c r="O70" s="37"/>
      <c r="P70" s="37"/>
      <c r="Q70" s="37"/>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row>
    <row r="71" ht="18.75" customHeight="1">
      <c r="A71" s="34"/>
      <c r="B71" s="82"/>
      <c r="C71" s="36"/>
      <c r="D71" s="36"/>
      <c r="E71" s="37"/>
      <c r="F71" s="37"/>
      <c r="G71" s="37"/>
      <c r="H71" s="37"/>
      <c r="I71" s="37"/>
      <c r="J71" s="37"/>
      <c r="K71" s="37"/>
      <c r="L71" s="37"/>
      <c r="M71" s="37"/>
      <c r="N71" s="37"/>
      <c r="O71" s="37"/>
      <c r="P71" s="37"/>
      <c r="Q71" s="37"/>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row>
    <row r="72" ht="18.75" customHeight="1">
      <c r="A72" s="34"/>
      <c r="B72" s="82"/>
      <c r="C72" s="36"/>
      <c r="D72" s="36"/>
      <c r="E72" s="37"/>
      <c r="F72" s="37"/>
      <c r="G72" s="37"/>
      <c r="H72" s="37"/>
      <c r="I72" s="37"/>
      <c r="J72" s="37"/>
      <c r="K72" s="37"/>
      <c r="L72" s="37"/>
      <c r="M72" s="37"/>
      <c r="N72" s="37"/>
      <c r="O72" s="37"/>
      <c r="P72" s="37"/>
      <c r="Q72" s="37"/>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row>
    <row r="73" ht="18.75" customHeight="1">
      <c r="A73" s="34"/>
      <c r="B73" s="82"/>
      <c r="C73" s="36"/>
      <c r="D73" s="36"/>
      <c r="E73" s="37"/>
      <c r="F73" s="37"/>
      <c r="G73" s="37"/>
      <c r="H73" s="37"/>
      <c r="I73" s="37"/>
      <c r="J73" s="37"/>
      <c r="K73" s="37"/>
      <c r="L73" s="37"/>
      <c r="M73" s="37"/>
      <c r="N73" s="37"/>
      <c r="O73" s="37"/>
      <c r="P73" s="37"/>
      <c r="Q73" s="37"/>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row>
    <row r="74" ht="18.75" customHeight="1">
      <c r="A74" s="34"/>
      <c r="B74" s="82"/>
      <c r="C74" s="36"/>
      <c r="D74" s="36"/>
      <c r="E74" s="37"/>
      <c r="F74" s="37"/>
      <c r="G74" s="37"/>
      <c r="H74" s="37"/>
      <c r="I74" s="37"/>
      <c r="J74" s="37"/>
      <c r="K74" s="37"/>
      <c r="L74" s="37"/>
      <c r="M74" s="37"/>
      <c r="N74" s="37"/>
      <c r="O74" s="37"/>
      <c r="P74" s="37"/>
      <c r="Q74" s="37"/>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row>
    <row r="75" ht="18.75" customHeight="1">
      <c r="A75" s="34"/>
      <c r="B75" s="82"/>
      <c r="C75" s="36"/>
      <c r="D75" s="36"/>
      <c r="E75" s="37"/>
      <c r="F75" s="37"/>
      <c r="G75" s="37"/>
      <c r="H75" s="37"/>
      <c r="I75" s="37"/>
      <c r="J75" s="37"/>
      <c r="K75" s="37"/>
      <c r="L75" s="37"/>
      <c r="M75" s="37"/>
      <c r="N75" s="37"/>
      <c r="O75" s="37"/>
      <c r="P75" s="37"/>
      <c r="Q75" s="37"/>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row>
    <row r="76" ht="18.75" customHeight="1">
      <c r="A76" s="34"/>
      <c r="B76" s="82"/>
      <c r="C76" s="36"/>
      <c r="D76" s="36"/>
      <c r="E76" s="37"/>
      <c r="F76" s="37"/>
      <c r="G76" s="37"/>
      <c r="H76" s="37"/>
      <c r="I76" s="37"/>
      <c r="J76" s="37"/>
      <c r="K76" s="37"/>
      <c r="L76" s="37"/>
      <c r="M76" s="37"/>
      <c r="N76" s="37"/>
      <c r="O76" s="37"/>
      <c r="P76" s="37"/>
      <c r="Q76" s="37"/>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row>
    <row r="77" ht="18.75" customHeight="1">
      <c r="A77" s="34"/>
      <c r="B77" s="82"/>
      <c r="C77" s="36"/>
      <c r="D77" s="36"/>
      <c r="E77" s="37"/>
      <c r="F77" s="37"/>
      <c r="G77" s="37"/>
      <c r="H77" s="37"/>
      <c r="I77" s="37"/>
      <c r="J77" s="37"/>
      <c r="K77" s="37"/>
      <c r="L77" s="37"/>
      <c r="M77" s="37"/>
      <c r="N77" s="37"/>
      <c r="O77" s="37"/>
      <c r="P77" s="37"/>
      <c r="Q77" s="37"/>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row>
    <row r="78" ht="18.75" customHeight="1">
      <c r="A78" s="34"/>
      <c r="B78" s="82"/>
      <c r="C78" s="36"/>
      <c r="D78" s="36"/>
      <c r="E78" s="37"/>
      <c r="F78" s="37"/>
      <c r="G78" s="37"/>
      <c r="H78" s="37"/>
      <c r="I78" s="37"/>
      <c r="J78" s="37"/>
      <c r="K78" s="37"/>
      <c r="L78" s="37"/>
      <c r="M78" s="37"/>
      <c r="N78" s="37"/>
      <c r="O78" s="37"/>
      <c r="P78" s="37"/>
      <c r="Q78" s="37"/>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row>
    <row r="79" ht="18.75" customHeight="1">
      <c r="A79" s="34"/>
      <c r="B79" s="82"/>
      <c r="C79" s="36"/>
      <c r="D79" s="36"/>
      <c r="E79" s="37"/>
      <c r="F79" s="37"/>
      <c r="G79" s="37"/>
      <c r="H79" s="37"/>
      <c r="I79" s="37"/>
      <c r="J79" s="37"/>
      <c r="K79" s="37"/>
      <c r="L79" s="37"/>
      <c r="M79" s="37"/>
      <c r="N79" s="37"/>
      <c r="O79" s="37"/>
      <c r="P79" s="37"/>
      <c r="Q79" s="37"/>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row>
    <row r="80" ht="18.75" customHeight="1">
      <c r="A80" s="34"/>
      <c r="B80" s="82"/>
      <c r="C80" s="36"/>
      <c r="D80" s="36"/>
      <c r="E80" s="37"/>
      <c r="F80" s="37"/>
      <c r="G80" s="37"/>
      <c r="H80" s="37"/>
      <c r="I80" s="37"/>
      <c r="J80" s="37"/>
      <c r="K80" s="37"/>
      <c r="L80" s="37"/>
      <c r="M80" s="37"/>
      <c r="N80" s="37"/>
      <c r="O80" s="37"/>
      <c r="P80" s="37"/>
      <c r="Q80" s="37"/>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row>
    <row r="81" ht="18.75" customHeight="1">
      <c r="A81" s="34"/>
      <c r="B81" s="82"/>
      <c r="C81" s="36"/>
      <c r="D81" s="36"/>
      <c r="E81" s="37"/>
      <c r="F81" s="37"/>
      <c r="G81" s="37"/>
      <c r="H81" s="37"/>
      <c r="I81" s="37"/>
      <c r="J81" s="37"/>
      <c r="K81" s="37"/>
      <c r="L81" s="37"/>
      <c r="M81" s="37"/>
      <c r="N81" s="37"/>
      <c r="O81" s="37"/>
      <c r="P81" s="37"/>
      <c r="Q81" s="37"/>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row>
    <row r="82" ht="18.75" customHeight="1">
      <c r="A82" s="34"/>
      <c r="B82" s="82"/>
      <c r="C82" s="36"/>
      <c r="D82" s="36"/>
      <c r="E82" s="37"/>
      <c r="F82" s="37"/>
      <c r="G82" s="37"/>
      <c r="H82" s="37"/>
      <c r="I82" s="37"/>
      <c r="J82" s="37"/>
      <c r="K82" s="37"/>
      <c r="L82" s="37"/>
      <c r="M82" s="37"/>
      <c r="N82" s="37"/>
      <c r="O82" s="37"/>
      <c r="P82" s="37"/>
      <c r="Q82" s="37"/>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row>
    <row r="83" ht="18.75" customHeight="1">
      <c r="A83" s="34"/>
      <c r="B83" s="82"/>
      <c r="C83" s="36"/>
      <c r="D83" s="36"/>
      <c r="E83" s="37"/>
      <c r="F83" s="37"/>
      <c r="G83" s="37"/>
      <c r="H83" s="37"/>
      <c r="I83" s="37"/>
      <c r="J83" s="37"/>
      <c r="K83" s="37"/>
      <c r="L83" s="37"/>
      <c r="M83" s="37"/>
      <c r="N83" s="37"/>
      <c r="O83" s="37"/>
      <c r="P83" s="37"/>
      <c r="Q83" s="37"/>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row>
    <row r="84" ht="18.75" customHeight="1">
      <c r="A84" s="34"/>
      <c r="B84" s="82"/>
      <c r="C84" s="36"/>
      <c r="D84" s="36"/>
      <c r="E84" s="37"/>
      <c r="F84" s="37"/>
      <c r="G84" s="37"/>
      <c r="H84" s="37"/>
      <c r="I84" s="37"/>
      <c r="J84" s="37"/>
      <c r="K84" s="37"/>
      <c r="L84" s="37"/>
      <c r="M84" s="37"/>
      <c r="N84" s="37"/>
      <c r="O84" s="37"/>
      <c r="P84" s="37"/>
      <c r="Q84" s="37"/>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row>
    <row r="85" ht="18.75" customHeight="1">
      <c r="A85" s="34"/>
      <c r="B85" s="82"/>
      <c r="C85" s="36"/>
      <c r="D85" s="36"/>
      <c r="E85" s="37"/>
      <c r="F85" s="37"/>
      <c r="G85" s="37"/>
      <c r="H85" s="37"/>
      <c r="I85" s="37"/>
      <c r="J85" s="37"/>
      <c r="K85" s="37"/>
      <c r="L85" s="37"/>
      <c r="M85" s="37"/>
      <c r="N85" s="37"/>
      <c r="O85" s="37"/>
      <c r="P85" s="37"/>
      <c r="Q85" s="37"/>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row>
    <row r="86" ht="18.75" customHeight="1">
      <c r="A86" s="34"/>
      <c r="B86" s="82"/>
      <c r="C86" s="36"/>
      <c r="D86" s="36"/>
      <c r="E86" s="37"/>
      <c r="F86" s="37"/>
      <c r="G86" s="37"/>
      <c r="H86" s="37"/>
      <c r="I86" s="37"/>
      <c r="J86" s="37"/>
      <c r="K86" s="37"/>
      <c r="L86" s="37"/>
      <c r="M86" s="37"/>
      <c r="N86" s="37"/>
      <c r="O86" s="37"/>
      <c r="P86" s="37"/>
      <c r="Q86" s="37"/>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row>
    <row r="87" ht="18.75" customHeight="1">
      <c r="A87" s="34"/>
      <c r="B87" s="82"/>
      <c r="C87" s="36"/>
      <c r="D87" s="36"/>
      <c r="E87" s="37"/>
      <c r="F87" s="37"/>
      <c r="G87" s="37"/>
      <c r="H87" s="37"/>
      <c r="I87" s="37"/>
      <c r="J87" s="37"/>
      <c r="K87" s="37"/>
      <c r="L87" s="37"/>
      <c r="M87" s="37"/>
      <c r="N87" s="37"/>
      <c r="O87" s="37"/>
      <c r="P87" s="37"/>
      <c r="Q87" s="37"/>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row>
    <row r="88" ht="18.75" customHeight="1">
      <c r="A88" s="34"/>
      <c r="B88" s="82"/>
      <c r="C88" s="36"/>
      <c r="D88" s="36"/>
      <c r="E88" s="37"/>
      <c r="F88" s="37"/>
      <c r="G88" s="37"/>
      <c r="H88" s="37"/>
      <c r="I88" s="37"/>
      <c r="J88" s="37"/>
      <c r="K88" s="37"/>
      <c r="L88" s="37"/>
      <c r="M88" s="37"/>
      <c r="N88" s="37"/>
      <c r="O88" s="37"/>
      <c r="P88" s="37"/>
      <c r="Q88" s="37"/>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row>
    <row r="89" ht="18.75" customHeight="1">
      <c r="A89" s="34"/>
      <c r="B89" s="82"/>
      <c r="C89" s="36"/>
      <c r="D89" s="36"/>
      <c r="E89" s="37"/>
      <c r="F89" s="37"/>
      <c r="G89" s="37"/>
      <c r="H89" s="37"/>
      <c r="I89" s="37"/>
      <c r="J89" s="37"/>
      <c r="K89" s="37"/>
      <c r="L89" s="37"/>
      <c r="M89" s="37"/>
      <c r="N89" s="37"/>
      <c r="O89" s="37"/>
      <c r="P89" s="37"/>
      <c r="Q89" s="37"/>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row>
    <row r="90" ht="18.75" customHeight="1">
      <c r="A90" s="34"/>
      <c r="B90" s="82"/>
      <c r="C90" s="36"/>
      <c r="D90" s="36"/>
      <c r="E90" s="37"/>
      <c r="F90" s="37"/>
      <c r="G90" s="37"/>
      <c r="H90" s="37"/>
      <c r="I90" s="37"/>
      <c r="J90" s="37"/>
      <c r="K90" s="37"/>
      <c r="L90" s="37"/>
      <c r="M90" s="37"/>
      <c r="N90" s="37"/>
      <c r="O90" s="37"/>
      <c r="P90" s="37"/>
      <c r="Q90" s="37"/>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row>
    <row r="91" ht="18.75" customHeight="1">
      <c r="A91" s="34"/>
      <c r="B91" s="82"/>
      <c r="C91" s="36"/>
      <c r="D91" s="36"/>
      <c r="E91" s="37"/>
      <c r="F91" s="37"/>
      <c r="G91" s="37"/>
      <c r="H91" s="37"/>
      <c r="I91" s="37"/>
      <c r="J91" s="37"/>
      <c r="K91" s="37"/>
      <c r="L91" s="37"/>
      <c r="M91" s="37"/>
      <c r="N91" s="37"/>
      <c r="O91" s="37"/>
      <c r="P91" s="37"/>
      <c r="Q91" s="37"/>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row>
    <row r="92" ht="18.75" customHeight="1">
      <c r="A92" s="34"/>
      <c r="B92" s="82"/>
      <c r="C92" s="36"/>
      <c r="D92" s="36"/>
      <c r="E92" s="37"/>
      <c r="F92" s="37"/>
      <c r="G92" s="37"/>
      <c r="H92" s="37"/>
      <c r="I92" s="37"/>
      <c r="J92" s="37"/>
      <c r="K92" s="37"/>
      <c r="L92" s="37"/>
      <c r="M92" s="37"/>
      <c r="N92" s="37"/>
      <c r="O92" s="37"/>
      <c r="P92" s="37"/>
      <c r="Q92" s="37"/>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row>
    <row r="93" ht="18.75" customHeight="1">
      <c r="A93" s="34"/>
      <c r="B93" s="82"/>
      <c r="C93" s="36"/>
      <c r="D93" s="36"/>
      <c r="E93" s="37"/>
      <c r="F93" s="37"/>
      <c r="G93" s="37"/>
      <c r="H93" s="37"/>
      <c r="I93" s="37"/>
      <c r="J93" s="37"/>
      <c r="K93" s="37"/>
      <c r="L93" s="37"/>
      <c r="M93" s="37"/>
      <c r="N93" s="37"/>
      <c r="O93" s="37"/>
      <c r="P93" s="37"/>
      <c r="Q93" s="37"/>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row>
    <row r="94" ht="18.75" customHeight="1">
      <c r="A94" s="34"/>
      <c r="B94" s="82"/>
      <c r="C94" s="36"/>
      <c r="D94" s="36"/>
      <c r="E94" s="37"/>
      <c r="F94" s="37"/>
      <c r="G94" s="37"/>
      <c r="H94" s="37"/>
      <c r="I94" s="37"/>
      <c r="J94" s="37"/>
      <c r="K94" s="37"/>
      <c r="L94" s="37"/>
      <c r="M94" s="37"/>
      <c r="N94" s="37"/>
      <c r="O94" s="37"/>
      <c r="P94" s="37"/>
      <c r="Q94" s="37"/>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row>
    <row r="95" ht="18.75" customHeight="1">
      <c r="A95" s="34"/>
      <c r="B95" s="82"/>
      <c r="C95" s="36"/>
      <c r="D95" s="36"/>
      <c r="E95" s="37"/>
      <c r="F95" s="37"/>
      <c r="G95" s="37"/>
      <c r="H95" s="37"/>
      <c r="I95" s="37"/>
      <c r="J95" s="37"/>
      <c r="K95" s="37"/>
      <c r="L95" s="37"/>
      <c r="M95" s="37"/>
      <c r="N95" s="37"/>
      <c r="O95" s="37"/>
      <c r="P95" s="37"/>
      <c r="Q95" s="37"/>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row>
    <row r="96" ht="18.75" customHeight="1">
      <c r="A96" s="34"/>
      <c r="B96" s="82"/>
      <c r="C96" s="36"/>
      <c r="D96" s="36"/>
      <c r="E96" s="37"/>
      <c r="F96" s="37"/>
      <c r="G96" s="37"/>
      <c r="H96" s="37"/>
      <c r="I96" s="37"/>
      <c r="J96" s="37"/>
      <c r="K96" s="37"/>
      <c r="L96" s="37"/>
      <c r="M96" s="37"/>
      <c r="N96" s="37"/>
      <c r="O96" s="37"/>
      <c r="P96" s="37"/>
      <c r="Q96" s="37"/>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row>
    <row r="97" ht="18.75" customHeight="1">
      <c r="A97" s="34"/>
      <c r="B97" s="82"/>
      <c r="C97" s="36"/>
      <c r="D97" s="36"/>
      <c r="E97" s="37"/>
      <c r="F97" s="37"/>
      <c r="G97" s="37"/>
      <c r="H97" s="37"/>
      <c r="I97" s="37"/>
      <c r="J97" s="37"/>
      <c r="K97" s="37"/>
      <c r="L97" s="37"/>
      <c r="M97" s="37"/>
      <c r="N97" s="37"/>
      <c r="O97" s="37"/>
      <c r="P97" s="37"/>
      <c r="Q97" s="37"/>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row>
    <row r="98" ht="18.75" customHeight="1">
      <c r="A98" s="34"/>
      <c r="B98" s="82"/>
      <c r="C98" s="36"/>
      <c r="D98" s="36"/>
      <c r="E98" s="37"/>
      <c r="F98" s="37"/>
      <c r="G98" s="37"/>
      <c r="H98" s="37"/>
      <c r="I98" s="37"/>
      <c r="J98" s="37"/>
      <c r="K98" s="37"/>
      <c r="L98" s="37"/>
      <c r="M98" s="37"/>
      <c r="N98" s="37"/>
      <c r="O98" s="37"/>
      <c r="P98" s="37"/>
      <c r="Q98" s="37"/>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row>
    <row r="99" ht="18.75" customHeight="1">
      <c r="A99" s="34"/>
      <c r="B99" s="82"/>
      <c r="C99" s="36"/>
      <c r="D99" s="36"/>
      <c r="E99" s="37"/>
      <c r="F99" s="37"/>
      <c r="G99" s="37"/>
      <c r="H99" s="37"/>
      <c r="I99" s="37"/>
      <c r="J99" s="37"/>
      <c r="K99" s="37"/>
      <c r="L99" s="37"/>
      <c r="M99" s="37"/>
      <c r="N99" s="37"/>
      <c r="O99" s="37"/>
      <c r="P99" s="37"/>
      <c r="Q99" s="37"/>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row>
    <row r="100" ht="18.75" customHeight="1">
      <c r="A100" s="34"/>
      <c r="B100" s="82"/>
      <c r="C100" s="36"/>
      <c r="D100" s="36"/>
      <c r="E100" s="37"/>
      <c r="F100" s="37"/>
      <c r="G100" s="37"/>
      <c r="H100" s="37"/>
      <c r="I100" s="37"/>
      <c r="J100" s="37"/>
      <c r="K100" s="37"/>
      <c r="L100" s="37"/>
      <c r="M100" s="37"/>
      <c r="N100" s="37"/>
      <c r="O100" s="37"/>
      <c r="P100" s="37"/>
      <c r="Q100" s="37"/>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row>
    <row r="101" ht="18.75" customHeight="1">
      <c r="A101" s="34"/>
      <c r="B101" s="82"/>
      <c r="C101" s="36"/>
      <c r="D101" s="36"/>
      <c r="E101" s="37"/>
      <c r="F101" s="37"/>
      <c r="G101" s="37"/>
      <c r="H101" s="37"/>
      <c r="I101" s="37"/>
      <c r="J101" s="37"/>
      <c r="K101" s="37"/>
      <c r="L101" s="37"/>
      <c r="M101" s="37"/>
      <c r="N101" s="37"/>
      <c r="O101" s="37"/>
      <c r="P101" s="37"/>
      <c r="Q101" s="37"/>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row>
    <row r="102" ht="18.75" customHeight="1">
      <c r="A102" s="34"/>
      <c r="B102" s="82"/>
      <c r="C102" s="36"/>
      <c r="D102" s="36"/>
      <c r="E102" s="37"/>
      <c r="F102" s="37"/>
      <c r="G102" s="37"/>
      <c r="H102" s="37"/>
      <c r="I102" s="37"/>
      <c r="J102" s="37"/>
      <c r="K102" s="37"/>
      <c r="L102" s="37"/>
      <c r="M102" s="37"/>
      <c r="N102" s="37"/>
      <c r="O102" s="37"/>
      <c r="P102" s="37"/>
      <c r="Q102" s="37"/>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row>
    <row r="103" ht="18.75" customHeight="1">
      <c r="A103" s="34"/>
      <c r="B103" s="82"/>
      <c r="C103" s="36"/>
      <c r="D103" s="36"/>
      <c r="E103" s="37"/>
      <c r="F103" s="37"/>
      <c r="G103" s="37"/>
      <c r="H103" s="37"/>
      <c r="I103" s="37"/>
      <c r="J103" s="37"/>
      <c r="K103" s="37"/>
      <c r="L103" s="37"/>
      <c r="M103" s="37"/>
      <c r="N103" s="37"/>
      <c r="O103" s="37"/>
      <c r="P103" s="37"/>
      <c r="Q103" s="37"/>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row>
    <row r="104" ht="18.75" customHeight="1">
      <c r="A104" s="34"/>
      <c r="B104" s="82"/>
      <c r="C104" s="36"/>
      <c r="D104" s="36"/>
      <c r="E104" s="37"/>
      <c r="F104" s="37"/>
      <c r="G104" s="37"/>
      <c r="H104" s="37"/>
      <c r="I104" s="37"/>
      <c r="J104" s="37"/>
      <c r="K104" s="37"/>
      <c r="L104" s="37"/>
      <c r="M104" s="37"/>
      <c r="N104" s="37"/>
      <c r="O104" s="37"/>
      <c r="P104" s="37"/>
      <c r="Q104" s="37"/>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row>
    <row r="105" ht="18.75" customHeight="1">
      <c r="A105" s="34"/>
      <c r="B105" s="82"/>
      <c r="C105" s="36"/>
      <c r="D105" s="36"/>
      <c r="E105" s="37"/>
      <c r="F105" s="37"/>
      <c r="G105" s="37"/>
      <c r="H105" s="37"/>
      <c r="I105" s="37"/>
      <c r="J105" s="37"/>
      <c r="K105" s="37"/>
      <c r="L105" s="37"/>
      <c r="M105" s="37"/>
      <c r="N105" s="37"/>
      <c r="O105" s="37"/>
      <c r="P105" s="37"/>
      <c r="Q105" s="37"/>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row>
    <row r="106" ht="18.75" customHeight="1">
      <c r="A106" s="34"/>
      <c r="B106" s="82"/>
      <c r="C106" s="36"/>
      <c r="D106" s="36"/>
      <c r="E106" s="37"/>
      <c r="F106" s="37"/>
      <c r="G106" s="37"/>
      <c r="H106" s="37"/>
      <c r="I106" s="37"/>
      <c r="J106" s="37"/>
      <c r="K106" s="37"/>
      <c r="L106" s="37"/>
      <c r="M106" s="37"/>
      <c r="N106" s="37"/>
      <c r="O106" s="37"/>
      <c r="P106" s="37"/>
      <c r="Q106" s="37"/>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row>
    <row r="107" ht="18.75" customHeight="1">
      <c r="A107" s="34"/>
      <c r="B107" s="82"/>
      <c r="C107" s="36"/>
      <c r="D107" s="36"/>
      <c r="E107" s="37"/>
      <c r="F107" s="37"/>
      <c r="G107" s="37"/>
      <c r="H107" s="37"/>
      <c r="I107" s="37"/>
      <c r="J107" s="37"/>
      <c r="K107" s="37"/>
      <c r="L107" s="37"/>
      <c r="M107" s="37"/>
      <c r="N107" s="37"/>
      <c r="O107" s="37"/>
      <c r="P107" s="37"/>
      <c r="Q107" s="37"/>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row>
    <row r="108" ht="18.75" customHeight="1">
      <c r="A108" s="34"/>
      <c r="B108" s="82"/>
      <c r="C108" s="36"/>
      <c r="D108" s="36"/>
      <c r="E108" s="37"/>
      <c r="F108" s="37"/>
      <c r="G108" s="37"/>
      <c r="H108" s="37"/>
      <c r="I108" s="37"/>
      <c r="J108" s="37"/>
      <c r="K108" s="37"/>
      <c r="L108" s="37"/>
      <c r="M108" s="37"/>
      <c r="N108" s="37"/>
      <c r="O108" s="37"/>
      <c r="P108" s="37"/>
      <c r="Q108" s="37"/>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row>
    <row r="109" ht="18.75" customHeight="1">
      <c r="A109" s="34"/>
      <c r="B109" s="82"/>
      <c r="C109" s="36"/>
      <c r="D109" s="36"/>
      <c r="E109" s="37"/>
      <c r="F109" s="37"/>
      <c r="G109" s="37"/>
      <c r="H109" s="37"/>
      <c r="I109" s="37"/>
      <c r="J109" s="37"/>
      <c r="K109" s="37"/>
      <c r="L109" s="37"/>
      <c r="M109" s="37"/>
      <c r="N109" s="37"/>
      <c r="O109" s="37"/>
      <c r="P109" s="37"/>
      <c r="Q109" s="37"/>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row>
    <row r="110" ht="18.75" customHeight="1">
      <c r="A110" s="34"/>
      <c r="B110" s="82"/>
      <c r="C110" s="36"/>
      <c r="D110" s="36"/>
      <c r="E110" s="37"/>
      <c r="F110" s="37"/>
      <c r="G110" s="37"/>
      <c r="H110" s="37"/>
      <c r="I110" s="37"/>
      <c r="J110" s="37"/>
      <c r="K110" s="37"/>
      <c r="L110" s="37"/>
      <c r="M110" s="37"/>
      <c r="N110" s="37"/>
      <c r="O110" s="37"/>
      <c r="P110" s="37"/>
      <c r="Q110" s="37"/>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row>
    <row r="111" ht="18.75" customHeight="1">
      <c r="A111" s="34"/>
      <c r="B111" s="82"/>
      <c r="C111" s="36"/>
      <c r="D111" s="36"/>
      <c r="E111" s="37"/>
      <c r="F111" s="37"/>
      <c r="G111" s="37"/>
      <c r="H111" s="37"/>
      <c r="I111" s="37"/>
      <c r="J111" s="37"/>
      <c r="K111" s="37"/>
      <c r="L111" s="37"/>
      <c r="M111" s="37"/>
      <c r="N111" s="37"/>
      <c r="O111" s="37"/>
      <c r="P111" s="37"/>
      <c r="Q111" s="37"/>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row>
    <row r="112" ht="18.75" customHeight="1">
      <c r="A112" s="34"/>
      <c r="B112" s="82"/>
      <c r="C112" s="36"/>
      <c r="D112" s="36"/>
      <c r="E112" s="37"/>
      <c r="F112" s="37"/>
      <c r="G112" s="37"/>
      <c r="H112" s="37"/>
      <c r="I112" s="37"/>
      <c r="J112" s="37"/>
      <c r="K112" s="37"/>
      <c r="L112" s="37"/>
      <c r="M112" s="37"/>
      <c r="N112" s="37"/>
      <c r="O112" s="37"/>
      <c r="P112" s="37"/>
      <c r="Q112" s="37"/>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row>
    <row r="113" ht="18.75" customHeight="1">
      <c r="A113" s="34"/>
      <c r="B113" s="82"/>
      <c r="C113" s="36"/>
      <c r="D113" s="36"/>
      <c r="E113" s="37"/>
      <c r="F113" s="37"/>
      <c r="G113" s="37"/>
      <c r="H113" s="37"/>
      <c r="I113" s="37"/>
      <c r="J113" s="37"/>
      <c r="K113" s="37"/>
      <c r="L113" s="37"/>
      <c r="M113" s="37"/>
      <c r="N113" s="37"/>
      <c r="O113" s="37"/>
      <c r="P113" s="37"/>
      <c r="Q113" s="37"/>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row>
    <row r="114" ht="18.75" customHeight="1">
      <c r="A114" s="34"/>
      <c r="B114" s="82"/>
      <c r="C114" s="36"/>
      <c r="D114" s="36"/>
      <c r="E114" s="37"/>
      <c r="F114" s="37"/>
      <c r="G114" s="37"/>
      <c r="H114" s="37"/>
      <c r="I114" s="37"/>
      <c r="J114" s="37"/>
      <c r="K114" s="37"/>
      <c r="L114" s="37"/>
      <c r="M114" s="37"/>
      <c r="N114" s="37"/>
      <c r="O114" s="37"/>
      <c r="P114" s="37"/>
      <c r="Q114" s="37"/>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row>
    <row r="115" ht="18.75" customHeight="1">
      <c r="A115" s="34"/>
      <c r="B115" s="82"/>
      <c r="C115" s="36"/>
      <c r="D115" s="36"/>
      <c r="E115" s="37"/>
      <c r="F115" s="37"/>
      <c r="G115" s="37"/>
      <c r="H115" s="37"/>
      <c r="I115" s="37"/>
      <c r="J115" s="37"/>
      <c r="K115" s="37"/>
      <c r="L115" s="37"/>
      <c r="M115" s="37"/>
      <c r="N115" s="37"/>
      <c r="O115" s="37"/>
      <c r="P115" s="37"/>
      <c r="Q115" s="37"/>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row>
    <row r="116" ht="18.75" customHeight="1">
      <c r="A116" s="34"/>
      <c r="B116" s="82"/>
      <c r="C116" s="36"/>
      <c r="D116" s="36"/>
      <c r="E116" s="37"/>
      <c r="F116" s="37"/>
      <c r="G116" s="37"/>
      <c r="H116" s="37"/>
      <c r="I116" s="37"/>
      <c r="J116" s="37"/>
      <c r="K116" s="37"/>
      <c r="L116" s="37"/>
      <c r="M116" s="37"/>
      <c r="N116" s="37"/>
      <c r="O116" s="37"/>
      <c r="P116" s="37"/>
      <c r="Q116" s="37"/>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row>
    <row r="117" ht="18.75" customHeight="1">
      <c r="A117" s="34"/>
      <c r="B117" s="82"/>
      <c r="C117" s="36"/>
      <c r="D117" s="36"/>
      <c r="E117" s="37"/>
      <c r="F117" s="37"/>
      <c r="G117" s="37"/>
      <c r="H117" s="37"/>
      <c r="I117" s="37"/>
      <c r="J117" s="37"/>
      <c r="K117" s="37"/>
      <c r="L117" s="37"/>
      <c r="M117" s="37"/>
      <c r="N117" s="37"/>
      <c r="O117" s="37"/>
      <c r="P117" s="37"/>
      <c r="Q117" s="37"/>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row>
    <row r="118" ht="18.75" customHeight="1">
      <c r="A118" s="34"/>
      <c r="B118" s="82"/>
      <c r="C118" s="36"/>
      <c r="D118" s="36"/>
      <c r="E118" s="37"/>
      <c r="F118" s="37"/>
      <c r="G118" s="37"/>
      <c r="H118" s="37"/>
      <c r="I118" s="37"/>
      <c r="J118" s="37"/>
      <c r="K118" s="37"/>
      <c r="L118" s="37"/>
      <c r="M118" s="37"/>
      <c r="N118" s="37"/>
      <c r="O118" s="37"/>
      <c r="P118" s="37"/>
      <c r="Q118" s="37"/>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row>
    <row r="119" ht="18.75" customHeight="1">
      <c r="A119" s="34"/>
      <c r="B119" s="82"/>
      <c r="C119" s="36"/>
      <c r="D119" s="36"/>
      <c r="E119" s="37"/>
      <c r="F119" s="37"/>
      <c r="G119" s="37"/>
      <c r="H119" s="37"/>
      <c r="I119" s="37"/>
      <c r="J119" s="37"/>
      <c r="K119" s="37"/>
      <c r="L119" s="37"/>
      <c r="M119" s="37"/>
      <c r="N119" s="37"/>
      <c r="O119" s="37"/>
      <c r="P119" s="37"/>
      <c r="Q119" s="37"/>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row>
    <row r="120" ht="18.75" customHeight="1">
      <c r="A120" s="34"/>
      <c r="B120" s="82"/>
      <c r="C120" s="36"/>
      <c r="D120" s="36"/>
      <c r="E120" s="37"/>
      <c r="F120" s="37"/>
      <c r="G120" s="37"/>
      <c r="H120" s="37"/>
      <c r="I120" s="37"/>
      <c r="J120" s="37"/>
      <c r="K120" s="37"/>
      <c r="L120" s="37"/>
      <c r="M120" s="37"/>
      <c r="N120" s="37"/>
      <c r="O120" s="37"/>
      <c r="P120" s="37"/>
      <c r="Q120" s="37"/>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row>
    <row r="121" ht="18.75" customHeight="1">
      <c r="A121" s="34"/>
      <c r="B121" s="82"/>
      <c r="C121" s="36"/>
      <c r="D121" s="36"/>
      <c r="E121" s="37"/>
      <c r="F121" s="37"/>
      <c r="G121" s="37"/>
      <c r="H121" s="37"/>
      <c r="I121" s="37"/>
      <c r="J121" s="37"/>
      <c r="K121" s="37"/>
      <c r="L121" s="37"/>
      <c r="M121" s="37"/>
      <c r="N121" s="37"/>
      <c r="O121" s="37"/>
      <c r="P121" s="37"/>
      <c r="Q121" s="37"/>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row>
    <row r="122" ht="18.75" customHeight="1">
      <c r="A122" s="34"/>
      <c r="B122" s="82"/>
      <c r="C122" s="36"/>
      <c r="D122" s="36"/>
      <c r="E122" s="37"/>
      <c r="F122" s="37"/>
      <c r="G122" s="37"/>
      <c r="H122" s="37"/>
      <c r="I122" s="37"/>
      <c r="J122" s="37"/>
      <c r="K122" s="37"/>
      <c r="L122" s="37"/>
      <c r="M122" s="37"/>
      <c r="N122" s="37"/>
      <c r="O122" s="37"/>
      <c r="P122" s="37"/>
      <c r="Q122" s="37"/>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row>
    <row r="123" ht="18.75" customHeight="1">
      <c r="A123" s="34"/>
      <c r="B123" s="82"/>
      <c r="C123" s="36"/>
      <c r="D123" s="36"/>
      <c r="E123" s="37"/>
      <c r="F123" s="37"/>
      <c r="G123" s="37"/>
      <c r="H123" s="37"/>
      <c r="I123" s="37"/>
      <c r="J123" s="37"/>
      <c r="K123" s="37"/>
      <c r="L123" s="37"/>
      <c r="M123" s="37"/>
      <c r="N123" s="37"/>
      <c r="O123" s="37"/>
      <c r="P123" s="37"/>
      <c r="Q123" s="37"/>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row>
    <row r="124" ht="18.75" customHeight="1">
      <c r="A124" s="34"/>
      <c r="B124" s="82"/>
      <c r="C124" s="36"/>
      <c r="D124" s="36"/>
      <c r="E124" s="37"/>
      <c r="F124" s="37"/>
      <c r="G124" s="37"/>
      <c r="H124" s="37"/>
      <c r="I124" s="37"/>
      <c r="J124" s="37"/>
      <c r="K124" s="37"/>
      <c r="L124" s="37"/>
      <c r="M124" s="37"/>
      <c r="N124" s="37"/>
      <c r="O124" s="37"/>
      <c r="P124" s="37"/>
      <c r="Q124" s="37"/>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row>
    <row r="125" ht="18.75" customHeight="1">
      <c r="A125" s="34"/>
      <c r="B125" s="82"/>
      <c r="C125" s="36"/>
      <c r="D125" s="36"/>
      <c r="E125" s="37"/>
      <c r="F125" s="37"/>
      <c r="G125" s="37"/>
      <c r="H125" s="37"/>
      <c r="I125" s="37"/>
      <c r="J125" s="37"/>
      <c r="K125" s="37"/>
      <c r="L125" s="37"/>
      <c r="M125" s="37"/>
      <c r="N125" s="37"/>
      <c r="O125" s="37"/>
      <c r="P125" s="37"/>
      <c r="Q125" s="37"/>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row>
    <row r="126" ht="18.75" customHeight="1">
      <c r="A126" s="34"/>
      <c r="B126" s="82"/>
      <c r="C126" s="36"/>
      <c r="D126" s="36"/>
      <c r="E126" s="37"/>
      <c r="F126" s="37"/>
      <c r="G126" s="37"/>
      <c r="H126" s="37"/>
      <c r="I126" s="37"/>
      <c r="J126" s="37"/>
      <c r="K126" s="37"/>
      <c r="L126" s="37"/>
      <c r="M126" s="37"/>
      <c r="N126" s="37"/>
      <c r="O126" s="37"/>
      <c r="P126" s="37"/>
      <c r="Q126" s="37"/>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row>
    <row r="127" ht="18.75" customHeight="1">
      <c r="A127" s="34"/>
      <c r="B127" s="82"/>
      <c r="C127" s="36"/>
      <c r="D127" s="36"/>
      <c r="E127" s="37"/>
      <c r="F127" s="37"/>
      <c r="G127" s="37"/>
      <c r="H127" s="37"/>
      <c r="I127" s="37"/>
      <c r="J127" s="37"/>
      <c r="K127" s="37"/>
      <c r="L127" s="37"/>
      <c r="M127" s="37"/>
      <c r="N127" s="37"/>
      <c r="O127" s="37"/>
      <c r="P127" s="37"/>
      <c r="Q127" s="37"/>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row>
    <row r="128" ht="18.75" customHeight="1">
      <c r="A128" s="34"/>
      <c r="B128" s="82"/>
      <c r="C128" s="36"/>
      <c r="D128" s="36"/>
      <c r="E128" s="37"/>
      <c r="F128" s="37"/>
      <c r="G128" s="37"/>
      <c r="H128" s="37"/>
      <c r="I128" s="37"/>
      <c r="J128" s="37"/>
      <c r="K128" s="37"/>
      <c r="L128" s="37"/>
      <c r="M128" s="37"/>
      <c r="N128" s="37"/>
      <c r="O128" s="37"/>
      <c r="P128" s="37"/>
      <c r="Q128" s="37"/>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row>
    <row r="129" ht="18.75" customHeight="1">
      <c r="A129" s="34"/>
      <c r="B129" s="82"/>
      <c r="C129" s="36"/>
      <c r="D129" s="36"/>
      <c r="E129" s="37"/>
      <c r="F129" s="37"/>
      <c r="G129" s="37"/>
      <c r="H129" s="37"/>
      <c r="I129" s="37"/>
      <c r="J129" s="37"/>
      <c r="K129" s="37"/>
      <c r="L129" s="37"/>
      <c r="M129" s="37"/>
      <c r="N129" s="37"/>
      <c r="O129" s="37"/>
      <c r="P129" s="37"/>
      <c r="Q129" s="37"/>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row>
    <row r="130" ht="18.75" customHeight="1">
      <c r="A130" s="34"/>
      <c r="B130" s="82"/>
      <c r="C130" s="36"/>
      <c r="D130" s="36"/>
      <c r="E130" s="37"/>
      <c r="F130" s="37"/>
      <c r="G130" s="37"/>
      <c r="H130" s="37"/>
      <c r="I130" s="37"/>
      <c r="J130" s="37"/>
      <c r="K130" s="37"/>
      <c r="L130" s="37"/>
      <c r="M130" s="37"/>
      <c r="N130" s="37"/>
      <c r="O130" s="37"/>
      <c r="P130" s="37"/>
      <c r="Q130" s="37"/>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row>
    <row r="131" ht="18.75" customHeight="1">
      <c r="A131" s="34"/>
      <c r="B131" s="82"/>
      <c r="C131" s="36"/>
      <c r="D131" s="36"/>
      <c r="E131" s="37"/>
      <c r="F131" s="37"/>
      <c r="G131" s="37"/>
      <c r="H131" s="37"/>
      <c r="I131" s="37"/>
      <c r="J131" s="37"/>
      <c r="K131" s="37"/>
      <c r="L131" s="37"/>
      <c r="M131" s="37"/>
      <c r="N131" s="37"/>
      <c r="O131" s="37"/>
      <c r="P131" s="37"/>
      <c r="Q131" s="37"/>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row>
    <row r="132" ht="18.75" customHeight="1">
      <c r="A132" s="34"/>
      <c r="B132" s="82"/>
      <c r="C132" s="36"/>
      <c r="D132" s="36"/>
      <c r="E132" s="37"/>
      <c r="F132" s="37"/>
      <c r="G132" s="37"/>
      <c r="H132" s="37"/>
      <c r="I132" s="37"/>
      <c r="J132" s="37"/>
      <c r="K132" s="37"/>
      <c r="L132" s="37"/>
      <c r="M132" s="37"/>
      <c r="N132" s="37"/>
      <c r="O132" s="37"/>
      <c r="P132" s="37"/>
      <c r="Q132" s="37"/>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row>
    <row r="133" ht="18.75" customHeight="1">
      <c r="A133" s="34"/>
      <c r="B133" s="82"/>
      <c r="C133" s="36"/>
      <c r="D133" s="36"/>
      <c r="E133" s="37"/>
      <c r="F133" s="37"/>
      <c r="G133" s="37"/>
      <c r="H133" s="37"/>
      <c r="I133" s="37"/>
      <c r="J133" s="37"/>
      <c r="K133" s="37"/>
      <c r="L133" s="37"/>
      <c r="M133" s="37"/>
      <c r="N133" s="37"/>
      <c r="O133" s="37"/>
      <c r="P133" s="37"/>
      <c r="Q133" s="37"/>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row>
    <row r="134" ht="18.75" customHeight="1">
      <c r="A134" s="34"/>
      <c r="B134" s="82"/>
      <c r="C134" s="36"/>
      <c r="D134" s="36"/>
      <c r="E134" s="37"/>
      <c r="F134" s="37"/>
      <c r="G134" s="37"/>
      <c r="H134" s="37"/>
      <c r="I134" s="37"/>
      <c r="J134" s="37"/>
      <c r="K134" s="37"/>
      <c r="L134" s="37"/>
      <c r="M134" s="37"/>
      <c r="N134" s="37"/>
      <c r="O134" s="37"/>
      <c r="P134" s="37"/>
      <c r="Q134" s="37"/>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row>
    <row r="135" ht="18.75" customHeight="1">
      <c r="A135" s="34"/>
      <c r="B135" s="82"/>
      <c r="C135" s="36"/>
      <c r="D135" s="36"/>
      <c r="E135" s="37"/>
      <c r="F135" s="37"/>
      <c r="G135" s="37"/>
      <c r="H135" s="37"/>
      <c r="I135" s="37"/>
      <c r="J135" s="37"/>
      <c r="K135" s="37"/>
      <c r="L135" s="37"/>
      <c r="M135" s="37"/>
      <c r="N135" s="37"/>
      <c r="O135" s="37"/>
      <c r="P135" s="37"/>
      <c r="Q135" s="37"/>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row>
    <row r="136" ht="18.75" customHeight="1">
      <c r="A136" s="34"/>
      <c r="B136" s="82"/>
      <c r="C136" s="36"/>
      <c r="D136" s="36"/>
      <c r="E136" s="37"/>
      <c r="F136" s="37"/>
      <c r="G136" s="37"/>
      <c r="H136" s="37"/>
      <c r="I136" s="37"/>
      <c r="J136" s="37"/>
      <c r="K136" s="37"/>
      <c r="L136" s="37"/>
      <c r="M136" s="37"/>
      <c r="N136" s="37"/>
      <c r="O136" s="37"/>
      <c r="P136" s="37"/>
      <c r="Q136" s="37"/>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row>
    <row r="137" ht="18.75" customHeight="1">
      <c r="A137" s="34"/>
      <c r="B137" s="82"/>
      <c r="C137" s="36"/>
      <c r="D137" s="36"/>
      <c r="E137" s="37"/>
      <c r="F137" s="37"/>
      <c r="G137" s="37"/>
      <c r="H137" s="37"/>
      <c r="I137" s="37"/>
      <c r="J137" s="37"/>
      <c r="K137" s="37"/>
      <c r="L137" s="37"/>
      <c r="M137" s="37"/>
      <c r="N137" s="37"/>
      <c r="O137" s="37"/>
      <c r="P137" s="37"/>
      <c r="Q137" s="37"/>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row>
    <row r="138" ht="18.75" customHeight="1">
      <c r="A138" s="34"/>
      <c r="B138" s="82"/>
      <c r="C138" s="36"/>
      <c r="D138" s="36"/>
      <c r="E138" s="37"/>
      <c r="F138" s="37"/>
      <c r="G138" s="37"/>
      <c r="H138" s="37"/>
      <c r="I138" s="37"/>
      <c r="J138" s="37"/>
      <c r="K138" s="37"/>
      <c r="L138" s="37"/>
      <c r="M138" s="37"/>
      <c r="N138" s="37"/>
      <c r="O138" s="37"/>
      <c r="P138" s="37"/>
      <c r="Q138" s="37"/>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row>
    <row r="139" ht="18.75" customHeight="1">
      <c r="A139" s="34"/>
      <c r="B139" s="82"/>
      <c r="C139" s="36"/>
      <c r="D139" s="36"/>
      <c r="E139" s="37"/>
      <c r="F139" s="37"/>
      <c r="G139" s="37"/>
      <c r="H139" s="37"/>
      <c r="I139" s="37"/>
      <c r="J139" s="37"/>
      <c r="K139" s="37"/>
      <c r="L139" s="37"/>
      <c r="M139" s="37"/>
      <c r="N139" s="37"/>
      <c r="O139" s="37"/>
      <c r="P139" s="37"/>
      <c r="Q139" s="37"/>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row>
    <row r="140" ht="18.75" customHeight="1">
      <c r="A140" s="34"/>
      <c r="B140" s="82"/>
      <c r="C140" s="36"/>
      <c r="D140" s="36"/>
      <c r="E140" s="37"/>
      <c r="F140" s="37"/>
      <c r="G140" s="37"/>
      <c r="H140" s="37"/>
      <c r="I140" s="37"/>
      <c r="J140" s="37"/>
      <c r="K140" s="37"/>
      <c r="L140" s="37"/>
      <c r="M140" s="37"/>
      <c r="N140" s="37"/>
      <c r="O140" s="37"/>
      <c r="P140" s="37"/>
      <c r="Q140" s="37"/>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row>
    <row r="141" ht="18.75" customHeight="1">
      <c r="A141" s="34"/>
      <c r="B141" s="82"/>
      <c r="C141" s="36"/>
      <c r="D141" s="36"/>
      <c r="E141" s="37"/>
      <c r="F141" s="37"/>
      <c r="G141" s="37"/>
      <c r="H141" s="37"/>
      <c r="I141" s="37"/>
      <c r="J141" s="37"/>
      <c r="K141" s="37"/>
      <c r="L141" s="37"/>
      <c r="M141" s="37"/>
      <c r="N141" s="37"/>
      <c r="O141" s="37"/>
      <c r="P141" s="37"/>
      <c r="Q141" s="37"/>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row>
    <row r="142" ht="18.75" customHeight="1">
      <c r="A142" s="34"/>
      <c r="B142" s="82"/>
      <c r="C142" s="36"/>
      <c r="D142" s="36"/>
      <c r="E142" s="37"/>
      <c r="F142" s="37"/>
      <c r="G142" s="37"/>
      <c r="H142" s="37"/>
      <c r="I142" s="37"/>
      <c r="J142" s="37"/>
      <c r="K142" s="37"/>
      <c r="L142" s="37"/>
      <c r="M142" s="37"/>
      <c r="N142" s="37"/>
      <c r="O142" s="37"/>
      <c r="P142" s="37"/>
      <c r="Q142" s="37"/>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row>
    <row r="143" ht="18.75" customHeight="1">
      <c r="A143" s="34"/>
      <c r="B143" s="82"/>
      <c r="C143" s="36"/>
      <c r="D143" s="36"/>
      <c r="E143" s="37"/>
      <c r="F143" s="37"/>
      <c r="G143" s="37"/>
      <c r="H143" s="37"/>
      <c r="I143" s="37"/>
      <c r="J143" s="37"/>
      <c r="K143" s="37"/>
      <c r="L143" s="37"/>
      <c r="M143" s="37"/>
      <c r="N143" s="37"/>
      <c r="O143" s="37"/>
      <c r="P143" s="37"/>
      <c r="Q143" s="37"/>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row>
    <row r="144" ht="18.75" customHeight="1">
      <c r="A144" s="34"/>
      <c r="B144" s="82"/>
      <c r="C144" s="36"/>
      <c r="D144" s="36"/>
      <c r="E144" s="37"/>
      <c r="F144" s="37"/>
      <c r="G144" s="37"/>
      <c r="H144" s="37"/>
      <c r="I144" s="37"/>
      <c r="J144" s="37"/>
      <c r="K144" s="37"/>
      <c r="L144" s="37"/>
      <c r="M144" s="37"/>
      <c r="N144" s="37"/>
      <c r="O144" s="37"/>
      <c r="P144" s="37"/>
      <c r="Q144" s="37"/>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row>
    <row r="145" ht="18.75" customHeight="1">
      <c r="A145" s="34"/>
      <c r="B145" s="82"/>
      <c r="C145" s="36"/>
      <c r="D145" s="36"/>
      <c r="E145" s="37"/>
      <c r="F145" s="37"/>
      <c r="G145" s="37"/>
      <c r="H145" s="37"/>
      <c r="I145" s="37"/>
      <c r="J145" s="37"/>
      <c r="K145" s="37"/>
      <c r="L145" s="37"/>
      <c r="M145" s="37"/>
      <c r="N145" s="37"/>
      <c r="O145" s="37"/>
      <c r="P145" s="37"/>
      <c r="Q145" s="37"/>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row>
    <row r="146" ht="18.75" customHeight="1">
      <c r="A146" s="34"/>
      <c r="B146" s="82"/>
      <c r="C146" s="36"/>
      <c r="D146" s="36"/>
      <c r="E146" s="37"/>
      <c r="F146" s="37"/>
      <c r="G146" s="37"/>
      <c r="H146" s="37"/>
      <c r="I146" s="37"/>
      <c r="J146" s="37"/>
      <c r="K146" s="37"/>
      <c r="L146" s="37"/>
      <c r="M146" s="37"/>
      <c r="N146" s="37"/>
      <c r="O146" s="37"/>
      <c r="P146" s="37"/>
      <c r="Q146" s="37"/>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row>
    <row r="147" ht="18.75" customHeight="1">
      <c r="A147" s="34"/>
      <c r="B147" s="82"/>
      <c r="C147" s="36"/>
      <c r="D147" s="36"/>
      <c r="E147" s="37"/>
      <c r="F147" s="37"/>
      <c r="G147" s="37"/>
      <c r="H147" s="37"/>
      <c r="I147" s="37"/>
      <c r="J147" s="37"/>
      <c r="K147" s="37"/>
      <c r="L147" s="37"/>
      <c r="M147" s="37"/>
      <c r="N147" s="37"/>
      <c r="O147" s="37"/>
      <c r="P147" s="37"/>
      <c r="Q147" s="37"/>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row>
    <row r="148" ht="18.75" customHeight="1">
      <c r="A148" s="34"/>
      <c r="B148" s="82"/>
      <c r="C148" s="36"/>
      <c r="D148" s="36"/>
      <c r="E148" s="37"/>
      <c r="F148" s="37"/>
      <c r="G148" s="37"/>
      <c r="H148" s="37"/>
      <c r="I148" s="37"/>
      <c r="J148" s="37"/>
      <c r="K148" s="37"/>
      <c r="L148" s="37"/>
      <c r="M148" s="37"/>
      <c r="N148" s="37"/>
      <c r="O148" s="37"/>
      <c r="P148" s="37"/>
      <c r="Q148" s="37"/>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row>
    <row r="149" ht="18.75" customHeight="1">
      <c r="A149" s="34"/>
      <c r="B149" s="82"/>
      <c r="C149" s="36"/>
      <c r="D149" s="36"/>
      <c r="E149" s="37"/>
      <c r="F149" s="37"/>
      <c r="G149" s="37"/>
      <c r="H149" s="37"/>
      <c r="I149" s="37"/>
      <c r="J149" s="37"/>
      <c r="K149" s="37"/>
      <c r="L149" s="37"/>
      <c r="M149" s="37"/>
      <c r="N149" s="37"/>
      <c r="O149" s="37"/>
      <c r="P149" s="37"/>
      <c r="Q149" s="37"/>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row>
    <row r="150" ht="18.75" customHeight="1">
      <c r="A150" s="34"/>
      <c r="B150" s="82"/>
      <c r="C150" s="36"/>
      <c r="D150" s="36"/>
      <c r="E150" s="37"/>
      <c r="F150" s="37"/>
      <c r="G150" s="37"/>
      <c r="H150" s="37"/>
      <c r="I150" s="37"/>
      <c r="J150" s="37"/>
      <c r="K150" s="37"/>
      <c r="L150" s="37"/>
      <c r="M150" s="37"/>
      <c r="N150" s="37"/>
      <c r="O150" s="37"/>
      <c r="P150" s="37"/>
      <c r="Q150" s="37"/>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row>
    <row r="151" ht="18.75" customHeight="1">
      <c r="A151" s="34"/>
      <c r="B151" s="82"/>
      <c r="C151" s="36"/>
      <c r="D151" s="36"/>
      <c r="E151" s="37"/>
      <c r="F151" s="37"/>
      <c r="G151" s="37"/>
      <c r="H151" s="37"/>
      <c r="I151" s="37"/>
      <c r="J151" s="37"/>
      <c r="K151" s="37"/>
      <c r="L151" s="37"/>
      <c r="M151" s="37"/>
      <c r="N151" s="37"/>
      <c r="O151" s="37"/>
      <c r="P151" s="37"/>
      <c r="Q151" s="37"/>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row>
    <row r="152" ht="18.75" customHeight="1">
      <c r="A152" s="34"/>
      <c r="B152" s="82"/>
      <c r="C152" s="36"/>
      <c r="D152" s="36"/>
      <c r="E152" s="37"/>
      <c r="F152" s="37"/>
      <c r="G152" s="37"/>
      <c r="H152" s="37"/>
      <c r="I152" s="37"/>
      <c r="J152" s="37"/>
      <c r="K152" s="37"/>
      <c r="L152" s="37"/>
      <c r="M152" s="37"/>
      <c r="N152" s="37"/>
      <c r="O152" s="37"/>
      <c r="P152" s="37"/>
      <c r="Q152" s="37"/>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row>
    <row r="153" ht="18.75" customHeight="1">
      <c r="A153" s="34"/>
      <c r="B153" s="82"/>
      <c r="C153" s="36"/>
      <c r="D153" s="36"/>
      <c r="E153" s="37"/>
      <c r="F153" s="37"/>
      <c r="G153" s="37"/>
      <c r="H153" s="37"/>
      <c r="I153" s="37"/>
      <c r="J153" s="37"/>
      <c r="K153" s="37"/>
      <c r="L153" s="37"/>
      <c r="M153" s="37"/>
      <c r="N153" s="37"/>
      <c r="O153" s="37"/>
      <c r="P153" s="37"/>
      <c r="Q153" s="37"/>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row>
    <row r="154" ht="18.75" customHeight="1">
      <c r="A154" s="34"/>
      <c r="B154" s="82"/>
      <c r="C154" s="36"/>
      <c r="D154" s="36"/>
      <c r="E154" s="37"/>
      <c r="F154" s="37"/>
      <c r="G154" s="37"/>
      <c r="H154" s="37"/>
      <c r="I154" s="37"/>
      <c r="J154" s="37"/>
      <c r="K154" s="37"/>
      <c r="L154" s="37"/>
      <c r="M154" s="37"/>
      <c r="N154" s="37"/>
      <c r="O154" s="37"/>
      <c r="P154" s="37"/>
      <c r="Q154" s="37"/>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row>
    <row r="155" ht="18.75" customHeight="1">
      <c r="A155" s="34"/>
      <c r="B155" s="82"/>
      <c r="C155" s="36"/>
      <c r="D155" s="36"/>
      <c r="E155" s="37"/>
      <c r="F155" s="37"/>
      <c r="G155" s="37"/>
      <c r="H155" s="37"/>
      <c r="I155" s="37"/>
      <c r="J155" s="37"/>
      <c r="K155" s="37"/>
      <c r="L155" s="37"/>
      <c r="M155" s="37"/>
      <c r="N155" s="37"/>
      <c r="O155" s="37"/>
      <c r="P155" s="37"/>
      <c r="Q155" s="37"/>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row>
    <row r="156" ht="18.75" customHeight="1">
      <c r="A156" s="34"/>
      <c r="B156" s="82"/>
      <c r="C156" s="36"/>
      <c r="D156" s="36"/>
      <c r="E156" s="37"/>
      <c r="F156" s="37"/>
      <c r="G156" s="37"/>
      <c r="H156" s="37"/>
      <c r="I156" s="37"/>
      <c r="J156" s="37"/>
      <c r="K156" s="37"/>
      <c r="L156" s="37"/>
      <c r="M156" s="37"/>
      <c r="N156" s="37"/>
      <c r="O156" s="37"/>
      <c r="P156" s="37"/>
      <c r="Q156" s="37"/>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row>
    <row r="157" ht="18.75" customHeight="1">
      <c r="A157" s="34"/>
      <c r="B157" s="82"/>
      <c r="C157" s="36"/>
      <c r="D157" s="36"/>
      <c r="E157" s="37"/>
      <c r="F157" s="37"/>
      <c r="G157" s="37"/>
      <c r="H157" s="37"/>
      <c r="I157" s="37"/>
      <c r="J157" s="37"/>
      <c r="K157" s="37"/>
      <c r="L157" s="37"/>
      <c r="M157" s="37"/>
      <c r="N157" s="37"/>
      <c r="O157" s="37"/>
      <c r="P157" s="37"/>
      <c r="Q157" s="37"/>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row>
    <row r="158" ht="18.75" customHeight="1">
      <c r="A158" s="34"/>
      <c r="B158" s="82"/>
      <c r="C158" s="36"/>
      <c r="D158" s="36"/>
      <c r="E158" s="37"/>
      <c r="F158" s="37"/>
      <c r="G158" s="37"/>
      <c r="H158" s="37"/>
      <c r="I158" s="37"/>
      <c r="J158" s="37"/>
      <c r="K158" s="37"/>
      <c r="L158" s="37"/>
      <c r="M158" s="37"/>
      <c r="N158" s="37"/>
      <c r="O158" s="37"/>
      <c r="P158" s="37"/>
      <c r="Q158" s="37"/>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row>
    <row r="159" ht="18.75" customHeight="1">
      <c r="A159" s="34"/>
      <c r="B159" s="82"/>
      <c r="C159" s="36"/>
      <c r="D159" s="36"/>
      <c r="E159" s="37"/>
      <c r="F159" s="37"/>
      <c r="G159" s="37"/>
      <c r="H159" s="37"/>
      <c r="I159" s="37"/>
      <c r="J159" s="37"/>
      <c r="K159" s="37"/>
      <c r="L159" s="37"/>
      <c r="M159" s="37"/>
      <c r="N159" s="37"/>
      <c r="O159" s="37"/>
      <c r="P159" s="37"/>
      <c r="Q159" s="37"/>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row>
    <row r="160" ht="18.75" customHeight="1">
      <c r="A160" s="34"/>
      <c r="B160" s="82"/>
      <c r="C160" s="36"/>
      <c r="D160" s="36"/>
      <c r="E160" s="37"/>
      <c r="F160" s="37"/>
      <c r="G160" s="37"/>
      <c r="H160" s="37"/>
      <c r="I160" s="37"/>
      <c r="J160" s="37"/>
      <c r="K160" s="37"/>
      <c r="L160" s="37"/>
      <c r="M160" s="37"/>
      <c r="N160" s="37"/>
      <c r="O160" s="37"/>
      <c r="P160" s="37"/>
      <c r="Q160" s="37"/>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row>
    <row r="161" ht="18.75" customHeight="1">
      <c r="A161" s="34"/>
      <c r="B161" s="82"/>
      <c r="C161" s="36"/>
      <c r="D161" s="36"/>
      <c r="E161" s="37"/>
      <c r="F161" s="37"/>
      <c r="G161" s="37"/>
      <c r="H161" s="37"/>
      <c r="I161" s="37"/>
      <c r="J161" s="37"/>
      <c r="K161" s="37"/>
      <c r="L161" s="37"/>
      <c r="M161" s="37"/>
      <c r="N161" s="37"/>
      <c r="O161" s="37"/>
      <c r="P161" s="37"/>
      <c r="Q161" s="37"/>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row>
    <row r="162" ht="18.75" customHeight="1">
      <c r="A162" s="34"/>
      <c r="B162" s="82"/>
      <c r="C162" s="36"/>
      <c r="D162" s="36"/>
      <c r="E162" s="37"/>
      <c r="F162" s="37"/>
      <c r="G162" s="37"/>
      <c r="H162" s="37"/>
      <c r="I162" s="37"/>
      <c r="J162" s="37"/>
      <c r="K162" s="37"/>
      <c r="L162" s="37"/>
      <c r="M162" s="37"/>
      <c r="N162" s="37"/>
      <c r="O162" s="37"/>
      <c r="P162" s="37"/>
      <c r="Q162" s="37"/>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row>
    <row r="163" ht="18.75" customHeight="1">
      <c r="A163" s="34"/>
      <c r="B163" s="82"/>
      <c r="C163" s="36"/>
      <c r="D163" s="36"/>
      <c r="E163" s="37"/>
      <c r="F163" s="37"/>
      <c r="G163" s="37"/>
      <c r="H163" s="37"/>
      <c r="I163" s="37"/>
      <c r="J163" s="37"/>
      <c r="K163" s="37"/>
      <c r="L163" s="37"/>
      <c r="M163" s="37"/>
      <c r="N163" s="37"/>
      <c r="O163" s="37"/>
      <c r="P163" s="37"/>
      <c r="Q163" s="37"/>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row>
    <row r="164" ht="18.75" customHeight="1">
      <c r="A164" s="34"/>
      <c r="B164" s="82"/>
      <c r="C164" s="36"/>
      <c r="D164" s="36"/>
      <c r="E164" s="37"/>
      <c r="F164" s="37"/>
      <c r="G164" s="37"/>
      <c r="H164" s="37"/>
      <c r="I164" s="37"/>
      <c r="J164" s="37"/>
      <c r="K164" s="37"/>
      <c r="L164" s="37"/>
      <c r="M164" s="37"/>
      <c r="N164" s="37"/>
      <c r="O164" s="37"/>
      <c r="P164" s="37"/>
      <c r="Q164" s="37"/>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row>
    <row r="165" ht="18.75" customHeight="1">
      <c r="A165" s="34"/>
      <c r="B165" s="82"/>
      <c r="C165" s="36"/>
      <c r="D165" s="36"/>
      <c r="E165" s="37"/>
      <c r="F165" s="37"/>
      <c r="G165" s="37"/>
      <c r="H165" s="37"/>
      <c r="I165" s="37"/>
      <c r="J165" s="37"/>
      <c r="K165" s="37"/>
      <c r="L165" s="37"/>
      <c r="M165" s="37"/>
      <c r="N165" s="37"/>
      <c r="O165" s="37"/>
      <c r="P165" s="37"/>
      <c r="Q165" s="37"/>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row>
    <row r="166" ht="18.75" customHeight="1">
      <c r="A166" s="34"/>
      <c r="B166" s="82"/>
      <c r="C166" s="36"/>
      <c r="D166" s="36"/>
      <c r="E166" s="37"/>
      <c r="F166" s="37"/>
      <c r="G166" s="37"/>
      <c r="H166" s="37"/>
      <c r="I166" s="37"/>
      <c r="J166" s="37"/>
      <c r="K166" s="37"/>
      <c r="L166" s="37"/>
      <c r="M166" s="37"/>
      <c r="N166" s="37"/>
      <c r="O166" s="37"/>
      <c r="P166" s="37"/>
      <c r="Q166" s="37"/>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row>
    <row r="167" ht="18.75" customHeight="1">
      <c r="A167" s="34"/>
      <c r="B167" s="82"/>
      <c r="C167" s="36"/>
      <c r="D167" s="36"/>
      <c r="E167" s="37"/>
      <c r="F167" s="37"/>
      <c r="G167" s="37"/>
      <c r="H167" s="37"/>
      <c r="I167" s="37"/>
      <c r="J167" s="37"/>
      <c r="K167" s="37"/>
      <c r="L167" s="37"/>
      <c r="M167" s="37"/>
      <c r="N167" s="37"/>
      <c r="O167" s="37"/>
      <c r="P167" s="37"/>
      <c r="Q167" s="37"/>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row>
    <row r="168" ht="18.75" customHeight="1">
      <c r="A168" s="34"/>
      <c r="B168" s="82"/>
      <c r="C168" s="36"/>
      <c r="D168" s="36"/>
      <c r="E168" s="37"/>
      <c r="F168" s="37"/>
      <c r="G168" s="37"/>
      <c r="H168" s="37"/>
      <c r="I168" s="37"/>
      <c r="J168" s="37"/>
      <c r="K168" s="37"/>
      <c r="L168" s="37"/>
      <c r="M168" s="37"/>
      <c r="N168" s="37"/>
      <c r="O168" s="37"/>
      <c r="P168" s="37"/>
      <c r="Q168" s="37"/>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row>
    <row r="169" ht="18.75" customHeight="1">
      <c r="A169" s="34"/>
      <c r="B169" s="82"/>
      <c r="C169" s="36"/>
      <c r="D169" s="36"/>
      <c r="E169" s="37"/>
      <c r="F169" s="37"/>
      <c r="G169" s="37"/>
      <c r="H169" s="37"/>
      <c r="I169" s="37"/>
      <c r="J169" s="37"/>
      <c r="K169" s="37"/>
      <c r="L169" s="37"/>
      <c r="M169" s="37"/>
      <c r="N169" s="37"/>
      <c r="O169" s="37"/>
      <c r="P169" s="37"/>
      <c r="Q169" s="37"/>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row>
    <row r="170" ht="18.75" customHeight="1">
      <c r="A170" s="34"/>
      <c r="B170" s="82"/>
      <c r="C170" s="36"/>
      <c r="D170" s="36"/>
      <c r="E170" s="37"/>
      <c r="F170" s="37"/>
      <c r="G170" s="37"/>
      <c r="H170" s="37"/>
      <c r="I170" s="37"/>
      <c r="J170" s="37"/>
      <c r="K170" s="37"/>
      <c r="L170" s="37"/>
      <c r="M170" s="37"/>
      <c r="N170" s="37"/>
      <c r="O170" s="37"/>
      <c r="P170" s="37"/>
      <c r="Q170" s="37"/>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row>
    <row r="171" ht="18.75" customHeight="1">
      <c r="A171" s="34"/>
      <c r="B171" s="82"/>
      <c r="C171" s="36"/>
      <c r="D171" s="36"/>
      <c r="E171" s="37"/>
      <c r="F171" s="37"/>
      <c r="G171" s="37"/>
      <c r="H171" s="37"/>
      <c r="I171" s="37"/>
      <c r="J171" s="37"/>
      <c r="K171" s="37"/>
      <c r="L171" s="37"/>
      <c r="M171" s="37"/>
      <c r="N171" s="37"/>
      <c r="O171" s="37"/>
      <c r="P171" s="37"/>
      <c r="Q171" s="37"/>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row>
    <row r="172" ht="18.75" customHeight="1">
      <c r="A172" s="34"/>
      <c r="B172" s="82"/>
      <c r="C172" s="36"/>
      <c r="D172" s="36"/>
      <c r="E172" s="37"/>
      <c r="F172" s="37"/>
      <c r="G172" s="37"/>
      <c r="H172" s="37"/>
      <c r="I172" s="37"/>
      <c r="J172" s="37"/>
      <c r="K172" s="37"/>
      <c r="L172" s="37"/>
      <c r="M172" s="37"/>
      <c r="N172" s="37"/>
      <c r="O172" s="37"/>
      <c r="P172" s="37"/>
      <c r="Q172" s="37"/>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row>
    <row r="173" ht="18.75" customHeight="1">
      <c r="A173" s="34"/>
      <c r="B173" s="82"/>
      <c r="C173" s="36"/>
      <c r="D173" s="36"/>
      <c r="E173" s="37"/>
      <c r="F173" s="37"/>
      <c r="G173" s="37"/>
      <c r="H173" s="37"/>
      <c r="I173" s="37"/>
      <c r="J173" s="37"/>
      <c r="K173" s="37"/>
      <c r="L173" s="37"/>
      <c r="M173" s="37"/>
      <c r="N173" s="37"/>
      <c r="O173" s="37"/>
      <c r="P173" s="37"/>
      <c r="Q173" s="37"/>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row>
    <row r="174" ht="18.75" customHeight="1">
      <c r="A174" s="34"/>
      <c r="B174" s="82"/>
      <c r="C174" s="36"/>
      <c r="D174" s="36"/>
      <c r="E174" s="37"/>
      <c r="F174" s="37"/>
      <c r="G174" s="37"/>
      <c r="H174" s="37"/>
      <c r="I174" s="37"/>
      <c r="J174" s="37"/>
      <c r="K174" s="37"/>
      <c r="L174" s="37"/>
      <c r="M174" s="37"/>
      <c r="N174" s="37"/>
      <c r="O174" s="37"/>
      <c r="P174" s="37"/>
      <c r="Q174" s="37"/>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row>
    <row r="175" ht="18.75" customHeight="1">
      <c r="A175" s="34"/>
      <c r="B175" s="82"/>
      <c r="C175" s="36"/>
      <c r="D175" s="36"/>
      <c r="E175" s="37"/>
      <c r="F175" s="37"/>
      <c r="G175" s="37"/>
      <c r="H175" s="37"/>
      <c r="I175" s="37"/>
      <c r="J175" s="37"/>
      <c r="K175" s="37"/>
      <c r="L175" s="37"/>
      <c r="M175" s="37"/>
      <c r="N175" s="37"/>
      <c r="O175" s="37"/>
      <c r="P175" s="37"/>
      <c r="Q175" s="37"/>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row>
    <row r="176" ht="18.75" customHeight="1">
      <c r="A176" s="34"/>
      <c r="B176" s="82"/>
      <c r="C176" s="36"/>
      <c r="D176" s="36"/>
      <c r="E176" s="37"/>
      <c r="F176" s="37"/>
      <c r="G176" s="37"/>
      <c r="H176" s="37"/>
      <c r="I176" s="37"/>
      <c r="J176" s="37"/>
      <c r="K176" s="37"/>
      <c r="L176" s="37"/>
      <c r="M176" s="37"/>
      <c r="N176" s="37"/>
      <c r="O176" s="37"/>
      <c r="P176" s="37"/>
      <c r="Q176" s="37"/>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row>
    <row r="177" ht="18.75" customHeight="1">
      <c r="A177" s="34"/>
      <c r="B177" s="82"/>
      <c r="C177" s="36"/>
      <c r="D177" s="36"/>
      <c r="E177" s="37"/>
      <c r="F177" s="37"/>
      <c r="G177" s="37"/>
      <c r="H177" s="37"/>
      <c r="I177" s="37"/>
      <c r="J177" s="37"/>
      <c r="K177" s="37"/>
      <c r="L177" s="37"/>
      <c r="M177" s="37"/>
      <c r="N177" s="37"/>
      <c r="O177" s="37"/>
      <c r="P177" s="37"/>
      <c r="Q177" s="37"/>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row>
    <row r="178" ht="18.75" customHeight="1">
      <c r="A178" s="34"/>
      <c r="B178" s="82"/>
      <c r="C178" s="36"/>
      <c r="D178" s="36"/>
      <c r="E178" s="37"/>
      <c r="F178" s="37"/>
      <c r="G178" s="37"/>
      <c r="H178" s="37"/>
      <c r="I178" s="37"/>
      <c r="J178" s="37"/>
      <c r="K178" s="37"/>
      <c r="L178" s="37"/>
      <c r="M178" s="37"/>
      <c r="N178" s="37"/>
      <c r="O178" s="37"/>
      <c r="P178" s="37"/>
      <c r="Q178" s="37"/>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row>
    <row r="179" ht="18.75" customHeight="1">
      <c r="A179" s="34"/>
      <c r="B179" s="82"/>
      <c r="C179" s="36"/>
      <c r="D179" s="36"/>
      <c r="E179" s="37"/>
      <c r="F179" s="37"/>
      <c r="G179" s="37"/>
      <c r="H179" s="37"/>
      <c r="I179" s="37"/>
      <c r="J179" s="37"/>
      <c r="K179" s="37"/>
      <c r="L179" s="37"/>
      <c r="M179" s="37"/>
      <c r="N179" s="37"/>
      <c r="O179" s="37"/>
      <c r="P179" s="37"/>
      <c r="Q179" s="37"/>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row>
    <row r="180" ht="18.75" customHeight="1">
      <c r="A180" s="34"/>
      <c r="B180" s="82"/>
      <c r="C180" s="36"/>
      <c r="D180" s="36"/>
      <c r="E180" s="37"/>
      <c r="F180" s="37"/>
      <c r="G180" s="37"/>
      <c r="H180" s="37"/>
      <c r="I180" s="37"/>
      <c r="J180" s="37"/>
      <c r="K180" s="37"/>
      <c r="L180" s="37"/>
      <c r="M180" s="37"/>
      <c r="N180" s="37"/>
      <c r="O180" s="37"/>
      <c r="P180" s="37"/>
      <c r="Q180" s="37"/>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row>
    <row r="181" ht="18.75" customHeight="1">
      <c r="A181" s="34"/>
      <c r="B181" s="82"/>
      <c r="C181" s="36"/>
      <c r="D181" s="36"/>
      <c r="E181" s="37"/>
      <c r="F181" s="37"/>
      <c r="G181" s="37"/>
      <c r="H181" s="37"/>
      <c r="I181" s="37"/>
      <c r="J181" s="37"/>
      <c r="K181" s="37"/>
      <c r="L181" s="37"/>
      <c r="M181" s="37"/>
      <c r="N181" s="37"/>
      <c r="O181" s="37"/>
      <c r="P181" s="37"/>
      <c r="Q181" s="37"/>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ht="18.75" customHeight="1">
      <c r="A182" s="34"/>
      <c r="B182" s="82"/>
      <c r="C182" s="36"/>
      <c r="D182" s="36"/>
      <c r="E182" s="37"/>
      <c r="F182" s="37"/>
      <c r="G182" s="37"/>
      <c r="H182" s="37"/>
      <c r="I182" s="37"/>
      <c r="J182" s="37"/>
      <c r="K182" s="37"/>
      <c r="L182" s="37"/>
      <c r="M182" s="37"/>
      <c r="N182" s="37"/>
      <c r="O182" s="37"/>
      <c r="P182" s="37"/>
      <c r="Q182" s="37"/>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ht="18.75" customHeight="1">
      <c r="A183" s="34"/>
      <c r="B183" s="82"/>
      <c r="C183" s="36"/>
      <c r="D183" s="36"/>
      <c r="E183" s="37"/>
      <c r="F183" s="37"/>
      <c r="G183" s="37"/>
      <c r="H183" s="37"/>
      <c r="I183" s="37"/>
      <c r="J183" s="37"/>
      <c r="K183" s="37"/>
      <c r="L183" s="37"/>
      <c r="M183" s="37"/>
      <c r="N183" s="37"/>
      <c r="O183" s="37"/>
      <c r="P183" s="37"/>
      <c r="Q183" s="37"/>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row>
    <row r="184" ht="18.75" customHeight="1">
      <c r="A184" s="34"/>
      <c r="B184" s="82"/>
      <c r="C184" s="36"/>
      <c r="D184" s="36"/>
      <c r="E184" s="37"/>
      <c r="F184" s="37"/>
      <c r="G184" s="37"/>
      <c r="H184" s="37"/>
      <c r="I184" s="37"/>
      <c r="J184" s="37"/>
      <c r="K184" s="37"/>
      <c r="L184" s="37"/>
      <c r="M184" s="37"/>
      <c r="N184" s="37"/>
      <c r="O184" s="37"/>
      <c r="P184" s="37"/>
      <c r="Q184" s="37"/>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row>
    <row r="185" ht="18.75" customHeight="1">
      <c r="A185" s="34"/>
      <c r="B185" s="82"/>
      <c r="C185" s="36"/>
      <c r="D185" s="36"/>
      <c r="E185" s="37"/>
      <c r="F185" s="37"/>
      <c r="G185" s="37"/>
      <c r="H185" s="37"/>
      <c r="I185" s="37"/>
      <c r="J185" s="37"/>
      <c r="K185" s="37"/>
      <c r="L185" s="37"/>
      <c r="M185" s="37"/>
      <c r="N185" s="37"/>
      <c r="O185" s="37"/>
      <c r="P185" s="37"/>
      <c r="Q185" s="37"/>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row>
    <row r="186" ht="18.75" customHeight="1">
      <c r="A186" s="34"/>
      <c r="B186" s="82"/>
      <c r="C186" s="36"/>
      <c r="D186" s="36"/>
      <c r="E186" s="37"/>
      <c r="F186" s="37"/>
      <c r="G186" s="37"/>
      <c r="H186" s="37"/>
      <c r="I186" s="37"/>
      <c r="J186" s="37"/>
      <c r="K186" s="37"/>
      <c r="L186" s="37"/>
      <c r="M186" s="37"/>
      <c r="N186" s="37"/>
      <c r="O186" s="37"/>
      <c r="P186" s="37"/>
      <c r="Q186" s="37"/>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row>
    <row r="187" ht="18.75" customHeight="1">
      <c r="A187" s="34"/>
      <c r="B187" s="82"/>
      <c r="C187" s="36"/>
      <c r="D187" s="36"/>
      <c r="E187" s="37"/>
      <c r="F187" s="37"/>
      <c r="G187" s="37"/>
      <c r="H187" s="37"/>
      <c r="I187" s="37"/>
      <c r="J187" s="37"/>
      <c r="K187" s="37"/>
      <c r="L187" s="37"/>
      <c r="M187" s="37"/>
      <c r="N187" s="37"/>
      <c r="O187" s="37"/>
      <c r="P187" s="37"/>
      <c r="Q187" s="37"/>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row>
    <row r="188" ht="18.75" customHeight="1">
      <c r="A188" s="34"/>
      <c r="B188" s="82"/>
      <c r="C188" s="36"/>
      <c r="D188" s="36"/>
      <c r="E188" s="37"/>
      <c r="F188" s="37"/>
      <c r="G188" s="37"/>
      <c r="H188" s="37"/>
      <c r="I188" s="37"/>
      <c r="J188" s="37"/>
      <c r="K188" s="37"/>
      <c r="L188" s="37"/>
      <c r="M188" s="37"/>
      <c r="N188" s="37"/>
      <c r="O188" s="37"/>
      <c r="P188" s="37"/>
      <c r="Q188" s="37"/>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row>
    <row r="189" ht="18.75" customHeight="1">
      <c r="A189" s="34"/>
      <c r="B189" s="82"/>
      <c r="C189" s="36"/>
      <c r="D189" s="36"/>
      <c r="E189" s="37"/>
      <c r="F189" s="37"/>
      <c r="G189" s="37"/>
      <c r="H189" s="37"/>
      <c r="I189" s="37"/>
      <c r="J189" s="37"/>
      <c r="K189" s="37"/>
      <c r="L189" s="37"/>
      <c r="M189" s="37"/>
      <c r="N189" s="37"/>
      <c r="O189" s="37"/>
      <c r="P189" s="37"/>
      <c r="Q189" s="37"/>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row>
    <row r="190" ht="18.75" customHeight="1">
      <c r="A190" s="34"/>
      <c r="B190" s="82"/>
      <c r="C190" s="36"/>
      <c r="D190" s="36"/>
      <c r="E190" s="37"/>
      <c r="F190" s="37"/>
      <c r="G190" s="37"/>
      <c r="H190" s="37"/>
      <c r="I190" s="37"/>
      <c r="J190" s="37"/>
      <c r="K190" s="37"/>
      <c r="L190" s="37"/>
      <c r="M190" s="37"/>
      <c r="N190" s="37"/>
      <c r="O190" s="37"/>
      <c r="P190" s="37"/>
      <c r="Q190" s="37"/>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row>
    <row r="191" ht="18.75" customHeight="1">
      <c r="A191" s="34"/>
      <c r="B191" s="82"/>
      <c r="C191" s="36"/>
      <c r="D191" s="36"/>
      <c r="E191" s="37"/>
      <c r="F191" s="37"/>
      <c r="G191" s="37"/>
      <c r="H191" s="37"/>
      <c r="I191" s="37"/>
      <c r="J191" s="37"/>
      <c r="K191" s="37"/>
      <c r="L191" s="37"/>
      <c r="M191" s="37"/>
      <c r="N191" s="37"/>
      <c r="O191" s="37"/>
      <c r="P191" s="37"/>
      <c r="Q191" s="37"/>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row>
    <row r="192" ht="18.75" customHeight="1">
      <c r="A192" s="34"/>
      <c r="B192" s="82"/>
      <c r="C192" s="36"/>
      <c r="D192" s="36"/>
      <c r="E192" s="37"/>
      <c r="F192" s="37"/>
      <c r="G192" s="37"/>
      <c r="H192" s="37"/>
      <c r="I192" s="37"/>
      <c r="J192" s="37"/>
      <c r="K192" s="37"/>
      <c r="L192" s="37"/>
      <c r="M192" s="37"/>
      <c r="N192" s="37"/>
      <c r="O192" s="37"/>
      <c r="P192" s="37"/>
      <c r="Q192" s="37"/>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row>
    <row r="193" ht="18.75" customHeight="1">
      <c r="A193" s="34"/>
      <c r="B193" s="82"/>
      <c r="C193" s="36"/>
      <c r="D193" s="36"/>
      <c r="E193" s="37"/>
      <c r="F193" s="37"/>
      <c r="G193" s="37"/>
      <c r="H193" s="37"/>
      <c r="I193" s="37"/>
      <c r="J193" s="37"/>
      <c r="K193" s="37"/>
      <c r="L193" s="37"/>
      <c r="M193" s="37"/>
      <c r="N193" s="37"/>
      <c r="O193" s="37"/>
      <c r="P193" s="37"/>
      <c r="Q193" s="37"/>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row>
    <row r="194" ht="18.75" customHeight="1">
      <c r="A194" s="34"/>
      <c r="B194" s="82"/>
      <c r="C194" s="36"/>
      <c r="D194" s="36"/>
      <c r="E194" s="37"/>
      <c r="F194" s="37"/>
      <c r="G194" s="37"/>
      <c r="H194" s="37"/>
      <c r="I194" s="37"/>
      <c r="J194" s="37"/>
      <c r="K194" s="37"/>
      <c r="L194" s="37"/>
      <c r="M194" s="37"/>
      <c r="N194" s="37"/>
      <c r="O194" s="37"/>
      <c r="P194" s="37"/>
      <c r="Q194" s="37"/>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ht="18.75" customHeight="1">
      <c r="A195" s="34"/>
      <c r="B195" s="82"/>
      <c r="C195" s="36"/>
      <c r="D195" s="36"/>
      <c r="E195" s="37"/>
      <c r="F195" s="37"/>
      <c r="G195" s="37"/>
      <c r="H195" s="37"/>
      <c r="I195" s="37"/>
      <c r="J195" s="37"/>
      <c r="K195" s="37"/>
      <c r="L195" s="37"/>
      <c r="M195" s="37"/>
      <c r="N195" s="37"/>
      <c r="O195" s="37"/>
      <c r="P195" s="37"/>
      <c r="Q195" s="37"/>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ht="18.75" customHeight="1">
      <c r="A196" s="34"/>
      <c r="B196" s="82"/>
      <c r="C196" s="36"/>
      <c r="D196" s="36"/>
      <c r="E196" s="37"/>
      <c r="F196" s="37"/>
      <c r="G196" s="37"/>
      <c r="H196" s="37"/>
      <c r="I196" s="37"/>
      <c r="J196" s="37"/>
      <c r="K196" s="37"/>
      <c r="L196" s="37"/>
      <c r="M196" s="37"/>
      <c r="N196" s="37"/>
      <c r="O196" s="37"/>
      <c r="P196" s="37"/>
      <c r="Q196" s="37"/>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ht="18.75" customHeight="1">
      <c r="A197" s="34"/>
      <c r="B197" s="82"/>
      <c r="C197" s="36"/>
      <c r="D197" s="36"/>
      <c r="E197" s="37"/>
      <c r="F197" s="37"/>
      <c r="G197" s="37"/>
      <c r="H197" s="37"/>
      <c r="I197" s="37"/>
      <c r="J197" s="37"/>
      <c r="K197" s="37"/>
      <c r="L197" s="37"/>
      <c r="M197" s="37"/>
      <c r="N197" s="37"/>
      <c r="O197" s="37"/>
      <c r="P197" s="37"/>
      <c r="Q197" s="37"/>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ht="18.75" customHeight="1">
      <c r="A198" s="34"/>
      <c r="B198" s="82"/>
      <c r="C198" s="36"/>
      <c r="D198" s="36"/>
      <c r="E198" s="37"/>
      <c r="F198" s="37"/>
      <c r="G198" s="37"/>
      <c r="H198" s="37"/>
      <c r="I198" s="37"/>
      <c r="J198" s="37"/>
      <c r="K198" s="37"/>
      <c r="L198" s="37"/>
      <c r="M198" s="37"/>
      <c r="N198" s="37"/>
      <c r="O198" s="37"/>
      <c r="P198" s="37"/>
      <c r="Q198" s="37"/>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ht="18.75" customHeight="1">
      <c r="A199" s="34"/>
      <c r="B199" s="82"/>
      <c r="C199" s="36"/>
      <c r="D199" s="36"/>
      <c r="E199" s="37"/>
      <c r="F199" s="37"/>
      <c r="G199" s="37"/>
      <c r="H199" s="37"/>
      <c r="I199" s="37"/>
      <c r="J199" s="37"/>
      <c r="K199" s="37"/>
      <c r="L199" s="37"/>
      <c r="M199" s="37"/>
      <c r="N199" s="37"/>
      <c r="O199" s="37"/>
      <c r="P199" s="37"/>
      <c r="Q199" s="37"/>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row>
    <row r="200" ht="18.75" customHeight="1">
      <c r="A200" s="34"/>
      <c r="B200" s="82"/>
      <c r="C200" s="36"/>
      <c r="D200" s="36"/>
      <c r="E200" s="37"/>
      <c r="F200" s="37"/>
      <c r="G200" s="37"/>
      <c r="H200" s="37"/>
      <c r="I200" s="37"/>
      <c r="J200" s="37"/>
      <c r="K200" s="37"/>
      <c r="L200" s="37"/>
      <c r="M200" s="37"/>
      <c r="N200" s="37"/>
      <c r="O200" s="37"/>
      <c r="P200" s="37"/>
      <c r="Q200" s="37"/>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row>
    <row r="201" ht="18.75" customHeight="1">
      <c r="A201" s="34"/>
      <c r="B201" s="82"/>
      <c r="C201" s="36"/>
      <c r="D201" s="36"/>
      <c r="E201" s="37"/>
      <c r="F201" s="37"/>
      <c r="G201" s="37"/>
      <c r="H201" s="37"/>
      <c r="I201" s="37"/>
      <c r="J201" s="37"/>
      <c r="K201" s="37"/>
      <c r="L201" s="37"/>
      <c r="M201" s="37"/>
      <c r="N201" s="37"/>
      <c r="O201" s="37"/>
      <c r="P201" s="37"/>
      <c r="Q201" s="37"/>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row>
    <row r="202" ht="18.75" customHeight="1">
      <c r="A202" s="34"/>
      <c r="B202" s="82"/>
      <c r="C202" s="36"/>
      <c r="D202" s="36"/>
      <c r="E202" s="37"/>
      <c r="F202" s="37"/>
      <c r="G202" s="37"/>
      <c r="H202" s="37"/>
      <c r="I202" s="37"/>
      <c r="J202" s="37"/>
      <c r="K202" s="37"/>
      <c r="L202" s="37"/>
      <c r="M202" s="37"/>
      <c r="N202" s="37"/>
      <c r="O202" s="37"/>
      <c r="P202" s="37"/>
      <c r="Q202" s="37"/>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row>
    <row r="203" ht="18.75" customHeight="1">
      <c r="A203" s="34"/>
      <c r="B203" s="82"/>
      <c r="C203" s="36"/>
      <c r="D203" s="36"/>
      <c r="E203" s="37"/>
      <c r="F203" s="37"/>
      <c r="G203" s="37"/>
      <c r="H203" s="37"/>
      <c r="I203" s="37"/>
      <c r="J203" s="37"/>
      <c r="K203" s="37"/>
      <c r="L203" s="37"/>
      <c r="M203" s="37"/>
      <c r="N203" s="37"/>
      <c r="O203" s="37"/>
      <c r="P203" s="37"/>
      <c r="Q203" s="37"/>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row>
    <row r="204" ht="18.75" customHeight="1">
      <c r="A204" s="34"/>
      <c r="B204" s="82"/>
      <c r="C204" s="36"/>
      <c r="D204" s="36"/>
      <c r="E204" s="37"/>
      <c r="F204" s="37"/>
      <c r="G204" s="37"/>
      <c r="H204" s="37"/>
      <c r="I204" s="37"/>
      <c r="J204" s="37"/>
      <c r="K204" s="37"/>
      <c r="L204" s="37"/>
      <c r="M204" s="37"/>
      <c r="N204" s="37"/>
      <c r="O204" s="37"/>
      <c r="P204" s="37"/>
      <c r="Q204" s="37"/>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row>
    <row r="205" ht="18.75" customHeight="1">
      <c r="A205" s="34"/>
      <c r="B205" s="82"/>
      <c r="C205" s="36"/>
      <c r="D205" s="36"/>
      <c r="E205" s="37"/>
      <c r="F205" s="37"/>
      <c r="G205" s="37"/>
      <c r="H205" s="37"/>
      <c r="I205" s="37"/>
      <c r="J205" s="37"/>
      <c r="K205" s="37"/>
      <c r="L205" s="37"/>
      <c r="M205" s="37"/>
      <c r="N205" s="37"/>
      <c r="O205" s="37"/>
      <c r="P205" s="37"/>
      <c r="Q205" s="37"/>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row>
    <row r="206" ht="18.75" customHeight="1">
      <c r="A206" s="34"/>
      <c r="B206" s="82"/>
      <c r="C206" s="36"/>
      <c r="D206" s="36"/>
      <c r="E206" s="37"/>
      <c r="F206" s="37"/>
      <c r="G206" s="37"/>
      <c r="H206" s="37"/>
      <c r="I206" s="37"/>
      <c r="J206" s="37"/>
      <c r="K206" s="37"/>
      <c r="L206" s="37"/>
      <c r="M206" s="37"/>
      <c r="N206" s="37"/>
      <c r="O206" s="37"/>
      <c r="P206" s="37"/>
      <c r="Q206" s="37"/>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row>
    <row r="207" ht="18.75" customHeight="1">
      <c r="A207" s="34"/>
      <c r="B207" s="82"/>
      <c r="C207" s="36"/>
      <c r="D207" s="36"/>
      <c r="E207" s="37"/>
      <c r="F207" s="37"/>
      <c r="G207" s="37"/>
      <c r="H207" s="37"/>
      <c r="I207" s="37"/>
      <c r="J207" s="37"/>
      <c r="K207" s="37"/>
      <c r="L207" s="37"/>
      <c r="M207" s="37"/>
      <c r="N207" s="37"/>
      <c r="O207" s="37"/>
      <c r="P207" s="37"/>
      <c r="Q207" s="37"/>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row>
    <row r="208" ht="18.75" customHeight="1">
      <c r="A208" s="34"/>
      <c r="B208" s="82"/>
      <c r="C208" s="36"/>
      <c r="D208" s="36"/>
      <c r="E208" s="37"/>
      <c r="F208" s="37"/>
      <c r="G208" s="37"/>
      <c r="H208" s="37"/>
      <c r="I208" s="37"/>
      <c r="J208" s="37"/>
      <c r="K208" s="37"/>
      <c r="L208" s="37"/>
      <c r="M208" s="37"/>
      <c r="N208" s="37"/>
      <c r="O208" s="37"/>
      <c r="P208" s="37"/>
      <c r="Q208" s="37"/>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row>
    <row r="209" ht="18.75" customHeight="1">
      <c r="A209" s="34"/>
      <c r="B209" s="82"/>
      <c r="C209" s="36"/>
      <c r="D209" s="36"/>
      <c r="E209" s="37"/>
      <c r="F209" s="37"/>
      <c r="G209" s="37"/>
      <c r="H209" s="37"/>
      <c r="I209" s="37"/>
      <c r="J209" s="37"/>
      <c r="K209" s="37"/>
      <c r="L209" s="37"/>
      <c r="M209" s="37"/>
      <c r="N209" s="37"/>
      <c r="O209" s="37"/>
      <c r="P209" s="37"/>
      <c r="Q209" s="37"/>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row>
    <row r="210" ht="18.75" customHeight="1">
      <c r="A210" s="34"/>
      <c r="B210" s="82"/>
      <c r="C210" s="36"/>
      <c r="D210" s="36"/>
      <c r="E210" s="37"/>
      <c r="F210" s="37"/>
      <c r="G210" s="37"/>
      <c r="H210" s="37"/>
      <c r="I210" s="37"/>
      <c r="J210" s="37"/>
      <c r="K210" s="37"/>
      <c r="L210" s="37"/>
      <c r="M210" s="37"/>
      <c r="N210" s="37"/>
      <c r="O210" s="37"/>
      <c r="P210" s="37"/>
      <c r="Q210" s="37"/>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row>
    <row r="211" ht="18.75" customHeight="1">
      <c r="A211" s="34"/>
      <c r="B211" s="82"/>
      <c r="C211" s="36"/>
      <c r="D211" s="36"/>
      <c r="E211" s="37"/>
      <c r="F211" s="37"/>
      <c r="G211" s="37"/>
      <c r="H211" s="37"/>
      <c r="I211" s="37"/>
      <c r="J211" s="37"/>
      <c r="K211" s="37"/>
      <c r="L211" s="37"/>
      <c r="M211" s="37"/>
      <c r="N211" s="37"/>
      <c r="O211" s="37"/>
      <c r="P211" s="37"/>
      <c r="Q211" s="37"/>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row>
    <row r="212" ht="18.75" customHeight="1">
      <c r="A212" s="34"/>
      <c r="B212" s="82"/>
      <c r="C212" s="36"/>
      <c r="D212" s="36"/>
      <c r="E212" s="37"/>
      <c r="F212" s="37"/>
      <c r="G212" s="37"/>
      <c r="H212" s="37"/>
      <c r="I212" s="37"/>
      <c r="J212" s="37"/>
      <c r="K212" s="37"/>
      <c r="L212" s="37"/>
      <c r="M212" s="37"/>
      <c r="N212" s="37"/>
      <c r="O212" s="37"/>
      <c r="P212" s="37"/>
      <c r="Q212" s="37"/>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row>
    <row r="213" ht="18.75" customHeight="1">
      <c r="A213" s="34"/>
      <c r="B213" s="82"/>
      <c r="C213" s="36"/>
      <c r="D213" s="36"/>
      <c r="E213" s="37"/>
      <c r="F213" s="37"/>
      <c r="G213" s="37"/>
      <c r="H213" s="37"/>
      <c r="I213" s="37"/>
      <c r="J213" s="37"/>
      <c r="K213" s="37"/>
      <c r="L213" s="37"/>
      <c r="M213" s="37"/>
      <c r="N213" s="37"/>
      <c r="O213" s="37"/>
      <c r="P213" s="37"/>
      <c r="Q213" s="37"/>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row>
    <row r="214" ht="18.75" customHeight="1">
      <c r="A214" s="34"/>
      <c r="B214" s="82"/>
      <c r="C214" s="36"/>
      <c r="D214" s="36"/>
      <c r="E214" s="37"/>
      <c r="F214" s="37"/>
      <c r="G214" s="37"/>
      <c r="H214" s="37"/>
      <c r="I214" s="37"/>
      <c r="J214" s="37"/>
      <c r="K214" s="37"/>
      <c r="L214" s="37"/>
      <c r="M214" s="37"/>
      <c r="N214" s="37"/>
      <c r="O214" s="37"/>
      <c r="P214" s="37"/>
      <c r="Q214" s="37"/>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row>
    <row r="215" ht="18.75" customHeight="1">
      <c r="A215" s="34"/>
      <c r="B215" s="82"/>
      <c r="C215" s="36"/>
      <c r="D215" s="36"/>
      <c r="E215" s="37"/>
      <c r="F215" s="37"/>
      <c r="G215" s="37"/>
      <c r="H215" s="37"/>
      <c r="I215" s="37"/>
      <c r="J215" s="37"/>
      <c r="K215" s="37"/>
      <c r="L215" s="37"/>
      <c r="M215" s="37"/>
      <c r="N215" s="37"/>
      <c r="O215" s="37"/>
      <c r="P215" s="37"/>
      <c r="Q215" s="37"/>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row>
    <row r="216" ht="18.75" customHeight="1">
      <c r="A216" s="34"/>
      <c r="B216" s="82"/>
      <c r="C216" s="36"/>
      <c r="D216" s="36"/>
      <c r="E216" s="37"/>
      <c r="F216" s="37"/>
      <c r="G216" s="37"/>
      <c r="H216" s="37"/>
      <c r="I216" s="37"/>
      <c r="J216" s="37"/>
      <c r="K216" s="37"/>
      <c r="L216" s="37"/>
      <c r="M216" s="37"/>
      <c r="N216" s="37"/>
      <c r="O216" s="37"/>
      <c r="P216" s="37"/>
      <c r="Q216" s="37"/>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row>
    <row r="217" ht="18.75" customHeight="1">
      <c r="A217" s="34"/>
      <c r="B217" s="82"/>
      <c r="C217" s="36"/>
      <c r="D217" s="36"/>
      <c r="E217" s="37"/>
      <c r="F217" s="37"/>
      <c r="G217" s="37"/>
      <c r="H217" s="37"/>
      <c r="I217" s="37"/>
      <c r="J217" s="37"/>
      <c r="K217" s="37"/>
      <c r="L217" s="37"/>
      <c r="M217" s="37"/>
      <c r="N217" s="37"/>
      <c r="O217" s="37"/>
      <c r="P217" s="37"/>
      <c r="Q217" s="37"/>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row>
    <row r="218" ht="18.75" customHeight="1">
      <c r="A218" s="34"/>
      <c r="B218" s="82"/>
      <c r="C218" s="36"/>
      <c r="D218" s="36"/>
      <c r="E218" s="37"/>
      <c r="F218" s="37"/>
      <c r="G218" s="37"/>
      <c r="H218" s="37"/>
      <c r="I218" s="37"/>
      <c r="J218" s="37"/>
      <c r="K218" s="37"/>
      <c r="L218" s="37"/>
      <c r="M218" s="37"/>
      <c r="N218" s="37"/>
      <c r="O218" s="37"/>
      <c r="P218" s="37"/>
      <c r="Q218" s="37"/>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row>
    <row r="219" ht="18.75" customHeight="1">
      <c r="A219" s="34"/>
      <c r="B219" s="82"/>
      <c r="C219" s="36"/>
      <c r="D219" s="36"/>
      <c r="E219" s="37"/>
      <c r="F219" s="37"/>
      <c r="G219" s="37"/>
      <c r="H219" s="37"/>
      <c r="I219" s="37"/>
      <c r="J219" s="37"/>
      <c r="K219" s="37"/>
      <c r="L219" s="37"/>
      <c r="M219" s="37"/>
      <c r="N219" s="37"/>
      <c r="O219" s="37"/>
      <c r="P219" s="37"/>
      <c r="Q219" s="37"/>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row>
    <row r="220" ht="18.75" customHeight="1">
      <c r="A220" s="34"/>
      <c r="B220" s="82"/>
      <c r="C220" s="36"/>
      <c r="D220" s="36"/>
      <c r="E220" s="37"/>
      <c r="F220" s="37"/>
      <c r="G220" s="37"/>
      <c r="H220" s="37"/>
      <c r="I220" s="37"/>
      <c r="J220" s="37"/>
      <c r="K220" s="37"/>
      <c r="L220" s="37"/>
      <c r="M220" s="37"/>
      <c r="N220" s="37"/>
      <c r="O220" s="37"/>
      <c r="P220" s="37"/>
      <c r="Q220" s="37"/>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row>
    <row r="221" ht="18.75" customHeight="1">
      <c r="A221" s="34"/>
      <c r="B221" s="82"/>
      <c r="C221" s="36"/>
      <c r="D221" s="36"/>
      <c r="E221" s="37"/>
      <c r="F221" s="37"/>
      <c r="G221" s="37"/>
      <c r="H221" s="37"/>
      <c r="I221" s="37"/>
      <c r="J221" s="37"/>
      <c r="K221" s="37"/>
      <c r="L221" s="37"/>
      <c r="M221" s="37"/>
      <c r="N221" s="37"/>
      <c r="O221" s="37"/>
      <c r="P221" s="37"/>
      <c r="Q221" s="37"/>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row>
    <row r="222" ht="18.75" customHeight="1">
      <c r="A222" s="34"/>
      <c r="B222" s="82"/>
      <c r="C222" s="36"/>
      <c r="D222" s="36"/>
      <c r="E222" s="37"/>
      <c r="F222" s="37"/>
      <c r="G222" s="37"/>
      <c r="H222" s="37"/>
      <c r="I222" s="37"/>
      <c r="J222" s="37"/>
      <c r="K222" s="37"/>
      <c r="L222" s="37"/>
      <c r="M222" s="37"/>
      <c r="N222" s="37"/>
      <c r="O222" s="37"/>
      <c r="P222" s="37"/>
      <c r="Q222" s="37"/>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row>
    <row r="223" ht="18.75" customHeight="1">
      <c r="A223" s="34"/>
      <c r="B223" s="82"/>
      <c r="C223" s="36"/>
      <c r="D223" s="36"/>
      <c r="E223" s="37"/>
      <c r="F223" s="37"/>
      <c r="G223" s="37"/>
      <c r="H223" s="37"/>
      <c r="I223" s="37"/>
      <c r="J223" s="37"/>
      <c r="K223" s="37"/>
      <c r="L223" s="37"/>
      <c r="M223" s="37"/>
      <c r="N223" s="37"/>
      <c r="O223" s="37"/>
      <c r="P223" s="37"/>
      <c r="Q223" s="37"/>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row>
    <row r="224" ht="18.75" customHeight="1">
      <c r="A224" s="34"/>
      <c r="B224" s="82"/>
      <c r="C224" s="36"/>
      <c r="D224" s="36"/>
      <c r="E224" s="37"/>
      <c r="F224" s="37"/>
      <c r="G224" s="37"/>
      <c r="H224" s="37"/>
      <c r="I224" s="37"/>
      <c r="J224" s="37"/>
      <c r="K224" s="37"/>
      <c r="L224" s="37"/>
      <c r="M224" s="37"/>
      <c r="N224" s="37"/>
      <c r="O224" s="37"/>
      <c r="P224" s="37"/>
      <c r="Q224" s="37"/>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row>
    <row r="225" ht="18.75" customHeight="1">
      <c r="A225" s="34"/>
      <c r="B225" s="82"/>
      <c r="C225" s="36"/>
      <c r="D225" s="36"/>
      <c r="E225" s="37"/>
      <c r="F225" s="37"/>
      <c r="G225" s="37"/>
      <c r="H225" s="37"/>
      <c r="I225" s="37"/>
      <c r="J225" s="37"/>
      <c r="K225" s="37"/>
      <c r="L225" s="37"/>
      <c r="M225" s="37"/>
      <c r="N225" s="37"/>
      <c r="O225" s="37"/>
      <c r="P225" s="37"/>
      <c r="Q225" s="37"/>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row>
    <row r="226" ht="18.75" customHeight="1">
      <c r="A226" s="34"/>
      <c r="B226" s="82"/>
      <c r="C226" s="36"/>
      <c r="D226" s="36"/>
      <c r="E226" s="37"/>
      <c r="F226" s="37"/>
      <c r="G226" s="37"/>
      <c r="H226" s="37"/>
      <c r="I226" s="37"/>
      <c r="J226" s="37"/>
      <c r="K226" s="37"/>
      <c r="L226" s="37"/>
      <c r="M226" s="37"/>
      <c r="N226" s="37"/>
      <c r="O226" s="37"/>
      <c r="P226" s="37"/>
      <c r="Q226" s="37"/>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row>
    <row r="227" ht="18.75" customHeight="1">
      <c r="A227" s="34"/>
      <c r="B227" s="82"/>
      <c r="C227" s="36"/>
      <c r="D227" s="36"/>
      <c r="E227" s="37"/>
      <c r="F227" s="37"/>
      <c r="G227" s="37"/>
      <c r="H227" s="37"/>
      <c r="I227" s="37"/>
      <c r="J227" s="37"/>
      <c r="K227" s="37"/>
      <c r="L227" s="37"/>
      <c r="M227" s="37"/>
      <c r="N227" s="37"/>
      <c r="O227" s="37"/>
      <c r="P227" s="37"/>
      <c r="Q227" s="37"/>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row>
    <row r="228" ht="18.75" customHeight="1">
      <c r="A228" s="34"/>
      <c r="B228" s="82"/>
      <c r="C228" s="36"/>
      <c r="D228" s="36"/>
      <c r="E228" s="37"/>
      <c r="F228" s="37"/>
      <c r="G228" s="37"/>
      <c r="H228" s="37"/>
      <c r="I228" s="37"/>
      <c r="J228" s="37"/>
      <c r="K228" s="37"/>
      <c r="L228" s="37"/>
      <c r="M228" s="37"/>
      <c r="N228" s="37"/>
      <c r="O228" s="37"/>
      <c r="P228" s="37"/>
      <c r="Q228" s="37"/>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row>
    <row r="229" ht="18.75" customHeight="1">
      <c r="A229" s="34"/>
      <c r="B229" s="82"/>
      <c r="C229" s="36"/>
      <c r="D229" s="36"/>
      <c r="E229" s="37"/>
      <c r="F229" s="37"/>
      <c r="G229" s="37"/>
      <c r="H229" s="37"/>
      <c r="I229" s="37"/>
      <c r="J229" s="37"/>
      <c r="K229" s="37"/>
      <c r="L229" s="37"/>
      <c r="M229" s="37"/>
      <c r="N229" s="37"/>
      <c r="O229" s="37"/>
      <c r="P229" s="37"/>
      <c r="Q229" s="37"/>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row>
    <row r="230" ht="18.75" customHeight="1">
      <c r="A230" s="34"/>
      <c r="B230" s="82"/>
      <c r="C230" s="36"/>
      <c r="D230" s="36"/>
      <c r="E230" s="37"/>
      <c r="F230" s="37"/>
      <c r="G230" s="37"/>
      <c r="H230" s="37"/>
      <c r="I230" s="37"/>
      <c r="J230" s="37"/>
      <c r="K230" s="37"/>
      <c r="L230" s="37"/>
      <c r="M230" s="37"/>
      <c r="N230" s="37"/>
      <c r="O230" s="37"/>
      <c r="P230" s="37"/>
      <c r="Q230" s="37"/>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row>
    <row r="231" ht="18.75" customHeight="1">
      <c r="A231" s="34"/>
      <c r="B231" s="82"/>
      <c r="C231" s="36"/>
      <c r="D231" s="36"/>
      <c r="E231" s="37"/>
      <c r="F231" s="37"/>
      <c r="G231" s="37"/>
      <c r="H231" s="37"/>
      <c r="I231" s="37"/>
      <c r="J231" s="37"/>
      <c r="K231" s="37"/>
      <c r="L231" s="37"/>
      <c r="M231" s="37"/>
      <c r="N231" s="37"/>
      <c r="O231" s="37"/>
      <c r="P231" s="37"/>
      <c r="Q231" s="37"/>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row>
    <row r="232" ht="18.75" customHeight="1">
      <c r="A232" s="34"/>
      <c r="B232" s="82"/>
      <c r="C232" s="36"/>
      <c r="D232" s="36"/>
      <c r="E232" s="37"/>
      <c r="F232" s="37"/>
      <c r="G232" s="37"/>
      <c r="H232" s="37"/>
      <c r="I232" s="37"/>
      <c r="J232" s="37"/>
      <c r="K232" s="37"/>
      <c r="L232" s="37"/>
      <c r="M232" s="37"/>
      <c r="N232" s="37"/>
      <c r="O232" s="37"/>
      <c r="P232" s="37"/>
      <c r="Q232" s="37"/>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row>
    <row r="233" ht="18.75" customHeight="1">
      <c r="A233" s="34"/>
      <c r="B233" s="82"/>
      <c r="C233" s="36"/>
      <c r="D233" s="36"/>
      <c r="E233" s="37"/>
      <c r="F233" s="37"/>
      <c r="G233" s="37"/>
      <c r="H233" s="37"/>
      <c r="I233" s="37"/>
      <c r="J233" s="37"/>
      <c r="K233" s="37"/>
      <c r="L233" s="37"/>
      <c r="M233" s="37"/>
      <c r="N233" s="37"/>
      <c r="O233" s="37"/>
      <c r="P233" s="37"/>
      <c r="Q233" s="37"/>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row>
    <row r="234" ht="18.75" customHeight="1">
      <c r="A234" s="34"/>
      <c r="B234" s="82"/>
      <c r="C234" s="36"/>
      <c r="D234" s="36"/>
      <c r="E234" s="37"/>
      <c r="F234" s="37"/>
      <c r="G234" s="37"/>
      <c r="H234" s="37"/>
      <c r="I234" s="37"/>
      <c r="J234" s="37"/>
      <c r="K234" s="37"/>
      <c r="L234" s="37"/>
      <c r="M234" s="37"/>
      <c r="N234" s="37"/>
      <c r="O234" s="37"/>
      <c r="P234" s="37"/>
      <c r="Q234" s="37"/>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row>
    <row r="235" ht="18.75" customHeight="1">
      <c r="A235" s="34"/>
      <c r="B235" s="82"/>
      <c r="C235" s="36"/>
      <c r="D235" s="36"/>
      <c r="E235" s="37"/>
      <c r="F235" s="37"/>
      <c r="G235" s="37"/>
      <c r="H235" s="37"/>
      <c r="I235" s="37"/>
      <c r="J235" s="37"/>
      <c r="K235" s="37"/>
      <c r="L235" s="37"/>
      <c r="M235" s="37"/>
      <c r="N235" s="37"/>
      <c r="O235" s="37"/>
      <c r="P235" s="37"/>
      <c r="Q235" s="37"/>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row>
    <row r="236" ht="18.75" customHeight="1">
      <c r="A236" s="34"/>
      <c r="B236" s="82"/>
      <c r="C236" s="36"/>
      <c r="D236" s="36"/>
      <c r="E236" s="37"/>
      <c r="F236" s="37"/>
      <c r="G236" s="37"/>
      <c r="H236" s="37"/>
      <c r="I236" s="37"/>
      <c r="J236" s="37"/>
      <c r="K236" s="37"/>
      <c r="L236" s="37"/>
      <c r="M236" s="37"/>
      <c r="N236" s="37"/>
      <c r="O236" s="37"/>
      <c r="P236" s="37"/>
      <c r="Q236" s="37"/>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row>
    <row r="237" ht="18.75" customHeight="1">
      <c r="A237" s="34"/>
      <c r="B237" s="82"/>
      <c r="C237" s="36"/>
      <c r="D237" s="36"/>
      <c r="E237" s="37"/>
      <c r="F237" s="37"/>
      <c r="G237" s="37"/>
      <c r="H237" s="37"/>
      <c r="I237" s="37"/>
      <c r="J237" s="37"/>
      <c r="K237" s="37"/>
      <c r="L237" s="37"/>
      <c r="M237" s="37"/>
      <c r="N237" s="37"/>
      <c r="O237" s="37"/>
      <c r="P237" s="37"/>
      <c r="Q237" s="37"/>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row>
    <row r="238" ht="18.75" customHeight="1">
      <c r="A238" s="34"/>
      <c r="B238" s="82"/>
      <c r="C238" s="36"/>
      <c r="D238" s="36"/>
      <c r="E238" s="37"/>
      <c r="F238" s="37"/>
      <c r="G238" s="37"/>
      <c r="H238" s="37"/>
      <c r="I238" s="37"/>
      <c r="J238" s="37"/>
      <c r="K238" s="37"/>
      <c r="L238" s="37"/>
      <c r="M238" s="37"/>
      <c r="N238" s="37"/>
      <c r="O238" s="37"/>
      <c r="P238" s="37"/>
      <c r="Q238" s="37"/>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row>
    <row r="239" ht="18.75" customHeight="1">
      <c r="A239" s="34"/>
      <c r="B239" s="82"/>
      <c r="C239" s="36"/>
      <c r="D239" s="36"/>
      <c r="E239" s="37"/>
      <c r="F239" s="37"/>
      <c r="G239" s="37"/>
      <c r="H239" s="37"/>
      <c r="I239" s="37"/>
      <c r="J239" s="37"/>
      <c r="K239" s="37"/>
      <c r="L239" s="37"/>
      <c r="M239" s="37"/>
      <c r="N239" s="37"/>
      <c r="O239" s="37"/>
      <c r="P239" s="37"/>
      <c r="Q239" s="37"/>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row>
    <row r="240" ht="18.75" customHeight="1">
      <c r="A240" s="34"/>
      <c r="B240" s="82"/>
      <c r="C240" s="36"/>
      <c r="D240" s="36"/>
      <c r="E240" s="37"/>
      <c r="F240" s="37"/>
      <c r="G240" s="37"/>
      <c r="H240" s="37"/>
      <c r="I240" s="37"/>
      <c r="J240" s="37"/>
      <c r="K240" s="37"/>
      <c r="L240" s="37"/>
      <c r="M240" s="37"/>
      <c r="N240" s="37"/>
      <c r="O240" s="37"/>
      <c r="P240" s="37"/>
      <c r="Q240" s="37"/>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row>
    <row r="241" ht="18.75" customHeight="1">
      <c r="A241" s="34"/>
      <c r="B241" s="82"/>
      <c r="C241" s="36"/>
      <c r="D241" s="36"/>
      <c r="E241" s="37"/>
      <c r="F241" s="37"/>
      <c r="G241" s="37"/>
      <c r="H241" s="37"/>
      <c r="I241" s="37"/>
      <c r="J241" s="37"/>
      <c r="K241" s="37"/>
      <c r="L241" s="37"/>
      <c r="M241" s="37"/>
      <c r="N241" s="37"/>
      <c r="O241" s="37"/>
      <c r="P241" s="37"/>
      <c r="Q241" s="37"/>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row>
    <row r="242" ht="18.75" customHeight="1">
      <c r="A242" s="34"/>
      <c r="B242" s="82"/>
      <c r="C242" s="36"/>
      <c r="D242" s="36"/>
      <c r="E242" s="37"/>
      <c r="F242" s="37"/>
      <c r="G242" s="37"/>
      <c r="H242" s="37"/>
      <c r="I242" s="37"/>
      <c r="J242" s="37"/>
      <c r="K242" s="37"/>
      <c r="L242" s="37"/>
      <c r="M242" s="37"/>
      <c r="N242" s="37"/>
      <c r="O242" s="37"/>
      <c r="P242" s="37"/>
      <c r="Q242" s="37"/>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row>
    <row r="243" ht="18.75" customHeight="1">
      <c r="A243" s="34"/>
      <c r="B243" s="82"/>
      <c r="C243" s="36"/>
      <c r="D243" s="36"/>
      <c r="E243" s="37"/>
      <c r="F243" s="37"/>
      <c r="G243" s="37"/>
      <c r="H243" s="37"/>
      <c r="I243" s="37"/>
      <c r="J243" s="37"/>
      <c r="K243" s="37"/>
      <c r="L243" s="37"/>
      <c r="M243" s="37"/>
      <c r="N243" s="37"/>
      <c r="O243" s="37"/>
      <c r="P243" s="37"/>
      <c r="Q243" s="37"/>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row>
    <row r="244" ht="18.75" customHeight="1">
      <c r="A244" s="34"/>
      <c r="B244" s="82"/>
      <c r="C244" s="36"/>
      <c r="D244" s="36"/>
      <c r="E244" s="37"/>
      <c r="F244" s="37"/>
      <c r="G244" s="37"/>
      <c r="H244" s="37"/>
      <c r="I244" s="37"/>
      <c r="J244" s="37"/>
      <c r="K244" s="37"/>
      <c r="L244" s="37"/>
      <c r="M244" s="37"/>
      <c r="N244" s="37"/>
      <c r="O244" s="37"/>
      <c r="P244" s="37"/>
      <c r="Q244" s="37"/>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row>
    <row r="245" ht="18.75" customHeight="1">
      <c r="A245" s="34"/>
      <c r="B245" s="82"/>
      <c r="C245" s="36"/>
      <c r="D245" s="36"/>
      <c r="E245" s="37"/>
      <c r="F245" s="37"/>
      <c r="G245" s="37"/>
      <c r="H245" s="37"/>
      <c r="I245" s="37"/>
      <c r="J245" s="37"/>
      <c r="K245" s="37"/>
      <c r="L245" s="37"/>
      <c r="M245" s="37"/>
      <c r="N245" s="37"/>
      <c r="O245" s="37"/>
      <c r="P245" s="37"/>
      <c r="Q245" s="37"/>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row>
    <row r="246" ht="18.75" customHeight="1">
      <c r="A246" s="34"/>
      <c r="B246" s="82"/>
      <c r="C246" s="36"/>
      <c r="D246" s="36"/>
      <c r="E246" s="37"/>
      <c r="F246" s="37"/>
      <c r="G246" s="37"/>
      <c r="H246" s="37"/>
      <c r="I246" s="37"/>
      <c r="J246" s="37"/>
      <c r="K246" s="37"/>
      <c r="L246" s="37"/>
      <c r="M246" s="37"/>
      <c r="N246" s="37"/>
      <c r="O246" s="37"/>
      <c r="P246" s="37"/>
      <c r="Q246" s="37"/>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row>
    <row r="247" ht="18.75" customHeight="1">
      <c r="A247" s="34"/>
      <c r="B247" s="82"/>
      <c r="C247" s="36"/>
      <c r="D247" s="36"/>
      <c r="E247" s="37"/>
      <c r="F247" s="37"/>
      <c r="G247" s="37"/>
      <c r="H247" s="37"/>
      <c r="I247" s="37"/>
      <c r="J247" s="37"/>
      <c r="K247" s="37"/>
      <c r="L247" s="37"/>
      <c r="M247" s="37"/>
      <c r="N247" s="37"/>
      <c r="O247" s="37"/>
      <c r="P247" s="37"/>
      <c r="Q247" s="37"/>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row>
    <row r="248" ht="18.75" customHeight="1">
      <c r="A248" s="34"/>
      <c r="B248" s="82"/>
      <c r="C248" s="36"/>
      <c r="D248" s="36"/>
      <c r="E248" s="37"/>
      <c r="F248" s="37"/>
      <c r="G248" s="37"/>
      <c r="H248" s="37"/>
      <c r="I248" s="37"/>
      <c r="J248" s="37"/>
      <c r="K248" s="37"/>
      <c r="L248" s="37"/>
      <c r="M248" s="37"/>
      <c r="N248" s="37"/>
      <c r="O248" s="37"/>
      <c r="P248" s="37"/>
      <c r="Q248" s="37"/>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row>
    <row r="249" ht="18.75" customHeight="1">
      <c r="A249" s="34"/>
      <c r="B249" s="82"/>
      <c r="C249" s="36"/>
      <c r="D249" s="36"/>
      <c r="E249" s="37"/>
      <c r="F249" s="37"/>
      <c r="G249" s="37"/>
      <c r="H249" s="37"/>
      <c r="I249" s="37"/>
      <c r="J249" s="37"/>
      <c r="K249" s="37"/>
      <c r="L249" s="37"/>
      <c r="M249" s="37"/>
      <c r="N249" s="37"/>
      <c r="O249" s="37"/>
      <c r="P249" s="37"/>
      <c r="Q249" s="37"/>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row>
    <row r="250" ht="18.75" customHeight="1">
      <c r="A250" s="34"/>
      <c r="B250" s="82"/>
      <c r="C250" s="36"/>
      <c r="D250" s="36"/>
      <c r="E250" s="37"/>
      <c r="F250" s="37"/>
      <c r="G250" s="37"/>
      <c r="H250" s="37"/>
      <c r="I250" s="37"/>
      <c r="J250" s="37"/>
      <c r="K250" s="37"/>
      <c r="L250" s="37"/>
      <c r="M250" s="37"/>
      <c r="N250" s="37"/>
      <c r="O250" s="37"/>
      <c r="P250" s="37"/>
      <c r="Q250" s="37"/>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row>
    <row r="251" ht="18.75" customHeight="1">
      <c r="A251" s="34"/>
      <c r="B251" s="82"/>
      <c r="C251" s="36"/>
      <c r="D251" s="36"/>
      <c r="E251" s="37"/>
      <c r="F251" s="37"/>
      <c r="G251" s="37"/>
      <c r="H251" s="37"/>
      <c r="I251" s="37"/>
      <c r="J251" s="37"/>
      <c r="K251" s="37"/>
      <c r="L251" s="37"/>
      <c r="M251" s="37"/>
      <c r="N251" s="37"/>
      <c r="O251" s="37"/>
      <c r="P251" s="37"/>
      <c r="Q251" s="37"/>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row>
    <row r="252" ht="18.75" customHeight="1">
      <c r="A252" s="34"/>
      <c r="B252" s="82"/>
      <c r="C252" s="36"/>
      <c r="D252" s="36"/>
      <c r="E252" s="37"/>
      <c r="F252" s="37"/>
      <c r="G252" s="37"/>
      <c r="H252" s="37"/>
      <c r="I252" s="37"/>
      <c r="J252" s="37"/>
      <c r="K252" s="37"/>
      <c r="L252" s="37"/>
      <c r="M252" s="37"/>
      <c r="N252" s="37"/>
      <c r="O252" s="37"/>
      <c r="P252" s="37"/>
      <c r="Q252" s="37"/>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row>
    <row r="253" ht="18.75" customHeight="1">
      <c r="A253" s="34"/>
      <c r="B253" s="82"/>
      <c r="C253" s="36"/>
      <c r="D253" s="36"/>
      <c r="E253" s="37"/>
      <c r="F253" s="37"/>
      <c r="G253" s="37"/>
      <c r="H253" s="37"/>
      <c r="I253" s="37"/>
      <c r="J253" s="37"/>
      <c r="K253" s="37"/>
      <c r="L253" s="37"/>
      <c r="M253" s="37"/>
      <c r="N253" s="37"/>
      <c r="O253" s="37"/>
      <c r="P253" s="37"/>
      <c r="Q253" s="37"/>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row>
    <row r="254" ht="18.75" customHeight="1">
      <c r="A254" s="34"/>
      <c r="B254" s="82"/>
      <c r="C254" s="36"/>
      <c r="D254" s="36"/>
      <c r="E254" s="37"/>
      <c r="F254" s="37"/>
      <c r="G254" s="37"/>
      <c r="H254" s="37"/>
      <c r="I254" s="37"/>
      <c r="J254" s="37"/>
      <c r="K254" s="37"/>
      <c r="L254" s="37"/>
      <c r="M254" s="37"/>
      <c r="N254" s="37"/>
      <c r="O254" s="37"/>
      <c r="P254" s="37"/>
      <c r="Q254" s="37"/>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row>
    <row r="255" ht="18.75" customHeight="1">
      <c r="A255" s="34"/>
      <c r="B255" s="82"/>
      <c r="C255" s="36"/>
      <c r="D255" s="36"/>
      <c r="E255" s="37"/>
      <c r="F255" s="37"/>
      <c r="G255" s="37"/>
      <c r="H255" s="37"/>
      <c r="I255" s="37"/>
      <c r="J255" s="37"/>
      <c r="K255" s="37"/>
      <c r="L255" s="37"/>
      <c r="M255" s="37"/>
      <c r="N255" s="37"/>
      <c r="O255" s="37"/>
      <c r="P255" s="37"/>
      <c r="Q255" s="37"/>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row>
    <row r="256" ht="18.75" customHeight="1">
      <c r="A256" s="34"/>
      <c r="B256" s="82"/>
      <c r="C256" s="36"/>
      <c r="D256" s="36"/>
      <c r="E256" s="37"/>
      <c r="F256" s="37"/>
      <c r="G256" s="37"/>
      <c r="H256" s="37"/>
      <c r="I256" s="37"/>
      <c r="J256" s="37"/>
      <c r="K256" s="37"/>
      <c r="L256" s="37"/>
      <c r="M256" s="37"/>
      <c r="N256" s="37"/>
      <c r="O256" s="37"/>
      <c r="P256" s="37"/>
      <c r="Q256" s="37"/>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row>
    <row r="257" ht="18.75" customHeight="1">
      <c r="A257" s="34"/>
      <c r="B257" s="82"/>
      <c r="C257" s="36"/>
      <c r="D257" s="36"/>
      <c r="E257" s="37"/>
      <c r="F257" s="37"/>
      <c r="G257" s="37"/>
      <c r="H257" s="37"/>
      <c r="I257" s="37"/>
      <c r="J257" s="37"/>
      <c r="K257" s="37"/>
      <c r="L257" s="37"/>
      <c r="M257" s="37"/>
      <c r="N257" s="37"/>
      <c r="O257" s="37"/>
      <c r="P257" s="37"/>
      <c r="Q257" s="37"/>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row>
    <row r="258" ht="18.75" customHeight="1">
      <c r="A258" s="34"/>
      <c r="B258" s="82"/>
      <c r="C258" s="36"/>
      <c r="D258" s="36"/>
      <c r="E258" s="37"/>
      <c r="F258" s="37"/>
      <c r="G258" s="37"/>
      <c r="H258" s="37"/>
      <c r="I258" s="37"/>
      <c r="J258" s="37"/>
      <c r="K258" s="37"/>
      <c r="L258" s="37"/>
      <c r="M258" s="37"/>
      <c r="N258" s="37"/>
      <c r="O258" s="37"/>
      <c r="P258" s="37"/>
      <c r="Q258" s="37"/>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row>
    <row r="259" ht="18.75" customHeight="1">
      <c r="A259" s="34"/>
      <c r="B259" s="82"/>
      <c r="C259" s="36"/>
      <c r="D259" s="36"/>
      <c r="E259" s="37"/>
      <c r="F259" s="37"/>
      <c r="G259" s="37"/>
      <c r="H259" s="37"/>
      <c r="I259" s="37"/>
      <c r="J259" s="37"/>
      <c r="K259" s="37"/>
      <c r="L259" s="37"/>
      <c r="M259" s="37"/>
      <c r="N259" s="37"/>
      <c r="O259" s="37"/>
      <c r="P259" s="37"/>
      <c r="Q259" s="37"/>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row>
    <row r="260" ht="18.75" customHeight="1">
      <c r="A260" s="34"/>
      <c r="B260" s="82"/>
      <c r="C260" s="36"/>
      <c r="D260" s="36"/>
      <c r="E260" s="37"/>
      <c r="F260" s="37"/>
      <c r="G260" s="37"/>
      <c r="H260" s="37"/>
      <c r="I260" s="37"/>
      <c r="J260" s="37"/>
      <c r="K260" s="37"/>
      <c r="L260" s="37"/>
      <c r="M260" s="37"/>
      <c r="N260" s="37"/>
      <c r="O260" s="37"/>
      <c r="P260" s="37"/>
      <c r="Q260" s="37"/>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row>
    <row r="261" ht="18.75" customHeight="1">
      <c r="A261" s="34"/>
      <c r="B261" s="82"/>
      <c r="C261" s="36"/>
      <c r="D261" s="36"/>
      <c r="E261" s="37"/>
      <c r="F261" s="37"/>
      <c r="G261" s="37"/>
      <c r="H261" s="37"/>
      <c r="I261" s="37"/>
      <c r="J261" s="37"/>
      <c r="K261" s="37"/>
      <c r="L261" s="37"/>
      <c r="M261" s="37"/>
      <c r="N261" s="37"/>
      <c r="O261" s="37"/>
      <c r="P261" s="37"/>
      <c r="Q261" s="37"/>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row>
    <row r="262" ht="18.75" customHeight="1">
      <c r="A262" s="34"/>
      <c r="B262" s="82"/>
      <c r="C262" s="36"/>
      <c r="D262" s="36"/>
      <c r="E262" s="37"/>
      <c r="F262" s="37"/>
      <c r="G262" s="37"/>
      <c r="H262" s="37"/>
      <c r="I262" s="37"/>
      <c r="J262" s="37"/>
      <c r="K262" s="37"/>
      <c r="L262" s="37"/>
      <c r="M262" s="37"/>
      <c r="N262" s="37"/>
      <c r="O262" s="37"/>
      <c r="P262" s="37"/>
      <c r="Q262" s="37"/>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row>
    <row r="263" ht="18.75" customHeight="1">
      <c r="A263" s="34"/>
      <c r="B263" s="82"/>
      <c r="C263" s="36"/>
      <c r="D263" s="36"/>
      <c r="E263" s="37"/>
      <c r="F263" s="37"/>
      <c r="G263" s="37"/>
      <c r="H263" s="37"/>
      <c r="I263" s="37"/>
      <c r="J263" s="37"/>
      <c r="K263" s="37"/>
      <c r="L263" s="37"/>
      <c r="M263" s="37"/>
      <c r="N263" s="37"/>
      <c r="O263" s="37"/>
      <c r="P263" s="37"/>
      <c r="Q263" s="37"/>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row>
    <row r="264" ht="18.75" customHeight="1">
      <c r="A264" s="34"/>
      <c r="B264" s="82"/>
      <c r="C264" s="36"/>
      <c r="D264" s="36"/>
      <c r="E264" s="37"/>
      <c r="F264" s="37"/>
      <c r="G264" s="37"/>
      <c r="H264" s="37"/>
      <c r="I264" s="37"/>
      <c r="J264" s="37"/>
      <c r="K264" s="37"/>
      <c r="L264" s="37"/>
      <c r="M264" s="37"/>
      <c r="N264" s="37"/>
      <c r="O264" s="37"/>
      <c r="P264" s="37"/>
      <c r="Q264" s="37"/>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row>
    <row r="265" ht="18.75" customHeight="1">
      <c r="A265" s="34"/>
      <c r="B265" s="82"/>
      <c r="C265" s="36"/>
      <c r="D265" s="36"/>
      <c r="E265" s="37"/>
      <c r="F265" s="37"/>
      <c r="G265" s="37"/>
      <c r="H265" s="37"/>
      <c r="I265" s="37"/>
      <c r="J265" s="37"/>
      <c r="K265" s="37"/>
      <c r="L265" s="37"/>
      <c r="M265" s="37"/>
      <c r="N265" s="37"/>
      <c r="O265" s="37"/>
      <c r="P265" s="37"/>
      <c r="Q265" s="37"/>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row>
    <row r="266" ht="18.75" customHeight="1">
      <c r="A266" s="34"/>
      <c r="B266" s="82"/>
      <c r="C266" s="36"/>
      <c r="D266" s="36"/>
      <c r="E266" s="37"/>
      <c r="F266" s="37"/>
      <c r="G266" s="37"/>
      <c r="H266" s="37"/>
      <c r="I266" s="37"/>
      <c r="J266" s="37"/>
      <c r="K266" s="37"/>
      <c r="L266" s="37"/>
      <c r="M266" s="37"/>
      <c r="N266" s="37"/>
      <c r="O266" s="37"/>
      <c r="P266" s="37"/>
      <c r="Q266" s="37"/>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row>
    <row r="267" ht="18.75" customHeight="1">
      <c r="A267" s="34"/>
      <c r="B267" s="82"/>
      <c r="C267" s="36"/>
      <c r="D267" s="36"/>
      <c r="E267" s="37"/>
      <c r="F267" s="37"/>
      <c r="G267" s="37"/>
      <c r="H267" s="37"/>
      <c r="I267" s="37"/>
      <c r="J267" s="37"/>
      <c r="K267" s="37"/>
      <c r="L267" s="37"/>
      <c r="M267" s="37"/>
      <c r="N267" s="37"/>
      <c r="O267" s="37"/>
      <c r="P267" s="37"/>
      <c r="Q267" s="37"/>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row>
    <row r="268" ht="18.75" customHeight="1">
      <c r="A268" s="34"/>
      <c r="B268" s="82"/>
      <c r="C268" s="36"/>
      <c r="D268" s="36"/>
      <c r="E268" s="37"/>
      <c r="F268" s="37"/>
      <c r="G268" s="37"/>
      <c r="H268" s="37"/>
      <c r="I268" s="37"/>
      <c r="J268" s="37"/>
      <c r="K268" s="37"/>
      <c r="L268" s="37"/>
      <c r="M268" s="37"/>
      <c r="N268" s="37"/>
      <c r="O268" s="37"/>
      <c r="P268" s="37"/>
      <c r="Q268" s="37"/>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row>
    <row r="269" ht="18.75" customHeight="1">
      <c r="A269" s="34"/>
      <c r="B269" s="82"/>
      <c r="C269" s="36"/>
      <c r="D269" s="36"/>
      <c r="E269" s="37"/>
      <c r="F269" s="37"/>
      <c r="G269" s="37"/>
      <c r="H269" s="37"/>
      <c r="I269" s="37"/>
      <c r="J269" s="37"/>
      <c r="K269" s="37"/>
      <c r="L269" s="37"/>
      <c r="M269" s="37"/>
      <c r="N269" s="37"/>
      <c r="O269" s="37"/>
      <c r="P269" s="37"/>
      <c r="Q269" s="37"/>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row>
    <row r="270" ht="18.75" customHeight="1">
      <c r="A270" s="34"/>
      <c r="B270" s="82"/>
      <c r="C270" s="36"/>
      <c r="D270" s="36"/>
      <c r="E270" s="37"/>
      <c r="F270" s="37"/>
      <c r="G270" s="37"/>
      <c r="H270" s="37"/>
      <c r="I270" s="37"/>
      <c r="J270" s="37"/>
      <c r="K270" s="37"/>
      <c r="L270" s="37"/>
      <c r="M270" s="37"/>
      <c r="N270" s="37"/>
      <c r="O270" s="37"/>
      <c r="P270" s="37"/>
      <c r="Q270" s="37"/>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row>
    <row r="271" ht="18.75" customHeight="1">
      <c r="A271" s="34"/>
      <c r="B271" s="82"/>
      <c r="C271" s="36"/>
      <c r="D271" s="36"/>
      <c r="E271" s="37"/>
      <c r="F271" s="37"/>
      <c r="G271" s="37"/>
      <c r="H271" s="37"/>
      <c r="I271" s="37"/>
      <c r="J271" s="37"/>
      <c r="K271" s="37"/>
      <c r="L271" s="37"/>
      <c r="M271" s="37"/>
      <c r="N271" s="37"/>
      <c r="O271" s="37"/>
      <c r="P271" s="37"/>
      <c r="Q271" s="37"/>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row>
    <row r="272" ht="18.75" customHeight="1">
      <c r="A272" s="34"/>
      <c r="B272" s="82"/>
      <c r="C272" s="36"/>
      <c r="D272" s="36"/>
      <c r="E272" s="37"/>
      <c r="F272" s="37"/>
      <c r="G272" s="37"/>
      <c r="H272" s="37"/>
      <c r="I272" s="37"/>
      <c r="J272" s="37"/>
      <c r="K272" s="37"/>
      <c r="L272" s="37"/>
      <c r="M272" s="37"/>
      <c r="N272" s="37"/>
      <c r="O272" s="37"/>
      <c r="P272" s="37"/>
      <c r="Q272" s="37"/>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row>
    <row r="273" ht="18.75" customHeight="1">
      <c r="A273" s="34"/>
      <c r="B273" s="82"/>
      <c r="C273" s="36"/>
      <c r="D273" s="36"/>
      <c r="E273" s="37"/>
      <c r="F273" s="37"/>
      <c r="G273" s="37"/>
      <c r="H273" s="37"/>
      <c r="I273" s="37"/>
      <c r="J273" s="37"/>
      <c r="K273" s="37"/>
      <c r="L273" s="37"/>
      <c r="M273" s="37"/>
      <c r="N273" s="37"/>
      <c r="O273" s="37"/>
      <c r="P273" s="37"/>
      <c r="Q273" s="37"/>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row>
    <row r="274" ht="18.75" customHeight="1">
      <c r="A274" s="34"/>
      <c r="B274" s="82"/>
      <c r="C274" s="36"/>
      <c r="D274" s="36"/>
      <c r="E274" s="37"/>
      <c r="F274" s="37"/>
      <c r="G274" s="37"/>
      <c r="H274" s="37"/>
      <c r="I274" s="37"/>
      <c r="J274" s="37"/>
      <c r="K274" s="37"/>
      <c r="L274" s="37"/>
      <c r="M274" s="37"/>
      <c r="N274" s="37"/>
      <c r="O274" s="37"/>
      <c r="P274" s="37"/>
      <c r="Q274" s="37"/>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row>
    <row r="275" ht="18.75" customHeight="1">
      <c r="A275" s="34"/>
      <c r="B275" s="82"/>
      <c r="C275" s="36"/>
      <c r="D275" s="36"/>
      <c r="E275" s="37"/>
      <c r="F275" s="37"/>
      <c r="G275" s="37"/>
      <c r="H275" s="37"/>
      <c r="I275" s="37"/>
      <c r="J275" s="37"/>
      <c r="K275" s="37"/>
      <c r="L275" s="37"/>
      <c r="M275" s="37"/>
      <c r="N275" s="37"/>
      <c r="O275" s="37"/>
      <c r="P275" s="37"/>
      <c r="Q275" s="37"/>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row>
    <row r="276" ht="18.75" customHeight="1">
      <c r="A276" s="34"/>
      <c r="B276" s="82"/>
      <c r="C276" s="36"/>
      <c r="D276" s="36"/>
      <c r="E276" s="37"/>
      <c r="F276" s="37"/>
      <c r="G276" s="37"/>
      <c r="H276" s="37"/>
      <c r="I276" s="37"/>
      <c r="J276" s="37"/>
      <c r="K276" s="37"/>
      <c r="L276" s="37"/>
      <c r="M276" s="37"/>
      <c r="N276" s="37"/>
      <c r="O276" s="37"/>
      <c r="P276" s="37"/>
      <c r="Q276" s="37"/>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row>
    <row r="277" ht="18.75" customHeight="1">
      <c r="A277" s="34"/>
      <c r="B277" s="82"/>
      <c r="C277" s="36"/>
      <c r="D277" s="36"/>
      <c r="E277" s="37"/>
      <c r="F277" s="37"/>
      <c r="G277" s="37"/>
      <c r="H277" s="37"/>
      <c r="I277" s="37"/>
      <c r="J277" s="37"/>
      <c r="K277" s="37"/>
      <c r="L277" s="37"/>
      <c r="M277" s="37"/>
      <c r="N277" s="37"/>
      <c r="O277" s="37"/>
      <c r="P277" s="37"/>
      <c r="Q277" s="37"/>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row>
    <row r="278" ht="18.75" customHeight="1">
      <c r="A278" s="34"/>
      <c r="B278" s="82"/>
      <c r="C278" s="36"/>
      <c r="D278" s="36"/>
      <c r="E278" s="37"/>
      <c r="F278" s="37"/>
      <c r="G278" s="37"/>
      <c r="H278" s="37"/>
      <c r="I278" s="37"/>
      <c r="J278" s="37"/>
      <c r="K278" s="37"/>
      <c r="L278" s="37"/>
      <c r="M278" s="37"/>
      <c r="N278" s="37"/>
      <c r="O278" s="37"/>
      <c r="P278" s="37"/>
      <c r="Q278" s="37"/>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row>
    <row r="279" ht="18.75" customHeight="1">
      <c r="A279" s="34"/>
      <c r="B279" s="82"/>
      <c r="C279" s="36"/>
      <c r="D279" s="36"/>
      <c r="E279" s="37"/>
      <c r="F279" s="37"/>
      <c r="G279" s="37"/>
      <c r="H279" s="37"/>
      <c r="I279" s="37"/>
      <c r="J279" s="37"/>
      <c r="K279" s="37"/>
      <c r="L279" s="37"/>
      <c r="M279" s="37"/>
      <c r="N279" s="37"/>
      <c r="O279" s="37"/>
      <c r="P279" s="37"/>
      <c r="Q279" s="37"/>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row>
    <row r="280" ht="18.75" customHeight="1">
      <c r="A280" s="34"/>
      <c r="B280" s="82"/>
      <c r="C280" s="36"/>
      <c r="D280" s="36"/>
      <c r="E280" s="37"/>
      <c r="F280" s="37"/>
      <c r="G280" s="37"/>
      <c r="H280" s="37"/>
      <c r="I280" s="37"/>
      <c r="J280" s="37"/>
      <c r="K280" s="37"/>
      <c r="L280" s="37"/>
      <c r="M280" s="37"/>
      <c r="N280" s="37"/>
      <c r="O280" s="37"/>
      <c r="P280" s="37"/>
      <c r="Q280" s="37"/>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row>
    <row r="281" ht="18.75" customHeight="1">
      <c r="A281" s="34"/>
      <c r="B281" s="82"/>
      <c r="C281" s="36"/>
      <c r="D281" s="36"/>
      <c r="E281" s="37"/>
      <c r="F281" s="37"/>
      <c r="G281" s="37"/>
      <c r="H281" s="37"/>
      <c r="I281" s="37"/>
      <c r="J281" s="37"/>
      <c r="K281" s="37"/>
      <c r="L281" s="37"/>
      <c r="M281" s="37"/>
      <c r="N281" s="37"/>
      <c r="O281" s="37"/>
      <c r="P281" s="37"/>
      <c r="Q281" s="37"/>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row>
    <row r="282" ht="18.75" customHeight="1">
      <c r="A282" s="34"/>
      <c r="B282" s="82"/>
      <c r="C282" s="36"/>
      <c r="D282" s="36"/>
      <c r="E282" s="37"/>
      <c r="F282" s="37"/>
      <c r="G282" s="37"/>
      <c r="H282" s="37"/>
      <c r="I282" s="37"/>
      <c r="J282" s="37"/>
      <c r="K282" s="37"/>
      <c r="L282" s="37"/>
      <c r="M282" s="37"/>
      <c r="N282" s="37"/>
      <c r="O282" s="37"/>
      <c r="P282" s="37"/>
      <c r="Q282" s="37"/>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row>
    <row r="283" ht="18.75" customHeight="1">
      <c r="A283" s="34"/>
      <c r="B283" s="82"/>
      <c r="C283" s="36"/>
      <c r="D283" s="36"/>
      <c r="E283" s="37"/>
      <c r="F283" s="37"/>
      <c r="G283" s="37"/>
      <c r="H283" s="37"/>
      <c r="I283" s="37"/>
      <c r="J283" s="37"/>
      <c r="K283" s="37"/>
      <c r="L283" s="37"/>
      <c r="M283" s="37"/>
      <c r="N283" s="37"/>
      <c r="O283" s="37"/>
      <c r="P283" s="37"/>
      <c r="Q283" s="37"/>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row>
    <row r="284" ht="18.75" customHeight="1">
      <c r="A284" s="34"/>
      <c r="B284" s="82"/>
      <c r="C284" s="36"/>
      <c r="D284" s="36"/>
      <c r="E284" s="37"/>
      <c r="F284" s="37"/>
      <c r="G284" s="37"/>
      <c r="H284" s="37"/>
      <c r="I284" s="37"/>
      <c r="J284" s="37"/>
      <c r="K284" s="37"/>
      <c r="L284" s="37"/>
      <c r="M284" s="37"/>
      <c r="N284" s="37"/>
      <c r="O284" s="37"/>
      <c r="P284" s="37"/>
      <c r="Q284" s="37"/>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row>
    <row r="285" ht="18.75" customHeight="1">
      <c r="A285" s="34"/>
      <c r="B285" s="82"/>
      <c r="C285" s="36"/>
      <c r="D285" s="36"/>
      <c r="E285" s="37"/>
      <c r="F285" s="37"/>
      <c r="G285" s="37"/>
      <c r="H285" s="37"/>
      <c r="I285" s="37"/>
      <c r="J285" s="37"/>
      <c r="K285" s="37"/>
      <c r="L285" s="37"/>
      <c r="M285" s="37"/>
      <c r="N285" s="37"/>
      <c r="O285" s="37"/>
      <c r="P285" s="37"/>
      <c r="Q285" s="37"/>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row>
    <row r="286" ht="18.75" customHeight="1">
      <c r="A286" s="34"/>
      <c r="B286" s="82"/>
      <c r="C286" s="36"/>
      <c r="D286" s="36"/>
      <c r="E286" s="37"/>
      <c r="F286" s="37"/>
      <c r="G286" s="37"/>
      <c r="H286" s="37"/>
      <c r="I286" s="37"/>
      <c r="J286" s="37"/>
      <c r="K286" s="37"/>
      <c r="L286" s="37"/>
      <c r="M286" s="37"/>
      <c r="N286" s="37"/>
      <c r="O286" s="37"/>
      <c r="P286" s="37"/>
      <c r="Q286" s="37"/>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row>
    <row r="287" ht="18.75" customHeight="1">
      <c r="A287" s="34"/>
      <c r="B287" s="82"/>
      <c r="C287" s="36"/>
      <c r="D287" s="36"/>
      <c r="E287" s="37"/>
      <c r="F287" s="37"/>
      <c r="G287" s="37"/>
      <c r="H287" s="37"/>
      <c r="I287" s="37"/>
      <c r="J287" s="37"/>
      <c r="K287" s="37"/>
      <c r="L287" s="37"/>
      <c r="M287" s="37"/>
      <c r="N287" s="37"/>
      <c r="O287" s="37"/>
      <c r="P287" s="37"/>
      <c r="Q287" s="37"/>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row>
    <row r="288" ht="18.75" customHeight="1">
      <c r="A288" s="34"/>
      <c r="B288" s="82"/>
      <c r="C288" s="36"/>
      <c r="D288" s="36"/>
      <c r="E288" s="37"/>
      <c r="F288" s="37"/>
      <c r="G288" s="37"/>
      <c r="H288" s="37"/>
      <c r="I288" s="37"/>
      <c r="J288" s="37"/>
      <c r="K288" s="37"/>
      <c r="L288" s="37"/>
      <c r="M288" s="37"/>
      <c r="N288" s="37"/>
      <c r="O288" s="37"/>
      <c r="P288" s="37"/>
      <c r="Q288" s="37"/>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row>
    <row r="289" ht="18.75" customHeight="1">
      <c r="A289" s="34"/>
      <c r="B289" s="82"/>
      <c r="C289" s="36"/>
      <c r="D289" s="36"/>
      <c r="E289" s="37"/>
      <c r="F289" s="37"/>
      <c r="G289" s="37"/>
      <c r="H289" s="37"/>
      <c r="I289" s="37"/>
      <c r="J289" s="37"/>
      <c r="K289" s="37"/>
      <c r="L289" s="37"/>
      <c r="M289" s="37"/>
      <c r="N289" s="37"/>
      <c r="O289" s="37"/>
      <c r="P289" s="37"/>
      <c r="Q289" s="37"/>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row>
    <row r="290" ht="18.75" customHeight="1">
      <c r="A290" s="34"/>
      <c r="B290" s="82"/>
      <c r="C290" s="36"/>
      <c r="D290" s="36"/>
      <c r="E290" s="37"/>
      <c r="F290" s="37"/>
      <c r="G290" s="37"/>
      <c r="H290" s="37"/>
      <c r="I290" s="37"/>
      <c r="J290" s="37"/>
      <c r="K290" s="37"/>
      <c r="L290" s="37"/>
      <c r="M290" s="37"/>
      <c r="N290" s="37"/>
      <c r="O290" s="37"/>
      <c r="P290" s="37"/>
      <c r="Q290" s="37"/>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row>
    <row r="291" ht="18.75" customHeight="1">
      <c r="A291" s="34"/>
      <c r="B291" s="82"/>
      <c r="C291" s="36"/>
      <c r="D291" s="36"/>
      <c r="E291" s="37"/>
      <c r="F291" s="37"/>
      <c r="G291" s="37"/>
      <c r="H291" s="37"/>
      <c r="I291" s="37"/>
      <c r="J291" s="37"/>
      <c r="K291" s="37"/>
      <c r="L291" s="37"/>
      <c r="M291" s="37"/>
      <c r="N291" s="37"/>
      <c r="O291" s="37"/>
      <c r="P291" s="37"/>
      <c r="Q291" s="37"/>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row>
    <row r="292" ht="18.75" customHeight="1">
      <c r="A292" s="34"/>
      <c r="B292" s="82"/>
      <c r="C292" s="36"/>
      <c r="D292" s="36"/>
      <c r="E292" s="37"/>
      <c r="F292" s="37"/>
      <c r="G292" s="37"/>
      <c r="H292" s="37"/>
      <c r="I292" s="37"/>
      <c r="J292" s="37"/>
      <c r="K292" s="37"/>
      <c r="L292" s="37"/>
      <c r="M292" s="37"/>
      <c r="N292" s="37"/>
      <c r="O292" s="37"/>
      <c r="P292" s="37"/>
      <c r="Q292" s="37"/>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row>
    <row r="293" ht="18.75" customHeight="1">
      <c r="A293" s="34"/>
      <c r="B293" s="82"/>
      <c r="C293" s="36"/>
      <c r="D293" s="36"/>
      <c r="E293" s="37"/>
      <c r="F293" s="37"/>
      <c r="G293" s="37"/>
      <c r="H293" s="37"/>
      <c r="I293" s="37"/>
      <c r="J293" s="37"/>
      <c r="K293" s="37"/>
      <c r="L293" s="37"/>
      <c r="M293" s="37"/>
      <c r="N293" s="37"/>
      <c r="O293" s="37"/>
      <c r="P293" s="37"/>
      <c r="Q293" s="37"/>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row>
    <row r="294" ht="18.75" customHeight="1">
      <c r="A294" s="34"/>
      <c r="B294" s="82"/>
      <c r="C294" s="36"/>
      <c r="D294" s="36"/>
      <c r="E294" s="37"/>
      <c r="F294" s="37"/>
      <c r="G294" s="37"/>
      <c r="H294" s="37"/>
      <c r="I294" s="37"/>
      <c r="J294" s="37"/>
      <c r="K294" s="37"/>
      <c r="L294" s="37"/>
      <c r="M294" s="37"/>
      <c r="N294" s="37"/>
      <c r="O294" s="37"/>
      <c r="P294" s="37"/>
      <c r="Q294" s="37"/>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row>
    <row r="295" ht="18.75" customHeight="1">
      <c r="A295" s="34"/>
      <c r="B295" s="82"/>
      <c r="C295" s="36"/>
      <c r="D295" s="36"/>
      <c r="E295" s="37"/>
      <c r="F295" s="37"/>
      <c r="G295" s="37"/>
      <c r="H295" s="37"/>
      <c r="I295" s="37"/>
      <c r="J295" s="37"/>
      <c r="K295" s="37"/>
      <c r="L295" s="37"/>
      <c r="M295" s="37"/>
      <c r="N295" s="37"/>
      <c r="O295" s="37"/>
      <c r="P295" s="37"/>
      <c r="Q295" s="37"/>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row>
    <row r="296" ht="18.75" customHeight="1">
      <c r="A296" s="34"/>
      <c r="B296" s="82"/>
      <c r="C296" s="36"/>
      <c r="D296" s="36"/>
      <c r="E296" s="37"/>
      <c r="F296" s="37"/>
      <c r="G296" s="37"/>
      <c r="H296" s="37"/>
      <c r="I296" s="37"/>
      <c r="J296" s="37"/>
      <c r="K296" s="37"/>
      <c r="L296" s="37"/>
      <c r="M296" s="37"/>
      <c r="N296" s="37"/>
      <c r="O296" s="37"/>
      <c r="P296" s="37"/>
      <c r="Q296" s="37"/>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row>
    <row r="297" ht="18.75" customHeight="1">
      <c r="A297" s="34"/>
      <c r="B297" s="82"/>
      <c r="C297" s="36"/>
      <c r="D297" s="36"/>
      <c r="E297" s="37"/>
      <c r="F297" s="37"/>
      <c r="G297" s="37"/>
      <c r="H297" s="37"/>
      <c r="I297" s="37"/>
      <c r="J297" s="37"/>
      <c r="K297" s="37"/>
      <c r="L297" s="37"/>
      <c r="M297" s="37"/>
      <c r="N297" s="37"/>
      <c r="O297" s="37"/>
      <c r="P297" s="37"/>
      <c r="Q297" s="37"/>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row>
    <row r="298" ht="18.75" customHeight="1">
      <c r="A298" s="34"/>
      <c r="B298" s="82"/>
      <c r="C298" s="36"/>
      <c r="D298" s="36"/>
      <c r="E298" s="37"/>
      <c r="F298" s="37"/>
      <c r="G298" s="37"/>
      <c r="H298" s="37"/>
      <c r="I298" s="37"/>
      <c r="J298" s="37"/>
      <c r="K298" s="37"/>
      <c r="L298" s="37"/>
      <c r="M298" s="37"/>
      <c r="N298" s="37"/>
      <c r="O298" s="37"/>
      <c r="P298" s="37"/>
      <c r="Q298" s="37"/>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row>
    <row r="299" ht="18.75" customHeight="1">
      <c r="A299" s="34"/>
      <c r="B299" s="82"/>
      <c r="C299" s="36"/>
      <c r="D299" s="36"/>
      <c r="E299" s="37"/>
      <c r="F299" s="37"/>
      <c r="G299" s="37"/>
      <c r="H299" s="37"/>
      <c r="I299" s="37"/>
      <c r="J299" s="37"/>
      <c r="K299" s="37"/>
      <c r="L299" s="37"/>
      <c r="M299" s="37"/>
      <c r="N299" s="37"/>
      <c r="O299" s="37"/>
      <c r="P299" s="37"/>
      <c r="Q299" s="37"/>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row>
    <row r="300" ht="18.75" customHeight="1">
      <c r="A300" s="34"/>
      <c r="B300" s="82"/>
      <c r="C300" s="36"/>
      <c r="D300" s="36"/>
      <c r="E300" s="37"/>
      <c r="F300" s="37"/>
      <c r="G300" s="37"/>
      <c r="H300" s="37"/>
      <c r="I300" s="37"/>
      <c r="J300" s="37"/>
      <c r="K300" s="37"/>
      <c r="L300" s="37"/>
      <c r="M300" s="37"/>
      <c r="N300" s="37"/>
      <c r="O300" s="37"/>
      <c r="P300" s="37"/>
      <c r="Q300" s="37"/>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row>
    <row r="301" ht="18.75" customHeight="1">
      <c r="A301" s="34"/>
      <c r="B301" s="82"/>
      <c r="C301" s="36"/>
      <c r="D301" s="36"/>
      <c r="E301" s="37"/>
      <c r="F301" s="37"/>
      <c r="G301" s="37"/>
      <c r="H301" s="37"/>
      <c r="I301" s="37"/>
      <c r="J301" s="37"/>
      <c r="K301" s="37"/>
      <c r="L301" s="37"/>
      <c r="M301" s="37"/>
      <c r="N301" s="37"/>
      <c r="O301" s="37"/>
      <c r="P301" s="37"/>
      <c r="Q301" s="37"/>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row>
    <row r="302" ht="18.75" customHeight="1">
      <c r="A302" s="34"/>
      <c r="B302" s="82"/>
      <c r="C302" s="36"/>
      <c r="D302" s="36"/>
      <c r="E302" s="37"/>
      <c r="F302" s="37"/>
      <c r="G302" s="37"/>
      <c r="H302" s="37"/>
      <c r="I302" s="37"/>
      <c r="J302" s="37"/>
      <c r="K302" s="37"/>
      <c r="L302" s="37"/>
      <c r="M302" s="37"/>
      <c r="N302" s="37"/>
      <c r="O302" s="37"/>
      <c r="P302" s="37"/>
      <c r="Q302" s="37"/>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row>
    <row r="303" ht="18.75" customHeight="1">
      <c r="A303" s="34"/>
      <c r="B303" s="82"/>
      <c r="C303" s="36"/>
      <c r="D303" s="36"/>
      <c r="E303" s="37"/>
      <c r="F303" s="37"/>
      <c r="G303" s="37"/>
      <c r="H303" s="37"/>
      <c r="I303" s="37"/>
      <c r="J303" s="37"/>
      <c r="K303" s="37"/>
      <c r="L303" s="37"/>
      <c r="M303" s="37"/>
      <c r="N303" s="37"/>
      <c r="O303" s="37"/>
      <c r="P303" s="37"/>
      <c r="Q303" s="37"/>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row>
    <row r="304" ht="18.75" customHeight="1">
      <c r="A304" s="34"/>
      <c r="B304" s="82"/>
      <c r="C304" s="36"/>
      <c r="D304" s="36"/>
      <c r="E304" s="37"/>
      <c r="F304" s="37"/>
      <c r="G304" s="37"/>
      <c r="H304" s="37"/>
      <c r="I304" s="37"/>
      <c r="J304" s="37"/>
      <c r="K304" s="37"/>
      <c r="L304" s="37"/>
      <c r="M304" s="37"/>
      <c r="N304" s="37"/>
      <c r="O304" s="37"/>
      <c r="P304" s="37"/>
      <c r="Q304" s="37"/>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row>
    <row r="305" ht="18.75" customHeight="1">
      <c r="A305" s="34"/>
      <c r="B305" s="82"/>
      <c r="C305" s="36"/>
      <c r="D305" s="36"/>
      <c r="E305" s="37"/>
      <c r="F305" s="37"/>
      <c r="G305" s="37"/>
      <c r="H305" s="37"/>
      <c r="I305" s="37"/>
      <c r="J305" s="37"/>
      <c r="K305" s="37"/>
      <c r="L305" s="37"/>
      <c r="M305" s="37"/>
      <c r="N305" s="37"/>
      <c r="O305" s="37"/>
      <c r="P305" s="37"/>
      <c r="Q305" s="37"/>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row>
    <row r="306" ht="18.75" customHeight="1">
      <c r="A306" s="34"/>
      <c r="B306" s="82"/>
      <c r="C306" s="36"/>
      <c r="D306" s="36"/>
      <c r="E306" s="37"/>
      <c r="F306" s="37"/>
      <c r="G306" s="37"/>
      <c r="H306" s="37"/>
      <c r="I306" s="37"/>
      <c r="J306" s="37"/>
      <c r="K306" s="37"/>
      <c r="L306" s="37"/>
      <c r="M306" s="37"/>
      <c r="N306" s="37"/>
      <c r="O306" s="37"/>
      <c r="P306" s="37"/>
      <c r="Q306" s="37"/>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row>
    <row r="307" ht="18.75" customHeight="1">
      <c r="A307" s="34"/>
      <c r="B307" s="82"/>
      <c r="C307" s="36"/>
      <c r="D307" s="36"/>
      <c r="E307" s="37"/>
      <c r="F307" s="37"/>
      <c r="G307" s="37"/>
      <c r="H307" s="37"/>
      <c r="I307" s="37"/>
      <c r="J307" s="37"/>
      <c r="K307" s="37"/>
      <c r="L307" s="37"/>
      <c r="M307" s="37"/>
      <c r="N307" s="37"/>
      <c r="O307" s="37"/>
      <c r="P307" s="37"/>
      <c r="Q307" s="37"/>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row>
    <row r="308" ht="18.75" customHeight="1">
      <c r="A308" s="34"/>
      <c r="B308" s="82"/>
      <c r="C308" s="36"/>
      <c r="D308" s="36"/>
      <c r="E308" s="37"/>
      <c r="F308" s="37"/>
      <c r="G308" s="37"/>
      <c r="H308" s="37"/>
      <c r="I308" s="37"/>
      <c r="J308" s="37"/>
      <c r="K308" s="37"/>
      <c r="L308" s="37"/>
      <c r="M308" s="37"/>
      <c r="N308" s="37"/>
      <c r="O308" s="37"/>
      <c r="P308" s="37"/>
      <c r="Q308" s="37"/>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row>
    <row r="309" ht="18.75" customHeight="1">
      <c r="A309" s="34"/>
      <c r="B309" s="82"/>
      <c r="C309" s="36"/>
      <c r="D309" s="36"/>
      <c r="E309" s="37"/>
      <c r="F309" s="37"/>
      <c r="G309" s="37"/>
      <c r="H309" s="37"/>
      <c r="I309" s="37"/>
      <c r="J309" s="37"/>
      <c r="K309" s="37"/>
      <c r="L309" s="37"/>
      <c r="M309" s="37"/>
      <c r="N309" s="37"/>
      <c r="O309" s="37"/>
      <c r="P309" s="37"/>
      <c r="Q309" s="37"/>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row>
    <row r="310" ht="18.75" customHeight="1">
      <c r="A310" s="34"/>
      <c r="B310" s="82"/>
      <c r="C310" s="36"/>
      <c r="D310" s="36"/>
      <c r="E310" s="37"/>
      <c r="F310" s="37"/>
      <c r="G310" s="37"/>
      <c r="H310" s="37"/>
      <c r="I310" s="37"/>
      <c r="J310" s="37"/>
      <c r="K310" s="37"/>
      <c r="L310" s="37"/>
      <c r="M310" s="37"/>
      <c r="N310" s="37"/>
      <c r="O310" s="37"/>
      <c r="P310" s="37"/>
      <c r="Q310" s="37"/>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row>
    <row r="311" ht="18.75" customHeight="1">
      <c r="A311" s="34"/>
      <c r="B311" s="82"/>
      <c r="C311" s="36"/>
      <c r="D311" s="36"/>
      <c r="E311" s="37"/>
      <c r="F311" s="37"/>
      <c r="G311" s="37"/>
      <c r="H311" s="37"/>
      <c r="I311" s="37"/>
      <c r="J311" s="37"/>
      <c r="K311" s="37"/>
      <c r="L311" s="37"/>
      <c r="M311" s="37"/>
      <c r="N311" s="37"/>
      <c r="O311" s="37"/>
      <c r="P311" s="37"/>
      <c r="Q311" s="37"/>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row>
    <row r="312" ht="18.75" customHeight="1">
      <c r="A312" s="34"/>
      <c r="B312" s="82"/>
      <c r="C312" s="36"/>
      <c r="D312" s="36"/>
      <c r="E312" s="37"/>
      <c r="F312" s="37"/>
      <c r="G312" s="37"/>
      <c r="H312" s="37"/>
      <c r="I312" s="37"/>
      <c r="J312" s="37"/>
      <c r="K312" s="37"/>
      <c r="L312" s="37"/>
      <c r="M312" s="37"/>
      <c r="N312" s="37"/>
      <c r="O312" s="37"/>
      <c r="P312" s="37"/>
      <c r="Q312" s="37"/>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row>
    <row r="313" ht="18.75" customHeight="1">
      <c r="A313" s="34"/>
      <c r="B313" s="82"/>
      <c r="C313" s="36"/>
      <c r="D313" s="36"/>
      <c r="E313" s="37"/>
      <c r="F313" s="37"/>
      <c r="G313" s="37"/>
      <c r="H313" s="37"/>
      <c r="I313" s="37"/>
      <c r="J313" s="37"/>
      <c r="K313" s="37"/>
      <c r="L313" s="37"/>
      <c r="M313" s="37"/>
      <c r="N313" s="37"/>
      <c r="O313" s="37"/>
      <c r="P313" s="37"/>
      <c r="Q313" s="37"/>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row>
    <row r="314" ht="18.75" customHeight="1">
      <c r="A314" s="34"/>
      <c r="B314" s="82"/>
      <c r="C314" s="36"/>
      <c r="D314" s="36"/>
      <c r="E314" s="37"/>
      <c r="F314" s="37"/>
      <c r="G314" s="37"/>
      <c r="H314" s="37"/>
      <c r="I314" s="37"/>
      <c r="J314" s="37"/>
      <c r="K314" s="37"/>
      <c r="L314" s="37"/>
      <c r="M314" s="37"/>
      <c r="N314" s="37"/>
      <c r="O314" s="37"/>
      <c r="P314" s="37"/>
      <c r="Q314" s="37"/>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row>
    <row r="315" ht="18.75" customHeight="1">
      <c r="A315" s="34"/>
      <c r="B315" s="82"/>
      <c r="C315" s="36"/>
      <c r="D315" s="36"/>
      <c r="E315" s="37"/>
      <c r="F315" s="37"/>
      <c r="G315" s="37"/>
      <c r="H315" s="37"/>
      <c r="I315" s="37"/>
      <c r="J315" s="37"/>
      <c r="K315" s="37"/>
      <c r="L315" s="37"/>
      <c r="M315" s="37"/>
      <c r="N315" s="37"/>
      <c r="O315" s="37"/>
      <c r="P315" s="37"/>
      <c r="Q315" s="37"/>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row>
    <row r="316" ht="18.75" customHeight="1">
      <c r="A316" s="34"/>
      <c r="B316" s="82"/>
      <c r="C316" s="36"/>
      <c r="D316" s="36"/>
      <c r="E316" s="37"/>
      <c r="F316" s="37"/>
      <c r="G316" s="37"/>
      <c r="H316" s="37"/>
      <c r="I316" s="37"/>
      <c r="J316" s="37"/>
      <c r="K316" s="37"/>
      <c r="L316" s="37"/>
      <c r="M316" s="37"/>
      <c r="N316" s="37"/>
      <c r="O316" s="37"/>
      <c r="P316" s="37"/>
      <c r="Q316" s="37"/>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row>
    <row r="317" ht="18.75" customHeight="1">
      <c r="A317" s="34"/>
      <c r="B317" s="82"/>
      <c r="C317" s="36"/>
      <c r="D317" s="36"/>
      <c r="E317" s="37"/>
      <c r="F317" s="37"/>
      <c r="G317" s="37"/>
      <c r="H317" s="37"/>
      <c r="I317" s="37"/>
      <c r="J317" s="37"/>
      <c r="K317" s="37"/>
      <c r="L317" s="37"/>
      <c r="M317" s="37"/>
      <c r="N317" s="37"/>
      <c r="O317" s="37"/>
      <c r="P317" s="37"/>
      <c r="Q317" s="37"/>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row>
    <row r="318" ht="18.75" customHeight="1">
      <c r="A318" s="34"/>
      <c r="B318" s="82"/>
      <c r="C318" s="36"/>
      <c r="D318" s="36"/>
      <c r="E318" s="37"/>
      <c r="F318" s="37"/>
      <c r="G318" s="37"/>
      <c r="H318" s="37"/>
      <c r="I318" s="37"/>
      <c r="J318" s="37"/>
      <c r="K318" s="37"/>
      <c r="L318" s="37"/>
      <c r="M318" s="37"/>
      <c r="N318" s="37"/>
      <c r="O318" s="37"/>
      <c r="P318" s="37"/>
      <c r="Q318" s="37"/>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row>
    <row r="319" ht="18.75" customHeight="1">
      <c r="A319" s="34"/>
      <c r="B319" s="82"/>
      <c r="C319" s="36"/>
      <c r="D319" s="36"/>
      <c r="E319" s="37"/>
      <c r="F319" s="37"/>
      <c r="G319" s="37"/>
      <c r="H319" s="37"/>
      <c r="I319" s="37"/>
      <c r="J319" s="37"/>
      <c r="K319" s="37"/>
      <c r="L319" s="37"/>
      <c r="M319" s="37"/>
      <c r="N319" s="37"/>
      <c r="O319" s="37"/>
      <c r="P319" s="37"/>
      <c r="Q319" s="37"/>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row>
    <row r="320" ht="18.75" customHeight="1">
      <c r="A320" s="34"/>
      <c r="B320" s="82"/>
      <c r="C320" s="36"/>
      <c r="D320" s="36"/>
      <c r="E320" s="37"/>
      <c r="F320" s="37"/>
      <c r="G320" s="37"/>
      <c r="H320" s="37"/>
      <c r="I320" s="37"/>
      <c r="J320" s="37"/>
      <c r="K320" s="37"/>
      <c r="L320" s="37"/>
      <c r="M320" s="37"/>
      <c r="N320" s="37"/>
      <c r="O320" s="37"/>
      <c r="P320" s="37"/>
      <c r="Q320" s="37"/>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row>
    <row r="321" ht="18.75" customHeight="1">
      <c r="A321" s="34"/>
      <c r="B321" s="82"/>
      <c r="C321" s="36"/>
      <c r="D321" s="36"/>
      <c r="E321" s="37"/>
      <c r="F321" s="37"/>
      <c r="G321" s="37"/>
      <c r="H321" s="37"/>
      <c r="I321" s="37"/>
      <c r="J321" s="37"/>
      <c r="K321" s="37"/>
      <c r="L321" s="37"/>
      <c r="M321" s="37"/>
      <c r="N321" s="37"/>
      <c r="O321" s="37"/>
      <c r="P321" s="37"/>
      <c r="Q321" s="37"/>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row>
    <row r="322" ht="18.75" customHeight="1">
      <c r="A322" s="34"/>
      <c r="B322" s="82"/>
      <c r="C322" s="36"/>
      <c r="D322" s="36"/>
      <c r="E322" s="37"/>
      <c r="F322" s="37"/>
      <c r="G322" s="37"/>
      <c r="H322" s="37"/>
      <c r="I322" s="37"/>
      <c r="J322" s="37"/>
      <c r="K322" s="37"/>
      <c r="L322" s="37"/>
      <c r="M322" s="37"/>
      <c r="N322" s="37"/>
      <c r="O322" s="37"/>
      <c r="P322" s="37"/>
      <c r="Q322" s="37"/>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row>
    <row r="323" ht="18.75" customHeight="1">
      <c r="A323" s="34"/>
      <c r="B323" s="82"/>
      <c r="C323" s="36"/>
      <c r="D323" s="36"/>
      <c r="E323" s="37"/>
      <c r="F323" s="37"/>
      <c r="G323" s="37"/>
      <c r="H323" s="37"/>
      <c r="I323" s="37"/>
      <c r="J323" s="37"/>
      <c r="K323" s="37"/>
      <c r="L323" s="37"/>
      <c r="M323" s="37"/>
      <c r="N323" s="37"/>
      <c r="O323" s="37"/>
      <c r="P323" s="37"/>
      <c r="Q323" s="37"/>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row>
    <row r="324" ht="18.75" customHeight="1">
      <c r="A324" s="34"/>
      <c r="B324" s="82"/>
      <c r="C324" s="36"/>
      <c r="D324" s="36"/>
      <c r="E324" s="37"/>
      <c r="F324" s="37"/>
      <c r="G324" s="37"/>
      <c r="H324" s="37"/>
      <c r="I324" s="37"/>
      <c r="J324" s="37"/>
      <c r="K324" s="37"/>
      <c r="L324" s="37"/>
      <c r="M324" s="37"/>
      <c r="N324" s="37"/>
      <c r="O324" s="37"/>
      <c r="P324" s="37"/>
      <c r="Q324" s="37"/>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row>
    <row r="325" ht="18.75" customHeight="1">
      <c r="A325" s="34"/>
      <c r="B325" s="82"/>
      <c r="C325" s="36"/>
      <c r="D325" s="36"/>
      <c r="E325" s="37"/>
      <c r="F325" s="37"/>
      <c r="G325" s="37"/>
      <c r="H325" s="37"/>
      <c r="I325" s="37"/>
      <c r="J325" s="37"/>
      <c r="K325" s="37"/>
      <c r="L325" s="37"/>
      <c r="M325" s="37"/>
      <c r="N325" s="37"/>
      <c r="O325" s="37"/>
      <c r="P325" s="37"/>
      <c r="Q325" s="37"/>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row>
    <row r="326" ht="18.75" customHeight="1">
      <c r="A326" s="34"/>
      <c r="B326" s="82"/>
      <c r="C326" s="36"/>
      <c r="D326" s="36"/>
      <c r="E326" s="37"/>
      <c r="F326" s="37"/>
      <c r="G326" s="37"/>
      <c r="H326" s="37"/>
      <c r="I326" s="37"/>
      <c r="J326" s="37"/>
      <c r="K326" s="37"/>
      <c r="L326" s="37"/>
      <c r="M326" s="37"/>
      <c r="N326" s="37"/>
      <c r="O326" s="37"/>
      <c r="P326" s="37"/>
      <c r="Q326" s="37"/>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row>
    <row r="327" ht="18.75" customHeight="1">
      <c r="A327" s="34"/>
      <c r="B327" s="82"/>
      <c r="C327" s="36"/>
      <c r="D327" s="36"/>
      <c r="E327" s="37"/>
      <c r="F327" s="37"/>
      <c r="G327" s="37"/>
      <c r="H327" s="37"/>
      <c r="I327" s="37"/>
      <c r="J327" s="37"/>
      <c r="K327" s="37"/>
      <c r="L327" s="37"/>
      <c r="M327" s="37"/>
      <c r="N327" s="37"/>
      <c r="O327" s="37"/>
      <c r="P327" s="37"/>
      <c r="Q327" s="37"/>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row>
    <row r="328" ht="18.75" customHeight="1">
      <c r="A328" s="34"/>
      <c r="B328" s="82"/>
      <c r="C328" s="36"/>
      <c r="D328" s="36"/>
      <c r="E328" s="37"/>
      <c r="F328" s="37"/>
      <c r="G328" s="37"/>
      <c r="H328" s="37"/>
      <c r="I328" s="37"/>
      <c r="J328" s="37"/>
      <c r="K328" s="37"/>
      <c r="L328" s="37"/>
      <c r="M328" s="37"/>
      <c r="N328" s="37"/>
      <c r="O328" s="37"/>
      <c r="P328" s="37"/>
      <c r="Q328" s="37"/>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row>
    <row r="329" ht="18.75" customHeight="1">
      <c r="A329" s="34"/>
      <c r="B329" s="82"/>
      <c r="C329" s="36"/>
      <c r="D329" s="36"/>
      <c r="E329" s="37"/>
      <c r="F329" s="37"/>
      <c r="G329" s="37"/>
      <c r="H329" s="37"/>
      <c r="I329" s="37"/>
      <c r="J329" s="37"/>
      <c r="K329" s="37"/>
      <c r="L329" s="37"/>
      <c r="M329" s="37"/>
      <c r="N329" s="37"/>
      <c r="O329" s="37"/>
      <c r="P329" s="37"/>
      <c r="Q329" s="37"/>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row>
    <row r="330" ht="18.75" customHeight="1">
      <c r="A330" s="34"/>
      <c r="B330" s="82"/>
      <c r="C330" s="36"/>
      <c r="D330" s="36"/>
      <c r="E330" s="37"/>
      <c r="F330" s="37"/>
      <c r="G330" s="37"/>
      <c r="H330" s="37"/>
      <c r="I330" s="37"/>
      <c r="J330" s="37"/>
      <c r="K330" s="37"/>
      <c r="L330" s="37"/>
      <c r="M330" s="37"/>
      <c r="N330" s="37"/>
      <c r="O330" s="37"/>
      <c r="P330" s="37"/>
      <c r="Q330" s="37"/>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row>
    <row r="331" ht="18.75" customHeight="1">
      <c r="A331" s="34"/>
      <c r="B331" s="82"/>
      <c r="C331" s="36"/>
      <c r="D331" s="36"/>
      <c r="E331" s="37"/>
      <c r="F331" s="37"/>
      <c r="G331" s="37"/>
      <c r="H331" s="37"/>
      <c r="I331" s="37"/>
      <c r="J331" s="37"/>
      <c r="K331" s="37"/>
      <c r="L331" s="37"/>
      <c r="M331" s="37"/>
      <c r="N331" s="37"/>
      <c r="O331" s="37"/>
      <c r="P331" s="37"/>
      <c r="Q331" s="37"/>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row>
    <row r="332" ht="18.75" customHeight="1">
      <c r="A332" s="34"/>
      <c r="B332" s="82"/>
      <c r="C332" s="36"/>
      <c r="D332" s="36"/>
      <c r="E332" s="37"/>
      <c r="F332" s="37"/>
      <c r="G332" s="37"/>
      <c r="H332" s="37"/>
      <c r="I332" s="37"/>
      <c r="J332" s="37"/>
      <c r="K332" s="37"/>
      <c r="L332" s="37"/>
      <c r="M332" s="37"/>
      <c r="N332" s="37"/>
      <c r="O332" s="37"/>
      <c r="P332" s="37"/>
      <c r="Q332" s="37"/>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row>
    <row r="333" ht="18.75" customHeight="1">
      <c r="A333" s="34"/>
      <c r="B333" s="82"/>
      <c r="C333" s="36"/>
      <c r="D333" s="36"/>
      <c r="E333" s="37"/>
      <c r="F333" s="37"/>
      <c r="G333" s="37"/>
      <c r="H333" s="37"/>
      <c r="I333" s="37"/>
      <c r="J333" s="37"/>
      <c r="K333" s="37"/>
      <c r="L333" s="37"/>
      <c r="M333" s="37"/>
      <c r="N333" s="37"/>
      <c r="O333" s="37"/>
      <c r="P333" s="37"/>
      <c r="Q333" s="37"/>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row>
    <row r="334" ht="18.75" customHeight="1">
      <c r="A334" s="34"/>
      <c r="B334" s="82"/>
      <c r="C334" s="36"/>
      <c r="D334" s="36"/>
      <c r="E334" s="37"/>
      <c r="F334" s="37"/>
      <c r="G334" s="37"/>
      <c r="H334" s="37"/>
      <c r="I334" s="37"/>
      <c r="J334" s="37"/>
      <c r="K334" s="37"/>
      <c r="L334" s="37"/>
      <c r="M334" s="37"/>
      <c r="N334" s="37"/>
      <c r="O334" s="37"/>
      <c r="P334" s="37"/>
      <c r="Q334" s="37"/>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row>
    <row r="335" ht="18.75" customHeight="1">
      <c r="A335" s="34"/>
      <c r="B335" s="82"/>
      <c r="C335" s="36"/>
      <c r="D335" s="36"/>
      <c r="E335" s="37"/>
      <c r="F335" s="37"/>
      <c r="G335" s="37"/>
      <c r="H335" s="37"/>
      <c r="I335" s="37"/>
      <c r="J335" s="37"/>
      <c r="K335" s="37"/>
      <c r="L335" s="37"/>
      <c r="M335" s="37"/>
      <c r="N335" s="37"/>
      <c r="O335" s="37"/>
      <c r="P335" s="37"/>
      <c r="Q335" s="37"/>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row>
    <row r="336" ht="18.75" customHeight="1">
      <c r="A336" s="34"/>
      <c r="B336" s="82"/>
      <c r="C336" s="36"/>
      <c r="D336" s="36"/>
      <c r="E336" s="37"/>
      <c r="F336" s="37"/>
      <c r="G336" s="37"/>
      <c r="H336" s="37"/>
      <c r="I336" s="37"/>
      <c r="J336" s="37"/>
      <c r="K336" s="37"/>
      <c r="L336" s="37"/>
      <c r="M336" s="37"/>
      <c r="N336" s="37"/>
      <c r="O336" s="37"/>
      <c r="P336" s="37"/>
      <c r="Q336" s="37"/>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row>
    <row r="337" ht="18.75" customHeight="1">
      <c r="A337" s="34"/>
      <c r="B337" s="82"/>
      <c r="C337" s="36"/>
      <c r="D337" s="36"/>
      <c r="E337" s="37"/>
      <c r="F337" s="37"/>
      <c r="G337" s="37"/>
      <c r="H337" s="37"/>
      <c r="I337" s="37"/>
      <c r="J337" s="37"/>
      <c r="K337" s="37"/>
      <c r="L337" s="37"/>
      <c r="M337" s="37"/>
      <c r="N337" s="37"/>
      <c r="O337" s="37"/>
      <c r="P337" s="37"/>
      <c r="Q337" s="37"/>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row>
    <row r="338" ht="18.75" customHeight="1">
      <c r="A338" s="34"/>
      <c r="B338" s="82"/>
      <c r="C338" s="36"/>
      <c r="D338" s="36"/>
      <c r="E338" s="37"/>
      <c r="F338" s="37"/>
      <c r="G338" s="37"/>
      <c r="H338" s="37"/>
      <c r="I338" s="37"/>
      <c r="J338" s="37"/>
      <c r="K338" s="37"/>
      <c r="L338" s="37"/>
      <c r="M338" s="37"/>
      <c r="N338" s="37"/>
      <c r="O338" s="37"/>
      <c r="P338" s="37"/>
      <c r="Q338" s="37"/>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row>
    <row r="339" ht="18.75" customHeight="1">
      <c r="A339" s="34"/>
      <c r="B339" s="82"/>
      <c r="C339" s="36"/>
      <c r="D339" s="36"/>
      <c r="E339" s="37"/>
      <c r="F339" s="37"/>
      <c r="G339" s="37"/>
      <c r="H339" s="37"/>
      <c r="I339" s="37"/>
      <c r="J339" s="37"/>
      <c r="K339" s="37"/>
      <c r="L339" s="37"/>
      <c r="M339" s="37"/>
      <c r="N339" s="37"/>
      <c r="O339" s="37"/>
      <c r="P339" s="37"/>
      <c r="Q339" s="37"/>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row>
    <row r="340" ht="18.75" customHeight="1">
      <c r="A340" s="34"/>
      <c r="B340" s="82"/>
      <c r="C340" s="36"/>
      <c r="D340" s="36"/>
      <c r="E340" s="37"/>
      <c r="F340" s="37"/>
      <c r="G340" s="37"/>
      <c r="H340" s="37"/>
      <c r="I340" s="37"/>
      <c r="J340" s="37"/>
      <c r="K340" s="37"/>
      <c r="L340" s="37"/>
      <c r="M340" s="37"/>
      <c r="N340" s="37"/>
      <c r="O340" s="37"/>
      <c r="P340" s="37"/>
      <c r="Q340" s="37"/>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row>
    <row r="341" ht="18.75" customHeight="1">
      <c r="A341" s="34"/>
      <c r="B341" s="82"/>
      <c r="C341" s="36"/>
      <c r="D341" s="36"/>
      <c r="E341" s="37"/>
      <c r="F341" s="37"/>
      <c r="G341" s="37"/>
      <c r="H341" s="37"/>
      <c r="I341" s="37"/>
      <c r="J341" s="37"/>
      <c r="K341" s="37"/>
      <c r="L341" s="37"/>
      <c r="M341" s="37"/>
      <c r="N341" s="37"/>
      <c r="O341" s="37"/>
      <c r="P341" s="37"/>
      <c r="Q341" s="37"/>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row>
    <row r="342" ht="18.75" customHeight="1">
      <c r="A342" s="34"/>
      <c r="B342" s="82"/>
      <c r="C342" s="36"/>
      <c r="D342" s="36"/>
      <c r="E342" s="37"/>
      <c r="F342" s="37"/>
      <c r="G342" s="37"/>
      <c r="H342" s="37"/>
      <c r="I342" s="37"/>
      <c r="J342" s="37"/>
      <c r="K342" s="37"/>
      <c r="L342" s="37"/>
      <c r="M342" s="37"/>
      <c r="N342" s="37"/>
      <c r="O342" s="37"/>
      <c r="P342" s="37"/>
      <c r="Q342" s="37"/>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row>
    <row r="343" ht="18.75" customHeight="1">
      <c r="A343" s="34"/>
      <c r="B343" s="82"/>
      <c r="C343" s="36"/>
      <c r="D343" s="36"/>
      <c r="E343" s="37"/>
      <c r="F343" s="37"/>
      <c r="G343" s="37"/>
      <c r="H343" s="37"/>
      <c r="I343" s="37"/>
      <c r="J343" s="37"/>
      <c r="K343" s="37"/>
      <c r="L343" s="37"/>
      <c r="M343" s="37"/>
      <c r="N343" s="37"/>
      <c r="O343" s="37"/>
      <c r="P343" s="37"/>
      <c r="Q343" s="37"/>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row>
    <row r="344" ht="18.75" customHeight="1">
      <c r="A344" s="34"/>
      <c r="B344" s="82"/>
      <c r="C344" s="36"/>
      <c r="D344" s="36"/>
      <c r="E344" s="37"/>
      <c r="F344" s="37"/>
      <c r="G344" s="37"/>
      <c r="H344" s="37"/>
      <c r="I344" s="37"/>
      <c r="J344" s="37"/>
      <c r="K344" s="37"/>
      <c r="L344" s="37"/>
      <c r="M344" s="37"/>
      <c r="N344" s="37"/>
      <c r="O344" s="37"/>
      <c r="P344" s="37"/>
      <c r="Q344" s="37"/>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row>
    <row r="345" ht="18.75" customHeight="1">
      <c r="A345" s="34"/>
      <c r="B345" s="82"/>
      <c r="C345" s="36"/>
      <c r="D345" s="36"/>
      <c r="E345" s="37"/>
      <c r="F345" s="37"/>
      <c r="G345" s="37"/>
      <c r="H345" s="37"/>
      <c r="I345" s="37"/>
      <c r="J345" s="37"/>
      <c r="K345" s="37"/>
      <c r="L345" s="37"/>
      <c r="M345" s="37"/>
      <c r="N345" s="37"/>
      <c r="O345" s="37"/>
      <c r="P345" s="37"/>
      <c r="Q345" s="37"/>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row>
    <row r="346" ht="18.75" customHeight="1">
      <c r="A346" s="34"/>
      <c r="B346" s="82"/>
      <c r="C346" s="36"/>
      <c r="D346" s="36"/>
      <c r="E346" s="37"/>
      <c r="F346" s="37"/>
      <c r="G346" s="37"/>
      <c r="H346" s="37"/>
      <c r="I346" s="37"/>
      <c r="J346" s="37"/>
      <c r="K346" s="37"/>
      <c r="L346" s="37"/>
      <c r="M346" s="37"/>
      <c r="N346" s="37"/>
      <c r="O346" s="37"/>
      <c r="P346" s="37"/>
      <c r="Q346" s="37"/>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row>
    <row r="347" ht="18.75" customHeight="1">
      <c r="A347" s="34"/>
      <c r="B347" s="82"/>
      <c r="C347" s="36"/>
      <c r="D347" s="36"/>
      <c r="E347" s="37"/>
      <c r="F347" s="37"/>
      <c r="G347" s="37"/>
      <c r="H347" s="37"/>
      <c r="I347" s="37"/>
      <c r="J347" s="37"/>
      <c r="K347" s="37"/>
      <c r="L347" s="37"/>
      <c r="M347" s="37"/>
      <c r="N347" s="37"/>
      <c r="O347" s="37"/>
      <c r="P347" s="37"/>
      <c r="Q347" s="37"/>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row>
    <row r="348" ht="18.75" customHeight="1">
      <c r="A348" s="34"/>
      <c r="B348" s="82"/>
      <c r="C348" s="36"/>
      <c r="D348" s="36"/>
      <c r="E348" s="37"/>
      <c r="F348" s="37"/>
      <c r="G348" s="37"/>
      <c r="H348" s="37"/>
      <c r="I348" s="37"/>
      <c r="J348" s="37"/>
      <c r="K348" s="37"/>
      <c r="L348" s="37"/>
      <c r="M348" s="37"/>
      <c r="N348" s="37"/>
      <c r="O348" s="37"/>
      <c r="P348" s="37"/>
      <c r="Q348" s="37"/>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row>
    <row r="349" ht="18.75" customHeight="1">
      <c r="A349" s="34"/>
      <c r="B349" s="82"/>
      <c r="C349" s="36"/>
      <c r="D349" s="36"/>
      <c r="E349" s="37"/>
      <c r="F349" s="37"/>
      <c r="G349" s="37"/>
      <c r="H349" s="37"/>
      <c r="I349" s="37"/>
      <c r="J349" s="37"/>
      <c r="K349" s="37"/>
      <c r="L349" s="37"/>
      <c r="M349" s="37"/>
      <c r="N349" s="37"/>
      <c r="O349" s="37"/>
      <c r="P349" s="37"/>
      <c r="Q349" s="37"/>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row>
    <row r="350" ht="18.75" customHeight="1">
      <c r="A350" s="34"/>
      <c r="B350" s="82"/>
      <c r="C350" s="36"/>
      <c r="D350" s="36"/>
      <c r="E350" s="37"/>
      <c r="F350" s="37"/>
      <c r="G350" s="37"/>
      <c r="H350" s="37"/>
      <c r="I350" s="37"/>
      <c r="J350" s="37"/>
      <c r="K350" s="37"/>
      <c r="L350" s="37"/>
      <c r="M350" s="37"/>
      <c r="N350" s="37"/>
      <c r="O350" s="37"/>
      <c r="P350" s="37"/>
      <c r="Q350" s="37"/>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row>
    <row r="351" ht="18.75" customHeight="1">
      <c r="A351" s="34"/>
      <c r="B351" s="82"/>
      <c r="C351" s="36"/>
      <c r="D351" s="36"/>
      <c r="E351" s="37"/>
      <c r="F351" s="37"/>
      <c r="G351" s="37"/>
      <c r="H351" s="37"/>
      <c r="I351" s="37"/>
      <c r="J351" s="37"/>
      <c r="K351" s="37"/>
      <c r="L351" s="37"/>
      <c r="M351" s="37"/>
      <c r="N351" s="37"/>
      <c r="O351" s="37"/>
      <c r="P351" s="37"/>
      <c r="Q351" s="37"/>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row>
    <row r="352" ht="18.75" customHeight="1">
      <c r="A352" s="34"/>
      <c r="B352" s="82"/>
      <c r="C352" s="36"/>
      <c r="D352" s="36"/>
      <c r="E352" s="37"/>
      <c r="F352" s="37"/>
      <c r="G352" s="37"/>
      <c r="H352" s="37"/>
      <c r="I352" s="37"/>
      <c r="J352" s="37"/>
      <c r="K352" s="37"/>
      <c r="L352" s="37"/>
      <c r="M352" s="37"/>
      <c r="N352" s="37"/>
      <c r="O352" s="37"/>
      <c r="P352" s="37"/>
      <c r="Q352" s="37"/>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row>
    <row r="353" ht="18.75" customHeight="1">
      <c r="A353" s="34"/>
      <c r="B353" s="82"/>
      <c r="C353" s="36"/>
      <c r="D353" s="36"/>
      <c r="E353" s="37"/>
      <c r="F353" s="37"/>
      <c r="G353" s="37"/>
      <c r="H353" s="37"/>
      <c r="I353" s="37"/>
      <c r="J353" s="37"/>
      <c r="K353" s="37"/>
      <c r="L353" s="37"/>
      <c r="M353" s="37"/>
      <c r="N353" s="37"/>
      <c r="O353" s="37"/>
      <c r="P353" s="37"/>
      <c r="Q353" s="37"/>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row>
    <row r="354" ht="18.75" customHeight="1">
      <c r="A354" s="34"/>
      <c r="B354" s="82"/>
      <c r="C354" s="36"/>
      <c r="D354" s="36"/>
      <c r="E354" s="37"/>
      <c r="F354" s="37"/>
      <c r="G354" s="37"/>
      <c r="H354" s="37"/>
      <c r="I354" s="37"/>
      <c r="J354" s="37"/>
      <c r="K354" s="37"/>
      <c r="L354" s="37"/>
      <c r="M354" s="37"/>
      <c r="N354" s="37"/>
      <c r="O354" s="37"/>
      <c r="P354" s="37"/>
      <c r="Q354" s="37"/>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row>
    <row r="355" ht="18.75" customHeight="1">
      <c r="A355" s="34"/>
      <c r="B355" s="82"/>
      <c r="C355" s="36"/>
      <c r="D355" s="36"/>
      <c r="E355" s="37"/>
      <c r="F355" s="37"/>
      <c r="G355" s="37"/>
      <c r="H355" s="37"/>
      <c r="I355" s="37"/>
      <c r="J355" s="37"/>
      <c r="K355" s="37"/>
      <c r="L355" s="37"/>
      <c r="M355" s="37"/>
      <c r="N355" s="37"/>
      <c r="O355" s="37"/>
      <c r="P355" s="37"/>
      <c r="Q355" s="37"/>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row>
    <row r="356" ht="18.75" customHeight="1">
      <c r="A356" s="34"/>
      <c r="B356" s="82"/>
      <c r="C356" s="36"/>
      <c r="D356" s="36"/>
      <c r="E356" s="37"/>
      <c r="F356" s="37"/>
      <c r="G356" s="37"/>
      <c r="H356" s="37"/>
      <c r="I356" s="37"/>
      <c r="J356" s="37"/>
      <c r="K356" s="37"/>
      <c r="L356" s="37"/>
      <c r="M356" s="37"/>
      <c r="N356" s="37"/>
      <c r="O356" s="37"/>
      <c r="P356" s="37"/>
      <c r="Q356" s="37"/>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row>
    <row r="357" ht="18.75" customHeight="1">
      <c r="A357" s="34"/>
      <c r="B357" s="82"/>
      <c r="C357" s="36"/>
      <c r="D357" s="36"/>
      <c r="E357" s="37"/>
      <c r="F357" s="37"/>
      <c r="G357" s="37"/>
      <c r="H357" s="37"/>
      <c r="I357" s="37"/>
      <c r="J357" s="37"/>
      <c r="K357" s="37"/>
      <c r="L357" s="37"/>
      <c r="M357" s="37"/>
      <c r="N357" s="37"/>
      <c r="O357" s="37"/>
      <c r="P357" s="37"/>
      <c r="Q357" s="37"/>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row>
    <row r="358" ht="18.75" customHeight="1">
      <c r="A358" s="34"/>
      <c r="B358" s="82"/>
      <c r="C358" s="36"/>
      <c r="D358" s="36"/>
      <c r="E358" s="37"/>
      <c r="F358" s="37"/>
      <c r="G358" s="37"/>
      <c r="H358" s="37"/>
      <c r="I358" s="37"/>
      <c r="J358" s="37"/>
      <c r="K358" s="37"/>
      <c r="L358" s="37"/>
      <c r="M358" s="37"/>
      <c r="N358" s="37"/>
      <c r="O358" s="37"/>
      <c r="P358" s="37"/>
      <c r="Q358" s="37"/>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row>
    <row r="359" ht="18.75" customHeight="1">
      <c r="A359" s="34"/>
      <c r="B359" s="82"/>
      <c r="C359" s="36"/>
      <c r="D359" s="36"/>
      <c r="E359" s="37"/>
      <c r="F359" s="37"/>
      <c r="G359" s="37"/>
      <c r="H359" s="37"/>
      <c r="I359" s="37"/>
      <c r="J359" s="37"/>
      <c r="K359" s="37"/>
      <c r="L359" s="37"/>
      <c r="M359" s="37"/>
      <c r="N359" s="37"/>
      <c r="O359" s="37"/>
      <c r="P359" s="37"/>
      <c r="Q359" s="37"/>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row>
    <row r="360" ht="18.75" customHeight="1">
      <c r="A360" s="34"/>
      <c r="B360" s="82"/>
      <c r="C360" s="36"/>
      <c r="D360" s="36"/>
      <c r="E360" s="37"/>
      <c r="F360" s="37"/>
      <c r="G360" s="37"/>
      <c r="H360" s="37"/>
      <c r="I360" s="37"/>
      <c r="J360" s="37"/>
      <c r="K360" s="37"/>
      <c r="L360" s="37"/>
      <c r="M360" s="37"/>
      <c r="N360" s="37"/>
      <c r="O360" s="37"/>
      <c r="P360" s="37"/>
      <c r="Q360" s="37"/>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row>
    <row r="361" ht="18.75" customHeight="1">
      <c r="A361" s="34"/>
      <c r="B361" s="82"/>
      <c r="C361" s="36"/>
      <c r="D361" s="36"/>
      <c r="E361" s="37"/>
      <c r="F361" s="37"/>
      <c r="G361" s="37"/>
      <c r="H361" s="37"/>
      <c r="I361" s="37"/>
      <c r="J361" s="37"/>
      <c r="K361" s="37"/>
      <c r="L361" s="37"/>
      <c r="M361" s="37"/>
      <c r="N361" s="37"/>
      <c r="O361" s="37"/>
      <c r="P361" s="37"/>
      <c r="Q361" s="37"/>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row>
    <row r="362" ht="18.75" customHeight="1">
      <c r="A362" s="34"/>
      <c r="B362" s="82"/>
      <c r="C362" s="36"/>
      <c r="D362" s="36"/>
      <c r="E362" s="37"/>
      <c r="F362" s="37"/>
      <c r="G362" s="37"/>
      <c r="H362" s="37"/>
      <c r="I362" s="37"/>
      <c r="J362" s="37"/>
      <c r="K362" s="37"/>
      <c r="L362" s="37"/>
      <c r="M362" s="37"/>
      <c r="N362" s="37"/>
      <c r="O362" s="37"/>
      <c r="P362" s="37"/>
      <c r="Q362" s="37"/>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row>
    <row r="363" ht="18.75" customHeight="1">
      <c r="A363" s="34"/>
      <c r="B363" s="82"/>
      <c r="C363" s="36"/>
      <c r="D363" s="36"/>
      <c r="E363" s="37"/>
      <c r="F363" s="37"/>
      <c r="G363" s="37"/>
      <c r="H363" s="37"/>
      <c r="I363" s="37"/>
      <c r="J363" s="37"/>
      <c r="K363" s="37"/>
      <c r="L363" s="37"/>
      <c r="M363" s="37"/>
      <c r="N363" s="37"/>
      <c r="O363" s="37"/>
      <c r="P363" s="37"/>
      <c r="Q363" s="37"/>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row>
    <row r="364" ht="18.75" customHeight="1">
      <c r="A364" s="34"/>
      <c r="B364" s="82"/>
      <c r="C364" s="36"/>
      <c r="D364" s="36"/>
      <c r="E364" s="37"/>
      <c r="F364" s="37"/>
      <c r="G364" s="37"/>
      <c r="H364" s="37"/>
      <c r="I364" s="37"/>
      <c r="J364" s="37"/>
      <c r="K364" s="37"/>
      <c r="L364" s="37"/>
      <c r="M364" s="37"/>
      <c r="N364" s="37"/>
      <c r="O364" s="37"/>
      <c r="P364" s="37"/>
      <c r="Q364" s="37"/>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row>
    <row r="365" ht="18.75" customHeight="1">
      <c r="A365" s="34"/>
      <c r="B365" s="82"/>
      <c r="C365" s="36"/>
      <c r="D365" s="36"/>
      <c r="E365" s="37"/>
      <c r="F365" s="37"/>
      <c r="G365" s="37"/>
      <c r="H365" s="37"/>
      <c r="I365" s="37"/>
      <c r="J365" s="37"/>
      <c r="K365" s="37"/>
      <c r="L365" s="37"/>
      <c r="M365" s="37"/>
      <c r="N365" s="37"/>
      <c r="O365" s="37"/>
      <c r="P365" s="37"/>
      <c r="Q365" s="37"/>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row>
    <row r="366" ht="18.75" customHeight="1">
      <c r="A366" s="34"/>
      <c r="B366" s="82"/>
      <c r="C366" s="36"/>
      <c r="D366" s="36"/>
      <c r="E366" s="37"/>
      <c r="F366" s="37"/>
      <c r="G366" s="37"/>
      <c r="H366" s="37"/>
      <c r="I366" s="37"/>
      <c r="J366" s="37"/>
      <c r="K366" s="37"/>
      <c r="L366" s="37"/>
      <c r="M366" s="37"/>
      <c r="N366" s="37"/>
      <c r="O366" s="37"/>
      <c r="P366" s="37"/>
      <c r="Q366" s="37"/>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row>
    <row r="367" ht="18.75" customHeight="1">
      <c r="A367" s="34"/>
      <c r="B367" s="82"/>
      <c r="C367" s="36"/>
      <c r="D367" s="36"/>
      <c r="E367" s="37"/>
      <c r="F367" s="37"/>
      <c r="G367" s="37"/>
      <c r="H367" s="37"/>
      <c r="I367" s="37"/>
      <c r="J367" s="37"/>
      <c r="K367" s="37"/>
      <c r="L367" s="37"/>
      <c r="M367" s="37"/>
      <c r="N367" s="37"/>
      <c r="O367" s="37"/>
      <c r="P367" s="37"/>
      <c r="Q367" s="37"/>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row>
    <row r="368" ht="18.75" customHeight="1">
      <c r="A368" s="34"/>
      <c r="B368" s="82"/>
      <c r="C368" s="36"/>
      <c r="D368" s="36"/>
      <c r="E368" s="37"/>
      <c r="F368" s="37"/>
      <c r="G368" s="37"/>
      <c r="H368" s="37"/>
      <c r="I368" s="37"/>
      <c r="J368" s="37"/>
      <c r="K368" s="37"/>
      <c r="L368" s="37"/>
      <c r="M368" s="37"/>
      <c r="N368" s="37"/>
      <c r="O368" s="37"/>
      <c r="P368" s="37"/>
      <c r="Q368" s="37"/>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row>
    <row r="369" ht="18.75" customHeight="1">
      <c r="A369" s="34"/>
      <c r="B369" s="82"/>
      <c r="C369" s="36"/>
      <c r="D369" s="36"/>
      <c r="E369" s="37"/>
      <c r="F369" s="37"/>
      <c r="G369" s="37"/>
      <c r="H369" s="37"/>
      <c r="I369" s="37"/>
      <c r="J369" s="37"/>
      <c r="K369" s="37"/>
      <c r="L369" s="37"/>
      <c r="M369" s="37"/>
      <c r="N369" s="37"/>
      <c r="O369" s="37"/>
      <c r="P369" s="37"/>
      <c r="Q369" s="37"/>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row>
    <row r="370" ht="18.75" customHeight="1">
      <c r="A370" s="34"/>
      <c r="B370" s="82"/>
      <c r="C370" s="36"/>
      <c r="D370" s="36"/>
      <c r="E370" s="37"/>
      <c r="F370" s="37"/>
      <c r="G370" s="37"/>
      <c r="H370" s="37"/>
      <c r="I370" s="37"/>
      <c r="J370" s="37"/>
      <c r="K370" s="37"/>
      <c r="L370" s="37"/>
      <c r="M370" s="37"/>
      <c r="N370" s="37"/>
      <c r="O370" s="37"/>
      <c r="P370" s="37"/>
      <c r="Q370" s="37"/>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row>
    <row r="371" ht="18.75" customHeight="1">
      <c r="A371" s="34"/>
      <c r="B371" s="82"/>
      <c r="C371" s="36"/>
      <c r="D371" s="36"/>
      <c r="E371" s="37"/>
      <c r="F371" s="37"/>
      <c r="G371" s="37"/>
      <c r="H371" s="37"/>
      <c r="I371" s="37"/>
      <c r="J371" s="37"/>
      <c r="K371" s="37"/>
      <c r="L371" s="37"/>
      <c r="M371" s="37"/>
      <c r="N371" s="37"/>
      <c r="O371" s="37"/>
      <c r="P371" s="37"/>
      <c r="Q371" s="37"/>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row>
    <row r="372" ht="18.75" customHeight="1">
      <c r="A372" s="34"/>
      <c r="B372" s="82"/>
      <c r="C372" s="36"/>
      <c r="D372" s="36"/>
      <c r="E372" s="37"/>
      <c r="F372" s="37"/>
      <c r="G372" s="37"/>
      <c r="H372" s="37"/>
      <c r="I372" s="37"/>
      <c r="J372" s="37"/>
      <c r="K372" s="37"/>
      <c r="L372" s="37"/>
      <c r="M372" s="37"/>
      <c r="N372" s="37"/>
      <c r="O372" s="37"/>
      <c r="P372" s="37"/>
      <c r="Q372" s="37"/>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row>
    <row r="373" ht="18.75" customHeight="1">
      <c r="A373" s="34"/>
      <c r="B373" s="82"/>
      <c r="C373" s="36"/>
      <c r="D373" s="36"/>
      <c r="E373" s="37"/>
      <c r="F373" s="37"/>
      <c r="G373" s="37"/>
      <c r="H373" s="37"/>
      <c r="I373" s="37"/>
      <c r="J373" s="37"/>
      <c r="K373" s="37"/>
      <c r="L373" s="37"/>
      <c r="M373" s="37"/>
      <c r="N373" s="37"/>
      <c r="O373" s="37"/>
      <c r="P373" s="37"/>
      <c r="Q373" s="37"/>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row>
    <row r="374" ht="18.75" customHeight="1">
      <c r="A374" s="34"/>
      <c r="B374" s="82"/>
      <c r="C374" s="36"/>
      <c r="D374" s="36"/>
      <c r="E374" s="37"/>
      <c r="F374" s="37"/>
      <c r="G374" s="37"/>
      <c r="H374" s="37"/>
      <c r="I374" s="37"/>
      <c r="J374" s="37"/>
      <c r="K374" s="37"/>
      <c r="L374" s="37"/>
      <c r="M374" s="37"/>
      <c r="N374" s="37"/>
      <c r="O374" s="37"/>
      <c r="P374" s="37"/>
      <c r="Q374" s="37"/>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row>
    <row r="375" ht="18.75" customHeight="1">
      <c r="A375" s="34"/>
      <c r="B375" s="82"/>
      <c r="C375" s="36"/>
      <c r="D375" s="36"/>
      <c r="E375" s="37"/>
      <c r="F375" s="37"/>
      <c r="G375" s="37"/>
      <c r="H375" s="37"/>
      <c r="I375" s="37"/>
      <c r="J375" s="37"/>
      <c r="K375" s="37"/>
      <c r="L375" s="37"/>
      <c r="M375" s="37"/>
      <c r="N375" s="37"/>
      <c r="O375" s="37"/>
      <c r="P375" s="37"/>
      <c r="Q375" s="37"/>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row>
    <row r="376" ht="18.75" customHeight="1">
      <c r="A376" s="34"/>
      <c r="B376" s="82"/>
      <c r="C376" s="36"/>
      <c r="D376" s="36"/>
      <c r="E376" s="37"/>
      <c r="F376" s="37"/>
      <c r="G376" s="37"/>
      <c r="H376" s="37"/>
      <c r="I376" s="37"/>
      <c r="J376" s="37"/>
      <c r="K376" s="37"/>
      <c r="L376" s="37"/>
      <c r="M376" s="37"/>
      <c r="N376" s="37"/>
      <c r="O376" s="37"/>
      <c r="P376" s="37"/>
      <c r="Q376" s="37"/>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row>
    <row r="377" ht="18.75" customHeight="1">
      <c r="A377" s="34"/>
      <c r="B377" s="82"/>
      <c r="C377" s="36"/>
      <c r="D377" s="36"/>
      <c r="E377" s="37"/>
      <c r="F377" s="37"/>
      <c r="G377" s="37"/>
      <c r="H377" s="37"/>
      <c r="I377" s="37"/>
      <c r="J377" s="37"/>
      <c r="K377" s="37"/>
      <c r="L377" s="37"/>
      <c r="M377" s="37"/>
      <c r="N377" s="37"/>
      <c r="O377" s="37"/>
      <c r="P377" s="37"/>
      <c r="Q377" s="37"/>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row>
    <row r="378" ht="18.75" customHeight="1">
      <c r="A378" s="34"/>
      <c r="B378" s="82"/>
      <c r="C378" s="36"/>
      <c r="D378" s="36"/>
      <c r="E378" s="37"/>
      <c r="F378" s="37"/>
      <c r="G378" s="37"/>
      <c r="H378" s="37"/>
      <c r="I378" s="37"/>
      <c r="J378" s="37"/>
      <c r="K378" s="37"/>
      <c r="L378" s="37"/>
      <c r="M378" s="37"/>
      <c r="N378" s="37"/>
      <c r="O378" s="37"/>
      <c r="P378" s="37"/>
      <c r="Q378" s="37"/>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row>
    <row r="379" ht="18.75" customHeight="1">
      <c r="A379" s="34"/>
      <c r="B379" s="82"/>
      <c r="C379" s="36"/>
      <c r="D379" s="36"/>
      <c r="E379" s="37"/>
      <c r="F379" s="37"/>
      <c r="G379" s="37"/>
      <c r="H379" s="37"/>
      <c r="I379" s="37"/>
      <c r="J379" s="37"/>
      <c r="K379" s="37"/>
      <c r="L379" s="37"/>
      <c r="M379" s="37"/>
      <c r="N379" s="37"/>
      <c r="O379" s="37"/>
      <c r="P379" s="37"/>
      <c r="Q379" s="37"/>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row>
    <row r="380" ht="18.75" customHeight="1">
      <c r="A380" s="34"/>
      <c r="B380" s="82"/>
      <c r="C380" s="36"/>
      <c r="D380" s="36"/>
      <c r="E380" s="37"/>
      <c r="F380" s="37"/>
      <c r="G380" s="37"/>
      <c r="H380" s="37"/>
      <c r="I380" s="37"/>
      <c r="J380" s="37"/>
      <c r="K380" s="37"/>
      <c r="L380" s="37"/>
      <c r="M380" s="37"/>
      <c r="N380" s="37"/>
      <c r="O380" s="37"/>
      <c r="P380" s="37"/>
      <c r="Q380" s="37"/>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row>
    <row r="381" ht="18.75" customHeight="1">
      <c r="A381" s="34"/>
      <c r="B381" s="82"/>
      <c r="C381" s="36"/>
      <c r="D381" s="36"/>
      <c r="E381" s="37"/>
      <c r="F381" s="37"/>
      <c r="G381" s="37"/>
      <c r="H381" s="37"/>
      <c r="I381" s="37"/>
      <c r="J381" s="37"/>
      <c r="K381" s="37"/>
      <c r="L381" s="37"/>
      <c r="M381" s="37"/>
      <c r="N381" s="37"/>
      <c r="O381" s="37"/>
      <c r="P381" s="37"/>
      <c r="Q381" s="37"/>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row>
    <row r="382" ht="18.75" customHeight="1">
      <c r="A382" s="34"/>
      <c r="B382" s="82"/>
      <c r="C382" s="36"/>
      <c r="D382" s="36"/>
      <c r="E382" s="37"/>
      <c r="F382" s="37"/>
      <c r="G382" s="37"/>
      <c r="H382" s="37"/>
      <c r="I382" s="37"/>
      <c r="J382" s="37"/>
      <c r="K382" s="37"/>
      <c r="L382" s="37"/>
      <c r="M382" s="37"/>
      <c r="N382" s="37"/>
      <c r="O382" s="37"/>
      <c r="P382" s="37"/>
      <c r="Q382" s="37"/>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row>
    <row r="383" ht="18.75" customHeight="1">
      <c r="A383" s="34"/>
      <c r="B383" s="82"/>
      <c r="C383" s="36"/>
      <c r="D383" s="36"/>
      <c r="E383" s="37"/>
      <c r="F383" s="37"/>
      <c r="G383" s="37"/>
      <c r="H383" s="37"/>
      <c r="I383" s="37"/>
      <c r="J383" s="37"/>
      <c r="K383" s="37"/>
      <c r="L383" s="37"/>
      <c r="M383" s="37"/>
      <c r="N383" s="37"/>
      <c r="O383" s="37"/>
      <c r="P383" s="37"/>
      <c r="Q383" s="37"/>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row>
    <row r="384" ht="18.75" customHeight="1">
      <c r="A384" s="34"/>
      <c r="B384" s="82"/>
      <c r="C384" s="36"/>
      <c r="D384" s="36"/>
      <c r="E384" s="37"/>
      <c r="F384" s="37"/>
      <c r="G384" s="37"/>
      <c r="H384" s="37"/>
      <c r="I384" s="37"/>
      <c r="J384" s="37"/>
      <c r="K384" s="37"/>
      <c r="L384" s="37"/>
      <c r="M384" s="37"/>
      <c r="N384" s="37"/>
      <c r="O384" s="37"/>
      <c r="P384" s="37"/>
      <c r="Q384" s="37"/>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row>
    <row r="385" ht="18.75" customHeight="1">
      <c r="A385" s="34"/>
      <c r="B385" s="82"/>
      <c r="C385" s="36"/>
      <c r="D385" s="36"/>
      <c r="E385" s="37"/>
      <c r="F385" s="37"/>
      <c r="G385" s="37"/>
      <c r="H385" s="37"/>
      <c r="I385" s="37"/>
      <c r="J385" s="37"/>
      <c r="K385" s="37"/>
      <c r="L385" s="37"/>
      <c r="M385" s="37"/>
      <c r="N385" s="37"/>
      <c r="O385" s="37"/>
      <c r="P385" s="37"/>
      <c r="Q385" s="37"/>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row>
    <row r="386" ht="18.75" customHeight="1">
      <c r="A386" s="34"/>
      <c r="B386" s="82"/>
      <c r="C386" s="36"/>
      <c r="D386" s="36"/>
      <c r="E386" s="37"/>
      <c r="F386" s="37"/>
      <c r="G386" s="37"/>
      <c r="H386" s="37"/>
      <c r="I386" s="37"/>
      <c r="J386" s="37"/>
      <c r="K386" s="37"/>
      <c r="L386" s="37"/>
      <c r="M386" s="37"/>
      <c r="N386" s="37"/>
      <c r="O386" s="37"/>
      <c r="P386" s="37"/>
      <c r="Q386" s="37"/>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row>
    <row r="387" ht="18.75" customHeight="1">
      <c r="A387" s="34"/>
      <c r="B387" s="82"/>
      <c r="C387" s="36"/>
      <c r="D387" s="36"/>
      <c r="E387" s="37"/>
      <c r="F387" s="37"/>
      <c r="G387" s="37"/>
      <c r="H387" s="37"/>
      <c r="I387" s="37"/>
      <c r="J387" s="37"/>
      <c r="K387" s="37"/>
      <c r="L387" s="37"/>
      <c r="M387" s="37"/>
      <c r="N387" s="37"/>
      <c r="O387" s="37"/>
      <c r="P387" s="37"/>
      <c r="Q387" s="37"/>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row>
    <row r="388" ht="18.75" customHeight="1">
      <c r="A388" s="34"/>
      <c r="B388" s="82"/>
      <c r="C388" s="36"/>
      <c r="D388" s="36"/>
      <c r="E388" s="37"/>
      <c r="F388" s="37"/>
      <c r="G388" s="37"/>
      <c r="H388" s="37"/>
      <c r="I388" s="37"/>
      <c r="J388" s="37"/>
      <c r="K388" s="37"/>
      <c r="L388" s="37"/>
      <c r="M388" s="37"/>
      <c r="N388" s="37"/>
      <c r="O388" s="37"/>
      <c r="P388" s="37"/>
      <c r="Q388" s="37"/>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row>
    <row r="389" ht="18.75" customHeight="1">
      <c r="A389" s="34"/>
      <c r="B389" s="82"/>
      <c r="C389" s="36"/>
      <c r="D389" s="36"/>
      <c r="E389" s="37"/>
      <c r="F389" s="37"/>
      <c r="G389" s="37"/>
      <c r="H389" s="37"/>
      <c r="I389" s="37"/>
      <c r="J389" s="37"/>
      <c r="K389" s="37"/>
      <c r="L389" s="37"/>
      <c r="M389" s="37"/>
      <c r="N389" s="37"/>
      <c r="O389" s="37"/>
      <c r="P389" s="37"/>
      <c r="Q389" s="37"/>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row>
    <row r="390" ht="18.75" customHeight="1">
      <c r="A390" s="34"/>
      <c r="B390" s="82"/>
      <c r="C390" s="36"/>
      <c r="D390" s="36"/>
      <c r="E390" s="37"/>
      <c r="F390" s="37"/>
      <c r="G390" s="37"/>
      <c r="H390" s="37"/>
      <c r="I390" s="37"/>
      <c r="J390" s="37"/>
      <c r="K390" s="37"/>
      <c r="L390" s="37"/>
      <c r="M390" s="37"/>
      <c r="N390" s="37"/>
      <c r="O390" s="37"/>
      <c r="P390" s="37"/>
      <c r="Q390" s="37"/>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row>
    <row r="391" ht="18.75" customHeight="1">
      <c r="A391" s="34"/>
      <c r="B391" s="82"/>
      <c r="C391" s="36"/>
      <c r="D391" s="36"/>
      <c r="E391" s="37"/>
      <c r="F391" s="37"/>
      <c r="G391" s="37"/>
      <c r="H391" s="37"/>
      <c r="I391" s="37"/>
      <c r="J391" s="37"/>
      <c r="K391" s="37"/>
      <c r="L391" s="37"/>
      <c r="M391" s="37"/>
      <c r="N391" s="37"/>
      <c r="O391" s="37"/>
      <c r="P391" s="37"/>
      <c r="Q391" s="37"/>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row>
    <row r="392" ht="18.75" customHeight="1">
      <c r="A392" s="34"/>
      <c r="B392" s="82"/>
      <c r="C392" s="36"/>
      <c r="D392" s="36"/>
      <c r="E392" s="37"/>
      <c r="F392" s="37"/>
      <c r="G392" s="37"/>
      <c r="H392" s="37"/>
      <c r="I392" s="37"/>
      <c r="J392" s="37"/>
      <c r="K392" s="37"/>
      <c r="L392" s="37"/>
      <c r="M392" s="37"/>
      <c r="N392" s="37"/>
      <c r="O392" s="37"/>
      <c r="P392" s="37"/>
      <c r="Q392" s="37"/>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row>
    <row r="393" ht="18.75" customHeight="1">
      <c r="A393" s="34"/>
      <c r="B393" s="82"/>
      <c r="C393" s="36"/>
      <c r="D393" s="36"/>
      <c r="E393" s="37"/>
      <c r="F393" s="37"/>
      <c r="G393" s="37"/>
      <c r="H393" s="37"/>
      <c r="I393" s="37"/>
      <c r="J393" s="37"/>
      <c r="K393" s="37"/>
      <c r="L393" s="37"/>
      <c r="M393" s="37"/>
      <c r="N393" s="37"/>
      <c r="O393" s="37"/>
      <c r="P393" s="37"/>
      <c r="Q393" s="37"/>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row>
    <row r="394" ht="18.75" customHeight="1">
      <c r="A394" s="34"/>
      <c r="B394" s="82"/>
      <c r="C394" s="36"/>
      <c r="D394" s="36"/>
      <c r="E394" s="37"/>
      <c r="F394" s="37"/>
      <c r="G394" s="37"/>
      <c r="H394" s="37"/>
      <c r="I394" s="37"/>
      <c r="J394" s="37"/>
      <c r="K394" s="37"/>
      <c r="L394" s="37"/>
      <c r="M394" s="37"/>
      <c r="N394" s="37"/>
      <c r="O394" s="37"/>
      <c r="P394" s="37"/>
      <c r="Q394" s="37"/>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row>
    <row r="395" ht="18.75" customHeight="1">
      <c r="A395" s="34"/>
      <c r="B395" s="82"/>
      <c r="C395" s="36"/>
      <c r="D395" s="36"/>
      <c r="E395" s="37"/>
      <c r="F395" s="37"/>
      <c r="G395" s="37"/>
      <c r="H395" s="37"/>
      <c r="I395" s="37"/>
      <c r="J395" s="37"/>
      <c r="K395" s="37"/>
      <c r="L395" s="37"/>
      <c r="M395" s="37"/>
      <c r="N395" s="37"/>
      <c r="O395" s="37"/>
      <c r="P395" s="37"/>
      <c r="Q395" s="37"/>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row>
    <row r="396" ht="18.75" customHeight="1">
      <c r="A396" s="34"/>
      <c r="B396" s="82"/>
      <c r="C396" s="36"/>
      <c r="D396" s="36"/>
      <c r="E396" s="37"/>
      <c r="F396" s="37"/>
      <c r="G396" s="37"/>
      <c r="H396" s="37"/>
      <c r="I396" s="37"/>
      <c r="J396" s="37"/>
      <c r="K396" s="37"/>
      <c r="L396" s="37"/>
      <c r="M396" s="37"/>
      <c r="N396" s="37"/>
      <c r="O396" s="37"/>
      <c r="P396" s="37"/>
      <c r="Q396" s="37"/>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row>
    <row r="397" ht="18.75" customHeight="1">
      <c r="A397" s="34"/>
      <c r="B397" s="82"/>
      <c r="C397" s="36"/>
      <c r="D397" s="36"/>
      <c r="E397" s="37"/>
      <c r="F397" s="37"/>
      <c r="G397" s="37"/>
      <c r="H397" s="37"/>
      <c r="I397" s="37"/>
      <c r="J397" s="37"/>
      <c r="K397" s="37"/>
      <c r="L397" s="37"/>
      <c r="M397" s="37"/>
      <c r="N397" s="37"/>
      <c r="O397" s="37"/>
      <c r="P397" s="37"/>
      <c r="Q397" s="37"/>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row>
    <row r="398" ht="18.75" customHeight="1">
      <c r="A398" s="34"/>
      <c r="B398" s="82"/>
      <c r="C398" s="36"/>
      <c r="D398" s="36"/>
      <c r="E398" s="37"/>
      <c r="F398" s="37"/>
      <c r="G398" s="37"/>
      <c r="H398" s="37"/>
      <c r="I398" s="37"/>
      <c r="J398" s="37"/>
      <c r="K398" s="37"/>
      <c r="L398" s="37"/>
      <c r="M398" s="37"/>
      <c r="N398" s="37"/>
      <c r="O398" s="37"/>
      <c r="P398" s="37"/>
      <c r="Q398" s="37"/>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row>
    <row r="399" ht="18.75" customHeight="1">
      <c r="A399" s="34"/>
      <c r="B399" s="82"/>
      <c r="C399" s="36"/>
      <c r="D399" s="36"/>
      <c r="E399" s="37"/>
      <c r="F399" s="37"/>
      <c r="G399" s="37"/>
      <c r="H399" s="37"/>
      <c r="I399" s="37"/>
      <c r="J399" s="37"/>
      <c r="K399" s="37"/>
      <c r="L399" s="37"/>
      <c r="M399" s="37"/>
      <c r="N399" s="37"/>
      <c r="O399" s="37"/>
      <c r="P399" s="37"/>
      <c r="Q399" s="37"/>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row>
    <row r="400" ht="18.75" customHeight="1">
      <c r="A400" s="34"/>
      <c r="B400" s="82"/>
      <c r="C400" s="36"/>
      <c r="D400" s="36"/>
      <c r="E400" s="37"/>
      <c r="F400" s="37"/>
      <c r="G400" s="37"/>
      <c r="H400" s="37"/>
      <c r="I400" s="37"/>
      <c r="J400" s="37"/>
      <c r="K400" s="37"/>
      <c r="L400" s="37"/>
      <c r="M400" s="37"/>
      <c r="N400" s="37"/>
      <c r="O400" s="37"/>
      <c r="P400" s="37"/>
      <c r="Q400" s="37"/>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row>
    <row r="401" ht="18.75" customHeight="1">
      <c r="A401" s="34"/>
      <c r="B401" s="82"/>
      <c r="C401" s="36"/>
      <c r="D401" s="36"/>
      <c r="E401" s="37"/>
      <c r="F401" s="37"/>
      <c r="G401" s="37"/>
      <c r="H401" s="37"/>
      <c r="I401" s="37"/>
      <c r="J401" s="37"/>
      <c r="K401" s="37"/>
      <c r="L401" s="37"/>
      <c r="M401" s="37"/>
      <c r="N401" s="37"/>
      <c r="O401" s="37"/>
      <c r="P401" s="37"/>
      <c r="Q401" s="37"/>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row>
    <row r="402" ht="18.75" customHeight="1">
      <c r="A402" s="34"/>
      <c r="B402" s="82"/>
      <c r="C402" s="36"/>
      <c r="D402" s="36"/>
      <c r="E402" s="37"/>
      <c r="F402" s="37"/>
      <c r="G402" s="37"/>
      <c r="H402" s="37"/>
      <c r="I402" s="37"/>
      <c r="J402" s="37"/>
      <c r="K402" s="37"/>
      <c r="L402" s="37"/>
      <c r="M402" s="37"/>
      <c r="N402" s="37"/>
      <c r="O402" s="37"/>
      <c r="P402" s="37"/>
      <c r="Q402" s="37"/>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row>
    <row r="403" ht="18.75" customHeight="1">
      <c r="A403" s="34"/>
      <c r="B403" s="82"/>
      <c r="C403" s="36"/>
      <c r="D403" s="36"/>
      <c r="E403" s="37"/>
      <c r="F403" s="37"/>
      <c r="G403" s="37"/>
      <c r="H403" s="37"/>
      <c r="I403" s="37"/>
      <c r="J403" s="37"/>
      <c r="K403" s="37"/>
      <c r="L403" s="37"/>
      <c r="M403" s="37"/>
      <c r="N403" s="37"/>
      <c r="O403" s="37"/>
      <c r="P403" s="37"/>
      <c r="Q403" s="37"/>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row>
    <row r="404" ht="18.75" customHeight="1">
      <c r="A404" s="34"/>
      <c r="B404" s="82"/>
      <c r="C404" s="36"/>
      <c r="D404" s="36"/>
      <c r="E404" s="37"/>
      <c r="F404" s="37"/>
      <c r="G404" s="37"/>
      <c r="H404" s="37"/>
      <c r="I404" s="37"/>
      <c r="J404" s="37"/>
      <c r="K404" s="37"/>
      <c r="L404" s="37"/>
      <c r="M404" s="37"/>
      <c r="N404" s="37"/>
      <c r="O404" s="37"/>
      <c r="P404" s="37"/>
      <c r="Q404" s="37"/>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row>
    <row r="405" ht="18.75" customHeight="1">
      <c r="A405" s="34"/>
      <c r="B405" s="82"/>
      <c r="C405" s="36"/>
      <c r="D405" s="36"/>
      <c r="E405" s="37"/>
      <c r="F405" s="37"/>
      <c r="G405" s="37"/>
      <c r="H405" s="37"/>
      <c r="I405" s="37"/>
      <c r="J405" s="37"/>
      <c r="K405" s="37"/>
      <c r="L405" s="37"/>
      <c r="M405" s="37"/>
      <c r="N405" s="37"/>
      <c r="O405" s="37"/>
      <c r="P405" s="37"/>
      <c r="Q405" s="37"/>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row>
    <row r="406" ht="18.75" customHeight="1">
      <c r="A406" s="34"/>
      <c r="B406" s="82"/>
      <c r="C406" s="36"/>
      <c r="D406" s="36"/>
      <c r="E406" s="37"/>
      <c r="F406" s="37"/>
      <c r="G406" s="37"/>
      <c r="H406" s="37"/>
      <c r="I406" s="37"/>
      <c r="J406" s="37"/>
      <c r="K406" s="37"/>
      <c r="L406" s="37"/>
      <c r="M406" s="37"/>
      <c r="N406" s="37"/>
      <c r="O406" s="37"/>
      <c r="P406" s="37"/>
      <c r="Q406" s="37"/>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row>
    <row r="407" ht="18.75" customHeight="1">
      <c r="A407" s="34"/>
      <c r="B407" s="82"/>
      <c r="C407" s="36"/>
      <c r="D407" s="36"/>
      <c r="E407" s="37"/>
      <c r="F407" s="37"/>
      <c r="G407" s="37"/>
      <c r="H407" s="37"/>
      <c r="I407" s="37"/>
      <c r="J407" s="37"/>
      <c r="K407" s="37"/>
      <c r="L407" s="37"/>
      <c r="M407" s="37"/>
      <c r="N407" s="37"/>
      <c r="O407" s="37"/>
      <c r="P407" s="37"/>
      <c r="Q407" s="37"/>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row>
    <row r="408" ht="18.75" customHeight="1">
      <c r="A408" s="34"/>
      <c r="B408" s="82"/>
      <c r="C408" s="36"/>
      <c r="D408" s="36"/>
      <c r="E408" s="37"/>
      <c r="F408" s="37"/>
      <c r="G408" s="37"/>
      <c r="H408" s="37"/>
      <c r="I408" s="37"/>
      <c r="J408" s="37"/>
      <c r="K408" s="37"/>
      <c r="L408" s="37"/>
      <c r="M408" s="37"/>
      <c r="N408" s="37"/>
      <c r="O408" s="37"/>
      <c r="P408" s="37"/>
      <c r="Q408" s="37"/>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row>
    <row r="409" ht="18.75" customHeight="1">
      <c r="A409" s="34"/>
      <c r="B409" s="82"/>
      <c r="C409" s="36"/>
      <c r="D409" s="36"/>
      <c r="E409" s="37"/>
      <c r="F409" s="37"/>
      <c r="G409" s="37"/>
      <c r="H409" s="37"/>
      <c r="I409" s="37"/>
      <c r="J409" s="37"/>
      <c r="K409" s="37"/>
      <c r="L409" s="37"/>
      <c r="M409" s="37"/>
      <c r="N409" s="37"/>
      <c r="O409" s="37"/>
      <c r="P409" s="37"/>
      <c r="Q409" s="37"/>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row>
    <row r="410" ht="18.75" customHeight="1">
      <c r="A410" s="34"/>
      <c r="B410" s="82"/>
      <c r="C410" s="36"/>
      <c r="D410" s="36"/>
      <c r="E410" s="37"/>
      <c r="F410" s="37"/>
      <c r="G410" s="37"/>
      <c r="H410" s="37"/>
      <c r="I410" s="37"/>
      <c r="J410" s="37"/>
      <c r="K410" s="37"/>
      <c r="L410" s="37"/>
      <c r="M410" s="37"/>
      <c r="N410" s="37"/>
      <c r="O410" s="37"/>
      <c r="P410" s="37"/>
      <c r="Q410" s="37"/>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row>
    <row r="411" ht="18.75" customHeight="1">
      <c r="A411" s="34"/>
      <c r="B411" s="82"/>
      <c r="C411" s="36"/>
      <c r="D411" s="36"/>
      <c r="E411" s="37"/>
      <c r="F411" s="37"/>
      <c r="G411" s="37"/>
      <c r="H411" s="37"/>
      <c r="I411" s="37"/>
      <c r="J411" s="37"/>
      <c r="K411" s="37"/>
      <c r="L411" s="37"/>
      <c r="M411" s="37"/>
      <c r="N411" s="37"/>
      <c r="O411" s="37"/>
      <c r="P411" s="37"/>
      <c r="Q411" s="37"/>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row>
    <row r="412" ht="18.75" customHeight="1">
      <c r="A412" s="34"/>
      <c r="B412" s="82"/>
      <c r="C412" s="36"/>
      <c r="D412" s="36"/>
      <c r="E412" s="37"/>
      <c r="F412" s="37"/>
      <c r="G412" s="37"/>
      <c r="H412" s="37"/>
      <c r="I412" s="37"/>
      <c r="J412" s="37"/>
      <c r="K412" s="37"/>
      <c r="L412" s="37"/>
      <c r="M412" s="37"/>
      <c r="N412" s="37"/>
      <c r="O412" s="37"/>
      <c r="P412" s="37"/>
      <c r="Q412" s="37"/>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row>
    <row r="413" ht="18.75" customHeight="1">
      <c r="A413" s="34"/>
      <c r="B413" s="82"/>
      <c r="C413" s="36"/>
      <c r="D413" s="36"/>
      <c r="E413" s="37"/>
      <c r="F413" s="37"/>
      <c r="G413" s="37"/>
      <c r="H413" s="37"/>
      <c r="I413" s="37"/>
      <c r="J413" s="37"/>
      <c r="K413" s="37"/>
      <c r="L413" s="37"/>
      <c r="M413" s="37"/>
      <c r="N413" s="37"/>
      <c r="O413" s="37"/>
      <c r="P413" s="37"/>
      <c r="Q413" s="37"/>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row>
    <row r="414" ht="18.75" customHeight="1">
      <c r="A414" s="34"/>
      <c r="B414" s="82"/>
      <c r="C414" s="36"/>
      <c r="D414" s="36"/>
      <c r="E414" s="37"/>
      <c r="F414" s="37"/>
      <c r="G414" s="37"/>
      <c r="H414" s="37"/>
      <c r="I414" s="37"/>
      <c r="J414" s="37"/>
      <c r="K414" s="37"/>
      <c r="L414" s="37"/>
      <c r="M414" s="37"/>
      <c r="N414" s="37"/>
      <c r="O414" s="37"/>
      <c r="P414" s="37"/>
      <c r="Q414" s="37"/>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row>
    <row r="415" ht="18.75" customHeight="1">
      <c r="A415" s="34"/>
      <c r="B415" s="82"/>
      <c r="C415" s="36"/>
      <c r="D415" s="36"/>
      <c r="E415" s="37"/>
      <c r="F415" s="37"/>
      <c r="G415" s="37"/>
      <c r="H415" s="37"/>
      <c r="I415" s="37"/>
      <c r="J415" s="37"/>
      <c r="K415" s="37"/>
      <c r="L415" s="37"/>
      <c r="M415" s="37"/>
      <c r="N415" s="37"/>
      <c r="O415" s="37"/>
      <c r="P415" s="37"/>
      <c r="Q415" s="37"/>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row>
    <row r="416" ht="18.75" customHeight="1">
      <c r="A416" s="34"/>
      <c r="B416" s="82"/>
      <c r="C416" s="36"/>
      <c r="D416" s="36"/>
      <c r="E416" s="37"/>
      <c r="F416" s="37"/>
      <c r="G416" s="37"/>
      <c r="H416" s="37"/>
      <c r="I416" s="37"/>
      <c r="J416" s="37"/>
      <c r="K416" s="37"/>
      <c r="L416" s="37"/>
      <c r="M416" s="37"/>
      <c r="N416" s="37"/>
      <c r="O416" s="37"/>
      <c r="P416" s="37"/>
      <c r="Q416" s="37"/>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row>
    <row r="417" ht="18.75" customHeight="1">
      <c r="A417" s="34"/>
      <c r="B417" s="82"/>
      <c r="C417" s="36"/>
      <c r="D417" s="36"/>
      <c r="E417" s="37"/>
      <c r="F417" s="37"/>
      <c r="G417" s="37"/>
      <c r="H417" s="37"/>
      <c r="I417" s="37"/>
      <c r="J417" s="37"/>
      <c r="K417" s="37"/>
      <c r="L417" s="37"/>
      <c r="M417" s="37"/>
      <c r="N417" s="37"/>
      <c r="O417" s="37"/>
      <c r="P417" s="37"/>
      <c r="Q417" s="37"/>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row>
    <row r="418" ht="18.75" customHeight="1">
      <c r="A418" s="34"/>
      <c r="B418" s="82"/>
      <c r="C418" s="36"/>
      <c r="D418" s="36"/>
      <c r="E418" s="37"/>
      <c r="F418" s="37"/>
      <c r="G418" s="37"/>
      <c r="H418" s="37"/>
      <c r="I418" s="37"/>
      <c r="J418" s="37"/>
      <c r="K418" s="37"/>
      <c r="L418" s="37"/>
      <c r="M418" s="37"/>
      <c r="N418" s="37"/>
      <c r="O418" s="37"/>
      <c r="P418" s="37"/>
      <c r="Q418" s="37"/>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row>
    <row r="419" ht="18.75" customHeight="1">
      <c r="A419" s="34"/>
      <c r="B419" s="82"/>
      <c r="C419" s="36"/>
      <c r="D419" s="36"/>
      <c r="E419" s="37"/>
      <c r="F419" s="37"/>
      <c r="G419" s="37"/>
      <c r="H419" s="37"/>
      <c r="I419" s="37"/>
      <c r="J419" s="37"/>
      <c r="K419" s="37"/>
      <c r="L419" s="37"/>
      <c r="M419" s="37"/>
      <c r="N419" s="37"/>
      <c r="O419" s="37"/>
      <c r="P419" s="37"/>
      <c r="Q419" s="37"/>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row>
    <row r="420" ht="18.75" customHeight="1">
      <c r="A420" s="34"/>
      <c r="B420" s="82"/>
      <c r="C420" s="36"/>
      <c r="D420" s="36"/>
      <c r="E420" s="37"/>
      <c r="F420" s="37"/>
      <c r="G420" s="37"/>
      <c r="H420" s="37"/>
      <c r="I420" s="37"/>
      <c r="J420" s="37"/>
      <c r="K420" s="37"/>
      <c r="L420" s="37"/>
      <c r="M420" s="37"/>
      <c r="N420" s="37"/>
      <c r="O420" s="37"/>
      <c r="P420" s="37"/>
      <c r="Q420" s="37"/>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row>
    <row r="421" ht="18.75" customHeight="1">
      <c r="A421" s="34"/>
      <c r="B421" s="82"/>
      <c r="C421" s="36"/>
      <c r="D421" s="36"/>
      <c r="E421" s="37"/>
      <c r="F421" s="37"/>
      <c r="G421" s="37"/>
      <c r="H421" s="37"/>
      <c r="I421" s="37"/>
      <c r="J421" s="37"/>
      <c r="K421" s="37"/>
      <c r="L421" s="37"/>
      <c r="M421" s="37"/>
      <c r="N421" s="37"/>
      <c r="O421" s="37"/>
      <c r="P421" s="37"/>
      <c r="Q421" s="37"/>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row>
    <row r="422" ht="18.75" customHeight="1">
      <c r="A422" s="34"/>
      <c r="B422" s="82"/>
      <c r="C422" s="36"/>
      <c r="D422" s="36"/>
      <c r="E422" s="37"/>
      <c r="F422" s="37"/>
      <c r="G422" s="37"/>
      <c r="H422" s="37"/>
      <c r="I422" s="37"/>
      <c r="J422" s="37"/>
      <c r="K422" s="37"/>
      <c r="L422" s="37"/>
      <c r="M422" s="37"/>
      <c r="N422" s="37"/>
      <c r="O422" s="37"/>
      <c r="P422" s="37"/>
      <c r="Q422" s="37"/>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row>
    <row r="423" ht="18.75" customHeight="1">
      <c r="A423" s="34"/>
      <c r="B423" s="82"/>
      <c r="C423" s="36"/>
      <c r="D423" s="36"/>
      <c r="E423" s="37"/>
      <c r="F423" s="37"/>
      <c r="G423" s="37"/>
      <c r="H423" s="37"/>
      <c r="I423" s="37"/>
      <c r="J423" s="37"/>
      <c r="K423" s="37"/>
      <c r="L423" s="37"/>
      <c r="M423" s="37"/>
      <c r="N423" s="37"/>
      <c r="O423" s="37"/>
      <c r="P423" s="37"/>
      <c r="Q423" s="37"/>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row>
    <row r="424" ht="18.75" customHeight="1">
      <c r="A424" s="34"/>
      <c r="B424" s="82"/>
      <c r="C424" s="36"/>
      <c r="D424" s="36"/>
      <c r="E424" s="37"/>
      <c r="F424" s="37"/>
      <c r="G424" s="37"/>
      <c r="H424" s="37"/>
      <c r="I424" s="37"/>
      <c r="J424" s="37"/>
      <c r="K424" s="37"/>
      <c r="L424" s="37"/>
      <c r="M424" s="37"/>
      <c r="N424" s="37"/>
      <c r="O424" s="37"/>
      <c r="P424" s="37"/>
      <c r="Q424" s="37"/>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row>
    <row r="425" ht="18.75" customHeight="1">
      <c r="A425" s="34"/>
      <c r="B425" s="82"/>
      <c r="C425" s="36"/>
      <c r="D425" s="36"/>
      <c r="E425" s="37"/>
      <c r="F425" s="37"/>
      <c r="G425" s="37"/>
      <c r="H425" s="37"/>
      <c r="I425" s="37"/>
      <c r="J425" s="37"/>
      <c r="K425" s="37"/>
      <c r="L425" s="37"/>
      <c r="M425" s="37"/>
      <c r="N425" s="37"/>
      <c r="O425" s="37"/>
      <c r="P425" s="37"/>
      <c r="Q425" s="37"/>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row>
    <row r="426" ht="18.75" customHeight="1">
      <c r="A426" s="34"/>
      <c r="B426" s="82"/>
      <c r="C426" s="36"/>
      <c r="D426" s="36"/>
      <c r="E426" s="37"/>
      <c r="F426" s="37"/>
      <c r="G426" s="37"/>
      <c r="H426" s="37"/>
      <c r="I426" s="37"/>
      <c r="J426" s="37"/>
      <c r="K426" s="37"/>
      <c r="L426" s="37"/>
      <c r="M426" s="37"/>
      <c r="N426" s="37"/>
      <c r="O426" s="37"/>
      <c r="P426" s="37"/>
      <c r="Q426" s="37"/>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row>
    <row r="427" ht="18.75" customHeight="1">
      <c r="A427" s="34"/>
      <c r="B427" s="82"/>
      <c r="C427" s="36"/>
      <c r="D427" s="36"/>
      <c r="E427" s="37"/>
      <c r="F427" s="37"/>
      <c r="G427" s="37"/>
      <c r="H427" s="37"/>
      <c r="I427" s="37"/>
      <c r="J427" s="37"/>
      <c r="K427" s="37"/>
      <c r="L427" s="37"/>
      <c r="M427" s="37"/>
      <c r="N427" s="37"/>
      <c r="O427" s="37"/>
      <c r="P427" s="37"/>
      <c r="Q427" s="37"/>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row>
    <row r="428" ht="18.75" customHeight="1">
      <c r="A428" s="34"/>
      <c r="B428" s="82"/>
      <c r="C428" s="36"/>
      <c r="D428" s="36"/>
      <c r="E428" s="37"/>
      <c r="F428" s="37"/>
      <c r="G428" s="37"/>
      <c r="H428" s="37"/>
      <c r="I428" s="37"/>
      <c r="J428" s="37"/>
      <c r="K428" s="37"/>
      <c r="L428" s="37"/>
      <c r="M428" s="37"/>
      <c r="N428" s="37"/>
      <c r="O428" s="37"/>
      <c r="P428" s="37"/>
      <c r="Q428" s="37"/>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row>
    <row r="429" ht="18.75" customHeight="1">
      <c r="A429" s="34"/>
      <c r="B429" s="82"/>
      <c r="C429" s="36"/>
      <c r="D429" s="36"/>
      <c r="E429" s="37"/>
      <c r="F429" s="37"/>
      <c r="G429" s="37"/>
      <c r="H429" s="37"/>
      <c r="I429" s="37"/>
      <c r="J429" s="37"/>
      <c r="K429" s="37"/>
      <c r="L429" s="37"/>
      <c r="M429" s="37"/>
      <c r="N429" s="37"/>
      <c r="O429" s="37"/>
      <c r="P429" s="37"/>
      <c r="Q429" s="37"/>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row>
    <row r="430" ht="18.75" customHeight="1">
      <c r="A430" s="34"/>
      <c r="B430" s="82"/>
      <c r="C430" s="36"/>
      <c r="D430" s="36"/>
      <c r="E430" s="37"/>
      <c r="F430" s="37"/>
      <c r="G430" s="37"/>
      <c r="H430" s="37"/>
      <c r="I430" s="37"/>
      <c r="J430" s="37"/>
      <c r="K430" s="37"/>
      <c r="L430" s="37"/>
      <c r="M430" s="37"/>
      <c r="N430" s="37"/>
      <c r="O430" s="37"/>
      <c r="P430" s="37"/>
      <c r="Q430" s="37"/>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row>
    <row r="431" ht="18.75" customHeight="1">
      <c r="A431" s="34"/>
      <c r="B431" s="82"/>
      <c r="C431" s="36"/>
      <c r="D431" s="36"/>
      <c r="E431" s="37"/>
      <c r="F431" s="37"/>
      <c r="G431" s="37"/>
      <c r="H431" s="37"/>
      <c r="I431" s="37"/>
      <c r="J431" s="37"/>
      <c r="K431" s="37"/>
      <c r="L431" s="37"/>
      <c r="M431" s="37"/>
      <c r="N431" s="37"/>
      <c r="O431" s="37"/>
      <c r="P431" s="37"/>
      <c r="Q431" s="37"/>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row>
    <row r="432" ht="18.75" customHeight="1">
      <c r="A432" s="34"/>
      <c r="B432" s="82"/>
      <c r="C432" s="36"/>
      <c r="D432" s="36"/>
      <c r="E432" s="37"/>
      <c r="F432" s="37"/>
      <c r="G432" s="37"/>
      <c r="H432" s="37"/>
      <c r="I432" s="37"/>
      <c r="J432" s="37"/>
      <c r="K432" s="37"/>
      <c r="L432" s="37"/>
      <c r="M432" s="37"/>
      <c r="N432" s="37"/>
      <c r="O432" s="37"/>
      <c r="P432" s="37"/>
      <c r="Q432" s="37"/>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row>
    <row r="433" ht="18.75" customHeight="1">
      <c r="A433" s="34"/>
      <c r="B433" s="82"/>
      <c r="C433" s="36"/>
      <c r="D433" s="36"/>
      <c r="E433" s="37"/>
      <c r="F433" s="37"/>
      <c r="G433" s="37"/>
      <c r="H433" s="37"/>
      <c r="I433" s="37"/>
      <c r="J433" s="37"/>
      <c r="K433" s="37"/>
      <c r="L433" s="37"/>
      <c r="M433" s="37"/>
      <c r="N433" s="37"/>
      <c r="O433" s="37"/>
      <c r="P433" s="37"/>
      <c r="Q433" s="37"/>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row>
    <row r="434" ht="18.75" customHeight="1">
      <c r="A434" s="34"/>
      <c r="B434" s="82"/>
      <c r="C434" s="36"/>
      <c r="D434" s="36"/>
      <c r="E434" s="37"/>
      <c r="F434" s="37"/>
      <c r="G434" s="37"/>
      <c r="H434" s="37"/>
      <c r="I434" s="37"/>
      <c r="J434" s="37"/>
      <c r="K434" s="37"/>
      <c r="L434" s="37"/>
      <c r="M434" s="37"/>
      <c r="N434" s="37"/>
      <c r="O434" s="37"/>
      <c r="P434" s="37"/>
      <c r="Q434" s="37"/>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row>
    <row r="435" ht="18.75" customHeight="1">
      <c r="A435" s="34"/>
      <c r="B435" s="82"/>
      <c r="C435" s="36"/>
      <c r="D435" s="36"/>
      <c r="E435" s="37"/>
      <c r="F435" s="37"/>
      <c r="G435" s="37"/>
      <c r="H435" s="37"/>
      <c r="I435" s="37"/>
      <c r="J435" s="37"/>
      <c r="K435" s="37"/>
      <c r="L435" s="37"/>
      <c r="M435" s="37"/>
      <c r="N435" s="37"/>
      <c r="O435" s="37"/>
      <c r="P435" s="37"/>
      <c r="Q435" s="37"/>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row>
    <row r="436" ht="18.75" customHeight="1">
      <c r="A436" s="34"/>
      <c r="B436" s="82"/>
      <c r="C436" s="36"/>
      <c r="D436" s="36"/>
      <c r="E436" s="37"/>
      <c r="F436" s="37"/>
      <c r="G436" s="37"/>
      <c r="H436" s="37"/>
      <c r="I436" s="37"/>
      <c r="J436" s="37"/>
      <c r="K436" s="37"/>
      <c r="L436" s="37"/>
      <c r="M436" s="37"/>
      <c r="N436" s="37"/>
      <c r="O436" s="37"/>
      <c r="P436" s="37"/>
      <c r="Q436" s="37"/>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row>
    <row r="437" ht="18.75" customHeight="1">
      <c r="A437" s="34"/>
      <c r="B437" s="82"/>
      <c r="C437" s="36"/>
      <c r="D437" s="36"/>
      <c r="E437" s="37"/>
      <c r="F437" s="37"/>
      <c r="G437" s="37"/>
      <c r="H437" s="37"/>
      <c r="I437" s="37"/>
      <c r="J437" s="37"/>
      <c r="K437" s="37"/>
      <c r="L437" s="37"/>
      <c r="M437" s="37"/>
      <c r="N437" s="37"/>
      <c r="O437" s="37"/>
      <c r="P437" s="37"/>
      <c r="Q437" s="37"/>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row>
    <row r="438" ht="18.75" customHeight="1">
      <c r="A438" s="34"/>
      <c r="B438" s="82"/>
      <c r="C438" s="36"/>
      <c r="D438" s="36"/>
      <c r="E438" s="37"/>
      <c r="F438" s="37"/>
      <c r="G438" s="37"/>
      <c r="H438" s="37"/>
      <c r="I438" s="37"/>
      <c r="J438" s="37"/>
      <c r="K438" s="37"/>
      <c r="L438" s="37"/>
      <c r="M438" s="37"/>
      <c r="N438" s="37"/>
      <c r="O438" s="37"/>
      <c r="P438" s="37"/>
      <c r="Q438" s="37"/>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row>
    <row r="439" ht="18.75" customHeight="1">
      <c r="A439" s="34"/>
      <c r="B439" s="82"/>
      <c r="C439" s="36"/>
      <c r="D439" s="36"/>
      <c r="E439" s="37"/>
      <c r="F439" s="37"/>
      <c r="G439" s="37"/>
      <c r="H439" s="37"/>
      <c r="I439" s="37"/>
      <c r="J439" s="37"/>
      <c r="K439" s="37"/>
      <c r="L439" s="37"/>
      <c r="M439" s="37"/>
      <c r="N439" s="37"/>
      <c r="O439" s="37"/>
      <c r="P439" s="37"/>
      <c r="Q439" s="37"/>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row>
    <row r="440" ht="18.75" customHeight="1">
      <c r="A440" s="34"/>
      <c r="B440" s="82"/>
      <c r="C440" s="36"/>
      <c r="D440" s="36"/>
      <c r="E440" s="37"/>
      <c r="F440" s="37"/>
      <c r="G440" s="37"/>
      <c r="H440" s="37"/>
      <c r="I440" s="37"/>
      <c r="J440" s="37"/>
      <c r="K440" s="37"/>
      <c r="L440" s="37"/>
      <c r="M440" s="37"/>
      <c r="N440" s="37"/>
      <c r="O440" s="37"/>
      <c r="P440" s="37"/>
      <c r="Q440" s="37"/>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row>
    <row r="441" ht="18.75" customHeight="1">
      <c r="A441" s="34"/>
      <c r="B441" s="82"/>
      <c r="C441" s="36"/>
      <c r="D441" s="36"/>
      <c r="E441" s="37"/>
      <c r="F441" s="37"/>
      <c r="G441" s="37"/>
      <c r="H441" s="37"/>
      <c r="I441" s="37"/>
      <c r="J441" s="37"/>
      <c r="K441" s="37"/>
      <c r="L441" s="37"/>
      <c r="M441" s="37"/>
      <c r="N441" s="37"/>
      <c r="O441" s="37"/>
      <c r="P441" s="37"/>
      <c r="Q441" s="37"/>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row>
    <row r="442" ht="18.75" customHeight="1">
      <c r="A442" s="34"/>
      <c r="B442" s="82"/>
      <c r="C442" s="36"/>
      <c r="D442" s="36"/>
      <c r="E442" s="37"/>
      <c r="F442" s="37"/>
      <c r="G442" s="37"/>
      <c r="H442" s="37"/>
      <c r="I442" s="37"/>
      <c r="J442" s="37"/>
      <c r="K442" s="37"/>
      <c r="L442" s="37"/>
      <c r="M442" s="37"/>
      <c r="N442" s="37"/>
      <c r="O442" s="37"/>
      <c r="P442" s="37"/>
      <c r="Q442" s="37"/>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row>
    <row r="443" ht="18.75" customHeight="1">
      <c r="A443" s="34"/>
      <c r="B443" s="82"/>
      <c r="C443" s="36"/>
      <c r="D443" s="36"/>
      <c r="E443" s="37"/>
      <c r="F443" s="37"/>
      <c r="G443" s="37"/>
      <c r="H443" s="37"/>
      <c r="I443" s="37"/>
      <c r="J443" s="37"/>
      <c r="K443" s="37"/>
      <c r="L443" s="37"/>
      <c r="M443" s="37"/>
      <c r="N443" s="37"/>
      <c r="O443" s="37"/>
      <c r="P443" s="37"/>
      <c r="Q443" s="37"/>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row>
    <row r="444" ht="18.75" customHeight="1">
      <c r="A444" s="34"/>
      <c r="B444" s="82"/>
      <c r="C444" s="36"/>
      <c r="D444" s="36"/>
      <c r="E444" s="37"/>
      <c r="F444" s="37"/>
      <c r="G444" s="37"/>
      <c r="H444" s="37"/>
      <c r="I444" s="37"/>
      <c r="J444" s="37"/>
      <c r="K444" s="37"/>
      <c r="L444" s="37"/>
      <c r="M444" s="37"/>
      <c r="N444" s="37"/>
      <c r="O444" s="37"/>
      <c r="P444" s="37"/>
      <c r="Q444" s="37"/>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row>
    <row r="445" ht="18.75" customHeight="1">
      <c r="A445" s="34"/>
      <c r="B445" s="82"/>
      <c r="C445" s="36"/>
      <c r="D445" s="36"/>
      <c r="E445" s="37"/>
      <c r="F445" s="37"/>
      <c r="G445" s="37"/>
      <c r="H445" s="37"/>
      <c r="I445" s="37"/>
      <c r="J445" s="37"/>
      <c r="K445" s="37"/>
      <c r="L445" s="37"/>
      <c r="M445" s="37"/>
      <c r="N445" s="37"/>
      <c r="O445" s="37"/>
      <c r="P445" s="37"/>
      <c r="Q445" s="37"/>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row>
    <row r="446" ht="18.75" customHeight="1">
      <c r="A446" s="34"/>
      <c r="B446" s="82"/>
      <c r="C446" s="36"/>
      <c r="D446" s="36"/>
      <c r="E446" s="37"/>
      <c r="F446" s="37"/>
      <c r="G446" s="37"/>
      <c r="H446" s="37"/>
      <c r="I446" s="37"/>
      <c r="J446" s="37"/>
      <c r="K446" s="37"/>
      <c r="L446" s="37"/>
      <c r="M446" s="37"/>
      <c r="N446" s="37"/>
      <c r="O446" s="37"/>
      <c r="P446" s="37"/>
      <c r="Q446" s="37"/>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row>
    <row r="447" ht="18.75" customHeight="1">
      <c r="A447" s="34"/>
      <c r="B447" s="82"/>
      <c r="C447" s="36"/>
      <c r="D447" s="36"/>
      <c r="E447" s="37"/>
      <c r="F447" s="37"/>
      <c r="G447" s="37"/>
      <c r="H447" s="37"/>
      <c r="I447" s="37"/>
      <c r="J447" s="37"/>
      <c r="K447" s="37"/>
      <c r="L447" s="37"/>
      <c r="M447" s="37"/>
      <c r="N447" s="37"/>
      <c r="O447" s="37"/>
      <c r="P447" s="37"/>
      <c r="Q447" s="37"/>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row>
    <row r="448" ht="18.75" customHeight="1">
      <c r="A448" s="34"/>
      <c r="B448" s="82"/>
      <c r="C448" s="36"/>
      <c r="D448" s="36"/>
      <c r="E448" s="37"/>
      <c r="F448" s="37"/>
      <c r="G448" s="37"/>
      <c r="H448" s="37"/>
      <c r="I448" s="37"/>
      <c r="J448" s="37"/>
      <c r="K448" s="37"/>
      <c r="L448" s="37"/>
      <c r="M448" s="37"/>
      <c r="N448" s="37"/>
      <c r="O448" s="37"/>
      <c r="P448" s="37"/>
      <c r="Q448" s="37"/>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row>
    <row r="449" ht="18.75" customHeight="1">
      <c r="A449" s="34"/>
      <c r="B449" s="82"/>
      <c r="C449" s="36"/>
      <c r="D449" s="36"/>
      <c r="E449" s="37"/>
      <c r="F449" s="37"/>
      <c r="G449" s="37"/>
      <c r="H449" s="37"/>
      <c r="I449" s="37"/>
      <c r="J449" s="37"/>
      <c r="K449" s="37"/>
      <c r="L449" s="37"/>
      <c r="M449" s="37"/>
      <c r="N449" s="37"/>
      <c r="O449" s="37"/>
      <c r="P449" s="37"/>
      <c r="Q449" s="37"/>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row>
    <row r="450" ht="18.75" customHeight="1">
      <c r="A450" s="34"/>
      <c r="B450" s="82"/>
      <c r="C450" s="36"/>
      <c r="D450" s="36"/>
      <c r="E450" s="37"/>
      <c r="F450" s="37"/>
      <c r="G450" s="37"/>
      <c r="H450" s="37"/>
      <c r="I450" s="37"/>
      <c r="J450" s="37"/>
      <c r="K450" s="37"/>
      <c r="L450" s="37"/>
      <c r="M450" s="37"/>
      <c r="N450" s="37"/>
      <c r="O450" s="37"/>
      <c r="P450" s="37"/>
      <c r="Q450" s="37"/>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row>
    <row r="451" ht="18.75" customHeight="1">
      <c r="A451" s="34"/>
      <c r="B451" s="82"/>
      <c r="C451" s="36"/>
      <c r="D451" s="36"/>
      <c r="E451" s="37"/>
      <c r="F451" s="37"/>
      <c r="G451" s="37"/>
      <c r="H451" s="37"/>
      <c r="I451" s="37"/>
      <c r="J451" s="37"/>
      <c r="K451" s="37"/>
      <c r="L451" s="37"/>
      <c r="M451" s="37"/>
      <c r="N451" s="37"/>
      <c r="O451" s="37"/>
      <c r="P451" s="37"/>
      <c r="Q451" s="37"/>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row>
    <row r="452" ht="18.75" customHeight="1">
      <c r="A452" s="34"/>
      <c r="B452" s="82"/>
      <c r="C452" s="36"/>
      <c r="D452" s="36"/>
      <c r="E452" s="37"/>
      <c r="F452" s="37"/>
      <c r="G452" s="37"/>
      <c r="H452" s="37"/>
      <c r="I452" s="37"/>
      <c r="J452" s="37"/>
      <c r="K452" s="37"/>
      <c r="L452" s="37"/>
      <c r="M452" s="37"/>
      <c r="N452" s="37"/>
      <c r="O452" s="37"/>
      <c r="P452" s="37"/>
      <c r="Q452" s="37"/>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row>
    <row r="453" ht="18.75" customHeight="1">
      <c r="A453" s="34"/>
      <c r="B453" s="82"/>
      <c r="C453" s="36"/>
      <c r="D453" s="36"/>
      <c r="E453" s="37"/>
      <c r="F453" s="37"/>
      <c r="G453" s="37"/>
      <c r="H453" s="37"/>
      <c r="I453" s="37"/>
      <c r="J453" s="37"/>
      <c r="K453" s="37"/>
      <c r="L453" s="37"/>
      <c r="M453" s="37"/>
      <c r="N453" s="37"/>
      <c r="O453" s="37"/>
      <c r="P453" s="37"/>
      <c r="Q453" s="37"/>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row>
    <row r="454" ht="18.75" customHeight="1">
      <c r="A454" s="34"/>
      <c r="B454" s="82"/>
      <c r="C454" s="36"/>
      <c r="D454" s="36"/>
      <c r="E454" s="37"/>
      <c r="F454" s="37"/>
      <c r="G454" s="37"/>
      <c r="H454" s="37"/>
      <c r="I454" s="37"/>
      <c r="J454" s="37"/>
      <c r="K454" s="37"/>
      <c r="L454" s="37"/>
      <c r="M454" s="37"/>
      <c r="N454" s="37"/>
      <c r="O454" s="37"/>
      <c r="P454" s="37"/>
      <c r="Q454" s="37"/>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row>
    <row r="455" ht="18.75" customHeight="1">
      <c r="A455" s="34"/>
      <c r="B455" s="82"/>
      <c r="C455" s="36"/>
      <c r="D455" s="36"/>
      <c r="E455" s="37"/>
      <c r="F455" s="37"/>
      <c r="G455" s="37"/>
      <c r="H455" s="37"/>
      <c r="I455" s="37"/>
      <c r="J455" s="37"/>
      <c r="K455" s="37"/>
      <c r="L455" s="37"/>
      <c r="M455" s="37"/>
      <c r="N455" s="37"/>
      <c r="O455" s="37"/>
      <c r="P455" s="37"/>
      <c r="Q455" s="37"/>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row>
    <row r="456" ht="18.75" customHeight="1">
      <c r="A456" s="34"/>
      <c r="B456" s="82"/>
      <c r="C456" s="36"/>
      <c r="D456" s="36"/>
      <c r="E456" s="37"/>
      <c r="F456" s="37"/>
      <c r="G456" s="37"/>
      <c r="H456" s="37"/>
      <c r="I456" s="37"/>
      <c r="J456" s="37"/>
      <c r="K456" s="37"/>
      <c r="L456" s="37"/>
      <c r="M456" s="37"/>
      <c r="N456" s="37"/>
      <c r="O456" s="37"/>
      <c r="P456" s="37"/>
      <c r="Q456" s="37"/>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row>
    <row r="457" ht="18.75" customHeight="1">
      <c r="A457" s="34"/>
      <c r="B457" s="82"/>
      <c r="C457" s="36"/>
      <c r="D457" s="36"/>
      <c r="E457" s="37"/>
      <c r="F457" s="37"/>
      <c r="G457" s="37"/>
      <c r="H457" s="37"/>
      <c r="I457" s="37"/>
      <c r="J457" s="37"/>
      <c r="K457" s="37"/>
      <c r="L457" s="37"/>
      <c r="M457" s="37"/>
      <c r="N457" s="37"/>
      <c r="O457" s="37"/>
      <c r="P457" s="37"/>
      <c r="Q457" s="37"/>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row>
    <row r="458" ht="18.75" customHeight="1">
      <c r="A458" s="34"/>
      <c r="B458" s="82"/>
      <c r="C458" s="36"/>
      <c r="D458" s="36"/>
      <c r="E458" s="37"/>
      <c r="F458" s="37"/>
      <c r="G458" s="37"/>
      <c r="H458" s="37"/>
      <c r="I458" s="37"/>
      <c r="J458" s="37"/>
      <c r="K458" s="37"/>
      <c r="L458" s="37"/>
      <c r="M458" s="37"/>
      <c r="N458" s="37"/>
      <c r="O458" s="37"/>
      <c r="P458" s="37"/>
      <c r="Q458" s="37"/>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row>
    <row r="459" ht="18.75" customHeight="1">
      <c r="A459" s="34"/>
      <c r="B459" s="82"/>
      <c r="C459" s="36"/>
      <c r="D459" s="36"/>
      <c r="E459" s="37"/>
      <c r="F459" s="37"/>
      <c r="G459" s="37"/>
      <c r="H459" s="37"/>
      <c r="I459" s="37"/>
      <c r="J459" s="37"/>
      <c r="K459" s="37"/>
      <c r="L459" s="37"/>
      <c r="M459" s="37"/>
      <c r="N459" s="37"/>
      <c r="O459" s="37"/>
      <c r="P459" s="37"/>
      <c r="Q459" s="37"/>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row>
    <row r="460" ht="18.75" customHeight="1">
      <c r="A460" s="34"/>
      <c r="B460" s="82"/>
      <c r="C460" s="36"/>
      <c r="D460" s="36"/>
      <c r="E460" s="37"/>
      <c r="F460" s="37"/>
      <c r="G460" s="37"/>
      <c r="H460" s="37"/>
      <c r="I460" s="37"/>
      <c r="J460" s="37"/>
      <c r="K460" s="37"/>
      <c r="L460" s="37"/>
      <c r="M460" s="37"/>
      <c r="N460" s="37"/>
      <c r="O460" s="37"/>
      <c r="P460" s="37"/>
      <c r="Q460" s="37"/>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row>
    <row r="461" ht="18.75" customHeight="1">
      <c r="A461" s="34"/>
      <c r="B461" s="82"/>
      <c r="C461" s="36"/>
      <c r="D461" s="36"/>
      <c r="E461" s="37"/>
      <c r="F461" s="37"/>
      <c r="G461" s="37"/>
      <c r="H461" s="37"/>
      <c r="I461" s="37"/>
      <c r="J461" s="37"/>
      <c r="K461" s="37"/>
      <c r="L461" s="37"/>
      <c r="M461" s="37"/>
      <c r="N461" s="37"/>
      <c r="O461" s="37"/>
      <c r="P461" s="37"/>
      <c r="Q461" s="37"/>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row>
    <row r="462" ht="18.75" customHeight="1">
      <c r="A462" s="34"/>
      <c r="B462" s="82"/>
      <c r="C462" s="36"/>
      <c r="D462" s="36"/>
      <c r="E462" s="37"/>
      <c r="F462" s="37"/>
      <c r="G462" s="37"/>
      <c r="H462" s="37"/>
      <c r="I462" s="37"/>
      <c r="J462" s="37"/>
      <c r="K462" s="37"/>
      <c r="L462" s="37"/>
      <c r="M462" s="37"/>
      <c r="N462" s="37"/>
      <c r="O462" s="37"/>
      <c r="P462" s="37"/>
      <c r="Q462" s="37"/>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row>
    <row r="463" ht="18.75" customHeight="1">
      <c r="A463" s="34"/>
      <c r="B463" s="82"/>
      <c r="C463" s="36"/>
      <c r="D463" s="36"/>
      <c r="E463" s="37"/>
      <c r="F463" s="37"/>
      <c r="G463" s="37"/>
      <c r="H463" s="37"/>
      <c r="I463" s="37"/>
      <c r="J463" s="37"/>
      <c r="K463" s="37"/>
      <c r="L463" s="37"/>
      <c r="M463" s="37"/>
      <c r="N463" s="37"/>
      <c r="O463" s="37"/>
      <c r="P463" s="37"/>
      <c r="Q463" s="37"/>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row>
    <row r="464" ht="18.75" customHeight="1">
      <c r="A464" s="34"/>
      <c r="B464" s="82"/>
      <c r="C464" s="36"/>
      <c r="D464" s="36"/>
      <c r="E464" s="37"/>
      <c r="F464" s="37"/>
      <c r="G464" s="37"/>
      <c r="H464" s="37"/>
      <c r="I464" s="37"/>
      <c r="J464" s="37"/>
      <c r="K464" s="37"/>
      <c r="L464" s="37"/>
      <c r="M464" s="37"/>
      <c r="N464" s="37"/>
      <c r="O464" s="37"/>
      <c r="P464" s="37"/>
      <c r="Q464" s="37"/>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row>
    <row r="465" ht="18.75" customHeight="1">
      <c r="A465" s="34"/>
      <c r="B465" s="82"/>
      <c r="C465" s="36"/>
      <c r="D465" s="36"/>
      <c r="E465" s="37"/>
      <c r="F465" s="37"/>
      <c r="G465" s="37"/>
      <c r="H465" s="37"/>
      <c r="I465" s="37"/>
      <c r="J465" s="37"/>
      <c r="K465" s="37"/>
      <c r="L465" s="37"/>
      <c r="M465" s="37"/>
      <c r="N465" s="37"/>
      <c r="O465" s="37"/>
      <c r="P465" s="37"/>
      <c r="Q465" s="37"/>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row>
    <row r="466" ht="18.75" customHeight="1">
      <c r="A466" s="34"/>
      <c r="B466" s="82"/>
      <c r="C466" s="36"/>
      <c r="D466" s="36"/>
      <c r="E466" s="37"/>
      <c r="F466" s="37"/>
      <c r="G466" s="37"/>
      <c r="H466" s="37"/>
      <c r="I466" s="37"/>
      <c r="J466" s="37"/>
      <c r="K466" s="37"/>
      <c r="L466" s="37"/>
      <c r="M466" s="37"/>
      <c r="N466" s="37"/>
      <c r="O466" s="37"/>
      <c r="P466" s="37"/>
      <c r="Q466" s="37"/>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row>
    <row r="467" ht="18.75" customHeight="1">
      <c r="A467" s="34"/>
      <c r="B467" s="82"/>
      <c r="C467" s="36"/>
      <c r="D467" s="36"/>
      <c r="E467" s="37"/>
      <c r="F467" s="37"/>
      <c r="G467" s="37"/>
      <c r="H467" s="37"/>
      <c r="I467" s="37"/>
      <c r="J467" s="37"/>
      <c r="K467" s="37"/>
      <c r="L467" s="37"/>
      <c r="M467" s="37"/>
      <c r="N467" s="37"/>
      <c r="O467" s="37"/>
      <c r="P467" s="37"/>
      <c r="Q467" s="37"/>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row>
    <row r="468" ht="18.75" customHeight="1">
      <c r="A468" s="34"/>
      <c r="B468" s="82"/>
      <c r="C468" s="36"/>
      <c r="D468" s="36"/>
      <c r="E468" s="37"/>
      <c r="F468" s="37"/>
      <c r="G468" s="37"/>
      <c r="H468" s="37"/>
      <c r="I468" s="37"/>
      <c r="J468" s="37"/>
      <c r="K468" s="37"/>
      <c r="L468" s="37"/>
      <c r="M468" s="37"/>
      <c r="N468" s="37"/>
      <c r="O468" s="37"/>
      <c r="P468" s="37"/>
      <c r="Q468" s="37"/>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row>
    <row r="469" ht="18.75" customHeight="1">
      <c r="A469" s="34"/>
      <c r="B469" s="82"/>
      <c r="C469" s="36"/>
      <c r="D469" s="36"/>
      <c r="E469" s="37"/>
      <c r="F469" s="37"/>
      <c r="G469" s="37"/>
      <c r="H469" s="37"/>
      <c r="I469" s="37"/>
      <c r="J469" s="37"/>
      <c r="K469" s="37"/>
      <c r="L469" s="37"/>
      <c r="M469" s="37"/>
      <c r="N469" s="37"/>
      <c r="O469" s="37"/>
      <c r="P469" s="37"/>
      <c r="Q469" s="37"/>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row>
    <row r="470" ht="18.75" customHeight="1">
      <c r="A470" s="34"/>
      <c r="B470" s="82"/>
      <c r="C470" s="36"/>
      <c r="D470" s="36"/>
      <c r="E470" s="37"/>
      <c r="F470" s="37"/>
      <c r="G470" s="37"/>
      <c r="H470" s="37"/>
      <c r="I470" s="37"/>
      <c r="J470" s="37"/>
      <c r="K470" s="37"/>
      <c r="L470" s="37"/>
      <c r="M470" s="37"/>
      <c r="N470" s="37"/>
      <c r="O470" s="37"/>
      <c r="P470" s="37"/>
      <c r="Q470" s="37"/>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row>
    <row r="471" ht="18.75" customHeight="1">
      <c r="A471" s="34"/>
      <c r="B471" s="82"/>
      <c r="C471" s="36"/>
      <c r="D471" s="36"/>
      <c r="E471" s="37"/>
      <c r="F471" s="37"/>
      <c r="G471" s="37"/>
      <c r="H471" s="37"/>
      <c r="I471" s="37"/>
      <c r="J471" s="37"/>
      <c r="K471" s="37"/>
      <c r="L471" s="37"/>
      <c r="M471" s="37"/>
      <c r="N471" s="37"/>
      <c r="O471" s="37"/>
      <c r="P471" s="37"/>
      <c r="Q471" s="37"/>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row>
    <row r="472" ht="18.75" customHeight="1">
      <c r="A472" s="34"/>
      <c r="B472" s="82"/>
      <c r="C472" s="36"/>
      <c r="D472" s="36"/>
      <c r="E472" s="37"/>
      <c r="F472" s="37"/>
      <c r="G472" s="37"/>
      <c r="H472" s="37"/>
      <c r="I472" s="37"/>
      <c r="J472" s="37"/>
      <c r="K472" s="37"/>
      <c r="L472" s="37"/>
      <c r="M472" s="37"/>
      <c r="N472" s="37"/>
      <c r="O472" s="37"/>
      <c r="P472" s="37"/>
      <c r="Q472" s="37"/>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row>
    <row r="473" ht="18.75" customHeight="1">
      <c r="A473" s="34"/>
      <c r="B473" s="82"/>
      <c r="C473" s="36"/>
      <c r="D473" s="36"/>
      <c r="E473" s="37"/>
      <c r="F473" s="37"/>
      <c r="G473" s="37"/>
      <c r="H473" s="37"/>
      <c r="I473" s="37"/>
      <c r="J473" s="37"/>
      <c r="K473" s="37"/>
      <c r="L473" s="37"/>
      <c r="M473" s="37"/>
      <c r="N473" s="37"/>
      <c r="O473" s="37"/>
      <c r="P473" s="37"/>
      <c r="Q473" s="37"/>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row>
    <row r="474" ht="18.75" customHeight="1">
      <c r="A474" s="34"/>
      <c r="B474" s="82"/>
      <c r="C474" s="36"/>
      <c r="D474" s="36"/>
      <c r="E474" s="37"/>
      <c r="F474" s="37"/>
      <c r="G474" s="37"/>
      <c r="H474" s="37"/>
      <c r="I474" s="37"/>
      <c r="J474" s="37"/>
      <c r="K474" s="37"/>
      <c r="L474" s="37"/>
      <c r="M474" s="37"/>
      <c r="N474" s="37"/>
      <c r="O474" s="37"/>
      <c r="P474" s="37"/>
      <c r="Q474" s="37"/>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row>
    <row r="475" ht="18.75" customHeight="1">
      <c r="A475" s="34"/>
      <c r="B475" s="82"/>
      <c r="C475" s="36"/>
      <c r="D475" s="36"/>
      <c r="E475" s="37"/>
      <c r="F475" s="37"/>
      <c r="G475" s="37"/>
      <c r="H475" s="37"/>
      <c r="I475" s="37"/>
      <c r="J475" s="37"/>
      <c r="K475" s="37"/>
      <c r="L475" s="37"/>
      <c r="M475" s="37"/>
      <c r="N475" s="37"/>
      <c r="O475" s="37"/>
      <c r="P475" s="37"/>
      <c r="Q475" s="37"/>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row>
    <row r="476" ht="18.75" customHeight="1">
      <c r="A476" s="34"/>
      <c r="B476" s="82"/>
      <c r="C476" s="36"/>
      <c r="D476" s="36"/>
      <c r="E476" s="37"/>
      <c r="F476" s="37"/>
      <c r="G476" s="37"/>
      <c r="H476" s="37"/>
      <c r="I476" s="37"/>
      <c r="J476" s="37"/>
      <c r="K476" s="37"/>
      <c r="L476" s="37"/>
      <c r="M476" s="37"/>
      <c r="N476" s="37"/>
      <c r="O476" s="37"/>
      <c r="P476" s="37"/>
      <c r="Q476" s="37"/>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row>
    <row r="477" ht="18.75" customHeight="1">
      <c r="A477" s="34"/>
      <c r="B477" s="82"/>
      <c r="C477" s="36"/>
      <c r="D477" s="36"/>
      <c r="E477" s="37"/>
      <c r="F477" s="37"/>
      <c r="G477" s="37"/>
      <c r="H477" s="37"/>
      <c r="I477" s="37"/>
      <c r="J477" s="37"/>
      <c r="K477" s="37"/>
      <c r="L477" s="37"/>
      <c r="M477" s="37"/>
      <c r="N477" s="37"/>
      <c r="O477" s="37"/>
      <c r="P477" s="37"/>
      <c r="Q477" s="37"/>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row>
    <row r="478" ht="18.75" customHeight="1">
      <c r="A478" s="34"/>
      <c r="B478" s="82"/>
      <c r="C478" s="36"/>
      <c r="D478" s="36"/>
      <c r="E478" s="37"/>
      <c r="F478" s="37"/>
      <c r="G478" s="37"/>
      <c r="H478" s="37"/>
      <c r="I478" s="37"/>
      <c r="J478" s="37"/>
      <c r="K478" s="37"/>
      <c r="L478" s="37"/>
      <c r="M478" s="37"/>
      <c r="N478" s="37"/>
      <c r="O478" s="37"/>
      <c r="P478" s="37"/>
      <c r="Q478" s="37"/>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row>
    <row r="479" ht="18.75" customHeight="1">
      <c r="A479" s="34"/>
      <c r="B479" s="82"/>
      <c r="C479" s="36"/>
      <c r="D479" s="36"/>
      <c r="E479" s="37"/>
      <c r="F479" s="37"/>
      <c r="G479" s="37"/>
      <c r="H479" s="37"/>
      <c r="I479" s="37"/>
      <c r="J479" s="37"/>
      <c r="K479" s="37"/>
      <c r="L479" s="37"/>
      <c r="M479" s="37"/>
      <c r="N479" s="37"/>
      <c r="O479" s="37"/>
      <c r="P479" s="37"/>
      <c r="Q479" s="37"/>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row>
    <row r="480" ht="18.75" customHeight="1">
      <c r="A480" s="34"/>
      <c r="B480" s="82"/>
      <c r="C480" s="36"/>
      <c r="D480" s="36"/>
      <c r="E480" s="37"/>
      <c r="F480" s="37"/>
      <c r="G480" s="37"/>
      <c r="H480" s="37"/>
      <c r="I480" s="37"/>
      <c r="J480" s="37"/>
      <c r="K480" s="37"/>
      <c r="L480" s="37"/>
      <c r="M480" s="37"/>
      <c r="N480" s="37"/>
      <c r="O480" s="37"/>
      <c r="P480" s="37"/>
      <c r="Q480" s="37"/>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row>
    <row r="481" ht="18.75" customHeight="1">
      <c r="A481" s="34"/>
      <c r="B481" s="82"/>
      <c r="C481" s="36"/>
      <c r="D481" s="36"/>
      <c r="E481" s="37"/>
      <c r="F481" s="37"/>
      <c r="G481" s="37"/>
      <c r="H481" s="37"/>
      <c r="I481" s="37"/>
      <c r="J481" s="37"/>
      <c r="K481" s="37"/>
      <c r="L481" s="37"/>
      <c r="M481" s="37"/>
      <c r="N481" s="37"/>
      <c r="O481" s="37"/>
      <c r="P481" s="37"/>
      <c r="Q481" s="37"/>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row>
    <row r="482" ht="18.75" customHeight="1">
      <c r="A482" s="34"/>
      <c r="B482" s="82"/>
      <c r="C482" s="36"/>
      <c r="D482" s="36"/>
      <c r="E482" s="37"/>
      <c r="F482" s="37"/>
      <c r="G482" s="37"/>
      <c r="H482" s="37"/>
      <c r="I482" s="37"/>
      <c r="J482" s="37"/>
      <c r="K482" s="37"/>
      <c r="L482" s="37"/>
      <c r="M482" s="37"/>
      <c r="N482" s="37"/>
      <c r="O482" s="37"/>
      <c r="P482" s="37"/>
      <c r="Q482" s="37"/>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row>
    <row r="483" ht="18.75" customHeight="1">
      <c r="A483" s="34"/>
      <c r="B483" s="82"/>
      <c r="C483" s="36"/>
      <c r="D483" s="36"/>
      <c r="E483" s="37"/>
      <c r="F483" s="37"/>
      <c r="G483" s="37"/>
      <c r="H483" s="37"/>
      <c r="I483" s="37"/>
      <c r="J483" s="37"/>
      <c r="K483" s="37"/>
      <c r="L483" s="37"/>
      <c r="M483" s="37"/>
      <c r="N483" s="37"/>
      <c r="O483" s="37"/>
      <c r="P483" s="37"/>
      <c r="Q483" s="37"/>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row>
    <row r="484" ht="18.75" customHeight="1">
      <c r="A484" s="34"/>
      <c r="B484" s="82"/>
      <c r="C484" s="36"/>
      <c r="D484" s="36"/>
      <c r="E484" s="37"/>
      <c r="F484" s="37"/>
      <c r="G484" s="37"/>
      <c r="H484" s="37"/>
      <c r="I484" s="37"/>
      <c r="J484" s="37"/>
      <c r="K484" s="37"/>
      <c r="L484" s="37"/>
      <c r="M484" s="37"/>
      <c r="N484" s="37"/>
      <c r="O484" s="37"/>
      <c r="P484" s="37"/>
      <c r="Q484" s="37"/>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row>
    <row r="485" ht="18.75" customHeight="1">
      <c r="A485" s="34"/>
      <c r="B485" s="82"/>
      <c r="C485" s="36"/>
      <c r="D485" s="36"/>
      <c r="E485" s="37"/>
      <c r="F485" s="37"/>
      <c r="G485" s="37"/>
      <c r="H485" s="37"/>
      <c r="I485" s="37"/>
      <c r="J485" s="37"/>
      <c r="K485" s="37"/>
      <c r="L485" s="37"/>
      <c r="M485" s="37"/>
      <c r="N485" s="37"/>
      <c r="O485" s="37"/>
      <c r="P485" s="37"/>
      <c r="Q485" s="37"/>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row>
    <row r="486" ht="18.75" customHeight="1">
      <c r="A486" s="34"/>
      <c r="B486" s="82"/>
      <c r="C486" s="36"/>
      <c r="D486" s="36"/>
      <c r="E486" s="37"/>
      <c r="F486" s="37"/>
      <c r="G486" s="37"/>
      <c r="H486" s="37"/>
      <c r="I486" s="37"/>
      <c r="J486" s="37"/>
      <c r="K486" s="37"/>
      <c r="L486" s="37"/>
      <c r="M486" s="37"/>
      <c r="N486" s="37"/>
      <c r="O486" s="37"/>
      <c r="P486" s="37"/>
      <c r="Q486" s="37"/>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row>
    <row r="487" ht="18.75" customHeight="1">
      <c r="A487" s="34"/>
      <c r="B487" s="82"/>
      <c r="C487" s="36"/>
      <c r="D487" s="36"/>
      <c r="E487" s="37"/>
      <c r="F487" s="37"/>
      <c r="G487" s="37"/>
      <c r="H487" s="37"/>
      <c r="I487" s="37"/>
      <c r="J487" s="37"/>
      <c r="K487" s="37"/>
      <c r="L487" s="37"/>
      <c r="M487" s="37"/>
      <c r="N487" s="37"/>
      <c r="O487" s="37"/>
      <c r="P487" s="37"/>
      <c r="Q487" s="37"/>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row>
    <row r="488" ht="18.75" customHeight="1">
      <c r="A488" s="34"/>
      <c r="B488" s="82"/>
      <c r="C488" s="36"/>
      <c r="D488" s="36"/>
      <c r="E488" s="37"/>
      <c r="F488" s="37"/>
      <c r="G488" s="37"/>
      <c r="H488" s="37"/>
      <c r="I488" s="37"/>
      <c r="J488" s="37"/>
      <c r="K488" s="37"/>
      <c r="L488" s="37"/>
      <c r="M488" s="37"/>
      <c r="N488" s="37"/>
      <c r="O488" s="37"/>
      <c r="P488" s="37"/>
      <c r="Q488" s="37"/>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row>
    <row r="489" ht="18.75" customHeight="1">
      <c r="A489" s="34"/>
      <c r="B489" s="82"/>
      <c r="C489" s="36"/>
      <c r="D489" s="36"/>
      <c r="E489" s="37"/>
      <c r="F489" s="37"/>
      <c r="G489" s="37"/>
      <c r="H489" s="37"/>
      <c r="I489" s="37"/>
      <c r="J489" s="37"/>
      <c r="K489" s="37"/>
      <c r="L489" s="37"/>
      <c r="M489" s="37"/>
      <c r="N489" s="37"/>
      <c r="O489" s="37"/>
      <c r="P489" s="37"/>
      <c r="Q489" s="37"/>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row>
    <row r="490" ht="18.75" customHeight="1">
      <c r="A490" s="34"/>
      <c r="B490" s="82"/>
      <c r="C490" s="36"/>
      <c r="D490" s="36"/>
      <c r="E490" s="37"/>
      <c r="F490" s="37"/>
      <c r="G490" s="37"/>
      <c r="H490" s="37"/>
      <c r="I490" s="37"/>
      <c r="J490" s="37"/>
      <c r="K490" s="37"/>
      <c r="L490" s="37"/>
      <c r="M490" s="37"/>
      <c r="N490" s="37"/>
      <c r="O490" s="37"/>
      <c r="P490" s="37"/>
      <c r="Q490" s="37"/>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row>
    <row r="491" ht="18.75" customHeight="1">
      <c r="A491" s="34"/>
      <c r="B491" s="82"/>
      <c r="C491" s="36"/>
      <c r="D491" s="36"/>
      <c r="E491" s="37"/>
      <c r="F491" s="37"/>
      <c r="G491" s="37"/>
      <c r="H491" s="37"/>
      <c r="I491" s="37"/>
      <c r="J491" s="37"/>
      <c r="K491" s="37"/>
      <c r="L491" s="37"/>
      <c r="M491" s="37"/>
      <c r="N491" s="37"/>
      <c r="O491" s="37"/>
      <c r="P491" s="37"/>
      <c r="Q491" s="37"/>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row>
    <row r="492" ht="18.75" customHeight="1">
      <c r="A492" s="34"/>
      <c r="B492" s="82"/>
      <c r="C492" s="36"/>
      <c r="D492" s="36"/>
      <c r="E492" s="37"/>
      <c r="F492" s="37"/>
      <c r="G492" s="37"/>
      <c r="H492" s="37"/>
      <c r="I492" s="37"/>
      <c r="J492" s="37"/>
      <c r="K492" s="37"/>
      <c r="L492" s="37"/>
      <c r="M492" s="37"/>
      <c r="N492" s="37"/>
      <c r="O492" s="37"/>
      <c r="P492" s="37"/>
      <c r="Q492" s="37"/>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row>
    <row r="493" ht="18.75" customHeight="1">
      <c r="A493" s="34"/>
      <c r="B493" s="82"/>
      <c r="C493" s="36"/>
      <c r="D493" s="36"/>
      <c r="E493" s="37"/>
      <c r="F493" s="37"/>
      <c r="G493" s="37"/>
      <c r="H493" s="37"/>
      <c r="I493" s="37"/>
      <c r="J493" s="37"/>
      <c r="K493" s="37"/>
      <c r="L493" s="37"/>
      <c r="M493" s="37"/>
      <c r="N493" s="37"/>
      <c r="O493" s="37"/>
      <c r="P493" s="37"/>
      <c r="Q493" s="37"/>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row>
    <row r="494" ht="18.75" customHeight="1">
      <c r="A494" s="34"/>
      <c r="B494" s="82"/>
      <c r="C494" s="36"/>
      <c r="D494" s="36"/>
      <c r="E494" s="37"/>
      <c r="F494" s="37"/>
      <c r="G494" s="37"/>
      <c r="H494" s="37"/>
      <c r="I494" s="37"/>
      <c r="J494" s="37"/>
      <c r="K494" s="37"/>
      <c r="L494" s="37"/>
      <c r="M494" s="37"/>
      <c r="N494" s="37"/>
      <c r="O494" s="37"/>
      <c r="P494" s="37"/>
      <c r="Q494" s="37"/>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row>
    <row r="495" ht="18.75" customHeight="1">
      <c r="A495" s="34"/>
      <c r="B495" s="82"/>
      <c r="C495" s="36"/>
      <c r="D495" s="36"/>
      <c r="E495" s="37"/>
      <c r="F495" s="37"/>
      <c r="G495" s="37"/>
      <c r="H495" s="37"/>
      <c r="I495" s="37"/>
      <c r="J495" s="37"/>
      <c r="K495" s="37"/>
      <c r="L495" s="37"/>
      <c r="M495" s="37"/>
      <c r="N495" s="37"/>
      <c r="O495" s="37"/>
      <c r="P495" s="37"/>
      <c r="Q495" s="37"/>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row>
    <row r="496" ht="18.75" customHeight="1">
      <c r="A496" s="34"/>
      <c r="B496" s="82"/>
      <c r="C496" s="36"/>
      <c r="D496" s="36"/>
      <c r="E496" s="37"/>
      <c r="F496" s="37"/>
      <c r="G496" s="37"/>
      <c r="H496" s="37"/>
      <c r="I496" s="37"/>
      <c r="J496" s="37"/>
      <c r="K496" s="37"/>
      <c r="L496" s="37"/>
      <c r="M496" s="37"/>
      <c r="N496" s="37"/>
      <c r="O496" s="37"/>
      <c r="P496" s="37"/>
      <c r="Q496" s="37"/>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row>
    <row r="497" ht="18.75" customHeight="1">
      <c r="A497" s="34"/>
      <c r="B497" s="82"/>
      <c r="C497" s="36"/>
      <c r="D497" s="36"/>
      <c r="E497" s="37"/>
      <c r="F497" s="37"/>
      <c r="G497" s="37"/>
      <c r="H497" s="37"/>
      <c r="I497" s="37"/>
      <c r="J497" s="37"/>
      <c r="K497" s="37"/>
      <c r="L497" s="37"/>
      <c r="M497" s="37"/>
      <c r="N497" s="37"/>
      <c r="O497" s="37"/>
      <c r="P497" s="37"/>
      <c r="Q497" s="37"/>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row>
    <row r="498" ht="18.75" customHeight="1">
      <c r="A498" s="34"/>
      <c r="B498" s="82"/>
      <c r="C498" s="36"/>
      <c r="D498" s="36"/>
      <c r="E498" s="37"/>
      <c r="F498" s="37"/>
      <c r="G498" s="37"/>
      <c r="H498" s="37"/>
      <c r="I498" s="37"/>
      <c r="J498" s="37"/>
      <c r="K498" s="37"/>
      <c r="L498" s="37"/>
      <c r="M498" s="37"/>
      <c r="N498" s="37"/>
      <c r="O498" s="37"/>
      <c r="P498" s="37"/>
      <c r="Q498" s="37"/>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row>
    <row r="499" ht="18.75" customHeight="1">
      <c r="A499" s="34"/>
      <c r="B499" s="82"/>
      <c r="C499" s="36"/>
      <c r="D499" s="36"/>
      <c r="E499" s="37"/>
      <c r="F499" s="37"/>
      <c r="G499" s="37"/>
      <c r="H499" s="37"/>
      <c r="I499" s="37"/>
      <c r="J499" s="37"/>
      <c r="K499" s="37"/>
      <c r="L499" s="37"/>
      <c r="M499" s="37"/>
      <c r="N499" s="37"/>
      <c r="O499" s="37"/>
      <c r="P499" s="37"/>
      <c r="Q499" s="37"/>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row>
    <row r="500" ht="18.75" customHeight="1">
      <c r="A500" s="34"/>
      <c r="B500" s="82"/>
      <c r="C500" s="36"/>
      <c r="D500" s="36"/>
      <c r="E500" s="37"/>
      <c r="F500" s="37"/>
      <c r="G500" s="37"/>
      <c r="H500" s="37"/>
      <c r="I500" s="37"/>
      <c r="J500" s="37"/>
      <c r="K500" s="37"/>
      <c r="L500" s="37"/>
      <c r="M500" s="37"/>
      <c r="N500" s="37"/>
      <c r="O500" s="37"/>
      <c r="P500" s="37"/>
      <c r="Q500" s="37"/>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row>
    <row r="501" ht="18.75" customHeight="1">
      <c r="A501" s="34"/>
      <c r="B501" s="82"/>
      <c r="C501" s="36"/>
      <c r="D501" s="36"/>
      <c r="E501" s="37"/>
      <c r="F501" s="37"/>
      <c r="G501" s="37"/>
      <c r="H501" s="37"/>
      <c r="I501" s="37"/>
      <c r="J501" s="37"/>
      <c r="K501" s="37"/>
      <c r="L501" s="37"/>
      <c r="M501" s="37"/>
      <c r="N501" s="37"/>
      <c r="O501" s="37"/>
      <c r="P501" s="37"/>
      <c r="Q501" s="37"/>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row>
    <row r="502" ht="18.75" customHeight="1">
      <c r="A502" s="34"/>
      <c r="B502" s="82"/>
      <c r="C502" s="36"/>
      <c r="D502" s="36"/>
      <c r="E502" s="37"/>
      <c r="F502" s="37"/>
      <c r="G502" s="37"/>
      <c r="H502" s="37"/>
      <c r="I502" s="37"/>
      <c r="J502" s="37"/>
      <c r="K502" s="37"/>
      <c r="L502" s="37"/>
      <c r="M502" s="37"/>
      <c r="N502" s="37"/>
      <c r="O502" s="37"/>
      <c r="P502" s="37"/>
      <c r="Q502" s="37"/>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row>
    <row r="503" ht="18.75" customHeight="1">
      <c r="A503" s="34"/>
      <c r="B503" s="82"/>
      <c r="C503" s="36"/>
      <c r="D503" s="36"/>
      <c r="E503" s="37"/>
      <c r="F503" s="37"/>
      <c r="G503" s="37"/>
      <c r="H503" s="37"/>
      <c r="I503" s="37"/>
      <c r="J503" s="37"/>
      <c r="K503" s="37"/>
      <c r="L503" s="37"/>
      <c r="M503" s="37"/>
      <c r="N503" s="37"/>
      <c r="O503" s="37"/>
      <c r="P503" s="37"/>
      <c r="Q503" s="37"/>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row>
    <row r="504" ht="18.75" customHeight="1">
      <c r="A504" s="34"/>
      <c r="B504" s="82"/>
      <c r="C504" s="36"/>
      <c r="D504" s="36"/>
      <c r="E504" s="37"/>
      <c r="F504" s="37"/>
      <c r="G504" s="37"/>
      <c r="H504" s="37"/>
      <c r="I504" s="37"/>
      <c r="J504" s="37"/>
      <c r="K504" s="37"/>
      <c r="L504" s="37"/>
      <c r="M504" s="37"/>
      <c r="N504" s="37"/>
      <c r="O504" s="37"/>
      <c r="P504" s="37"/>
      <c r="Q504" s="37"/>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row>
    <row r="505" ht="18.75" customHeight="1">
      <c r="A505" s="34"/>
      <c r="B505" s="82"/>
      <c r="C505" s="36"/>
      <c r="D505" s="36"/>
      <c r="E505" s="37"/>
      <c r="F505" s="37"/>
      <c r="G505" s="37"/>
      <c r="H505" s="37"/>
      <c r="I505" s="37"/>
      <c r="J505" s="37"/>
      <c r="K505" s="37"/>
      <c r="L505" s="37"/>
      <c r="M505" s="37"/>
      <c r="N505" s="37"/>
      <c r="O505" s="37"/>
      <c r="P505" s="37"/>
      <c r="Q505" s="37"/>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row>
    <row r="506" ht="18.75" customHeight="1">
      <c r="A506" s="34"/>
      <c r="B506" s="82"/>
      <c r="C506" s="36"/>
      <c r="D506" s="36"/>
      <c r="E506" s="37"/>
      <c r="F506" s="37"/>
      <c r="G506" s="37"/>
      <c r="H506" s="37"/>
      <c r="I506" s="37"/>
      <c r="J506" s="37"/>
      <c r="K506" s="37"/>
      <c r="L506" s="37"/>
      <c r="M506" s="37"/>
      <c r="N506" s="37"/>
      <c r="O506" s="37"/>
      <c r="P506" s="37"/>
      <c r="Q506" s="37"/>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row>
    <row r="507" ht="18.75" customHeight="1">
      <c r="A507" s="34"/>
      <c r="B507" s="82"/>
      <c r="C507" s="36"/>
      <c r="D507" s="36"/>
      <c r="E507" s="37"/>
      <c r="F507" s="37"/>
      <c r="G507" s="37"/>
      <c r="H507" s="37"/>
      <c r="I507" s="37"/>
      <c r="J507" s="37"/>
      <c r="K507" s="37"/>
      <c r="L507" s="37"/>
      <c r="M507" s="37"/>
      <c r="N507" s="37"/>
      <c r="O507" s="37"/>
      <c r="P507" s="37"/>
      <c r="Q507" s="37"/>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row>
    <row r="508" ht="18.75" customHeight="1">
      <c r="A508" s="34"/>
      <c r="B508" s="82"/>
      <c r="C508" s="36"/>
      <c r="D508" s="36"/>
      <c r="E508" s="37"/>
      <c r="F508" s="37"/>
      <c r="G508" s="37"/>
      <c r="H508" s="37"/>
      <c r="I508" s="37"/>
      <c r="J508" s="37"/>
      <c r="K508" s="37"/>
      <c r="L508" s="37"/>
      <c r="M508" s="37"/>
      <c r="N508" s="37"/>
      <c r="O508" s="37"/>
      <c r="P508" s="37"/>
      <c r="Q508" s="37"/>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row>
    <row r="509" ht="18.75" customHeight="1">
      <c r="A509" s="34"/>
      <c r="B509" s="82"/>
      <c r="C509" s="36"/>
      <c r="D509" s="36"/>
      <c r="E509" s="37"/>
      <c r="F509" s="37"/>
      <c r="G509" s="37"/>
      <c r="H509" s="37"/>
      <c r="I509" s="37"/>
      <c r="J509" s="37"/>
      <c r="K509" s="37"/>
      <c r="L509" s="37"/>
      <c r="M509" s="37"/>
      <c r="N509" s="37"/>
      <c r="O509" s="37"/>
      <c r="P509" s="37"/>
      <c r="Q509" s="37"/>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row>
    <row r="510" ht="18.75" customHeight="1">
      <c r="A510" s="34"/>
      <c r="B510" s="82"/>
      <c r="C510" s="36"/>
      <c r="D510" s="36"/>
      <c r="E510" s="37"/>
      <c r="F510" s="37"/>
      <c r="G510" s="37"/>
      <c r="H510" s="37"/>
      <c r="I510" s="37"/>
      <c r="J510" s="37"/>
      <c r="K510" s="37"/>
      <c r="L510" s="37"/>
      <c r="M510" s="37"/>
      <c r="N510" s="37"/>
      <c r="O510" s="37"/>
      <c r="P510" s="37"/>
      <c r="Q510" s="37"/>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row>
    <row r="511" ht="18.75" customHeight="1">
      <c r="A511" s="34"/>
      <c r="B511" s="82"/>
      <c r="C511" s="36"/>
      <c r="D511" s="36"/>
      <c r="E511" s="37"/>
      <c r="F511" s="37"/>
      <c r="G511" s="37"/>
      <c r="H511" s="37"/>
      <c r="I511" s="37"/>
      <c r="J511" s="37"/>
      <c r="K511" s="37"/>
      <c r="L511" s="37"/>
      <c r="M511" s="37"/>
      <c r="N511" s="37"/>
      <c r="O511" s="37"/>
      <c r="P511" s="37"/>
      <c r="Q511" s="37"/>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row>
    <row r="512" ht="18.75" customHeight="1">
      <c r="A512" s="34"/>
      <c r="B512" s="82"/>
      <c r="C512" s="36"/>
      <c r="D512" s="36"/>
      <c r="E512" s="37"/>
      <c r="F512" s="37"/>
      <c r="G512" s="37"/>
      <c r="H512" s="37"/>
      <c r="I512" s="37"/>
      <c r="J512" s="37"/>
      <c r="K512" s="37"/>
      <c r="L512" s="37"/>
      <c r="M512" s="37"/>
      <c r="N512" s="37"/>
      <c r="O512" s="37"/>
      <c r="P512" s="37"/>
      <c r="Q512" s="37"/>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row>
    <row r="513" ht="18.75" customHeight="1">
      <c r="A513" s="34"/>
      <c r="B513" s="82"/>
      <c r="C513" s="36"/>
      <c r="D513" s="36"/>
      <c r="E513" s="37"/>
      <c r="F513" s="37"/>
      <c r="G513" s="37"/>
      <c r="H513" s="37"/>
      <c r="I513" s="37"/>
      <c r="J513" s="37"/>
      <c r="K513" s="37"/>
      <c r="L513" s="37"/>
      <c r="M513" s="37"/>
      <c r="N513" s="37"/>
      <c r="O513" s="37"/>
      <c r="P513" s="37"/>
      <c r="Q513" s="37"/>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row>
    <row r="514" ht="18.75" customHeight="1">
      <c r="A514" s="34"/>
      <c r="B514" s="82"/>
      <c r="C514" s="36"/>
      <c r="D514" s="36"/>
      <c r="E514" s="37"/>
      <c r="F514" s="37"/>
      <c r="G514" s="37"/>
      <c r="H514" s="37"/>
      <c r="I514" s="37"/>
      <c r="J514" s="37"/>
      <c r="K514" s="37"/>
      <c r="L514" s="37"/>
      <c r="M514" s="37"/>
      <c r="N514" s="37"/>
      <c r="O514" s="37"/>
      <c r="P514" s="37"/>
      <c r="Q514" s="37"/>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row>
    <row r="515" ht="18.75" customHeight="1">
      <c r="A515" s="34"/>
      <c r="B515" s="82"/>
      <c r="C515" s="36"/>
      <c r="D515" s="36"/>
      <c r="E515" s="37"/>
      <c r="F515" s="37"/>
      <c r="G515" s="37"/>
      <c r="H515" s="37"/>
      <c r="I515" s="37"/>
      <c r="J515" s="37"/>
      <c r="K515" s="37"/>
      <c r="L515" s="37"/>
      <c r="M515" s="37"/>
      <c r="N515" s="37"/>
      <c r="O515" s="37"/>
      <c r="P515" s="37"/>
      <c r="Q515" s="37"/>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row>
    <row r="516" ht="18.75" customHeight="1">
      <c r="A516" s="34"/>
      <c r="B516" s="82"/>
      <c r="C516" s="36"/>
      <c r="D516" s="36"/>
      <c r="E516" s="37"/>
      <c r="F516" s="37"/>
      <c r="G516" s="37"/>
      <c r="H516" s="37"/>
      <c r="I516" s="37"/>
      <c r="J516" s="37"/>
      <c r="K516" s="37"/>
      <c r="L516" s="37"/>
      <c r="M516" s="37"/>
      <c r="N516" s="37"/>
      <c r="O516" s="37"/>
      <c r="P516" s="37"/>
      <c r="Q516" s="37"/>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row>
    <row r="517" ht="18.75" customHeight="1">
      <c r="A517" s="34"/>
      <c r="B517" s="82"/>
      <c r="C517" s="36"/>
      <c r="D517" s="36"/>
      <c r="E517" s="37"/>
      <c r="F517" s="37"/>
      <c r="G517" s="37"/>
      <c r="H517" s="37"/>
      <c r="I517" s="37"/>
      <c r="J517" s="37"/>
      <c r="K517" s="37"/>
      <c r="L517" s="37"/>
      <c r="M517" s="37"/>
      <c r="N517" s="37"/>
      <c r="O517" s="37"/>
      <c r="P517" s="37"/>
      <c r="Q517" s="37"/>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row>
    <row r="518" ht="18.75" customHeight="1">
      <c r="A518" s="34"/>
      <c r="B518" s="82"/>
      <c r="C518" s="36"/>
      <c r="D518" s="36"/>
      <c r="E518" s="37"/>
      <c r="F518" s="37"/>
      <c r="G518" s="37"/>
      <c r="H518" s="37"/>
      <c r="I518" s="37"/>
      <c r="J518" s="37"/>
      <c r="K518" s="37"/>
      <c r="L518" s="37"/>
      <c r="M518" s="37"/>
      <c r="N518" s="37"/>
      <c r="O518" s="37"/>
      <c r="P518" s="37"/>
      <c r="Q518" s="37"/>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row>
    <row r="519" ht="18.75" customHeight="1">
      <c r="A519" s="34"/>
      <c r="B519" s="82"/>
      <c r="C519" s="36"/>
      <c r="D519" s="36"/>
      <c r="E519" s="37"/>
      <c r="F519" s="37"/>
      <c r="G519" s="37"/>
      <c r="H519" s="37"/>
      <c r="I519" s="37"/>
      <c r="J519" s="37"/>
      <c r="K519" s="37"/>
      <c r="L519" s="37"/>
      <c r="M519" s="37"/>
      <c r="N519" s="37"/>
      <c r="O519" s="37"/>
      <c r="P519" s="37"/>
      <c r="Q519" s="37"/>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row>
    <row r="520" ht="18.75" customHeight="1">
      <c r="A520" s="34"/>
      <c r="B520" s="82"/>
      <c r="C520" s="36"/>
      <c r="D520" s="36"/>
      <c r="E520" s="37"/>
      <c r="F520" s="37"/>
      <c r="G520" s="37"/>
      <c r="H520" s="37"/>
      <c r="I520" s="37"/>
      <c r="J520" s="37"/>
      <c r="K520" s="37"/>
      <c r="L520" s="37"/>
      <c r="M520" s="37"/>
      <c r="N520" s="37"/>
      <c r="O520" s="37"/>
      <c r="P520" s="37"/>
      <c r="Q520" s="37"/>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row>
    <row r="521" ht="18.75" customHeight="1">
      <c r="A521" s="34"/>
      <c r="B521" s="82"/>
      <c r="C521" s="36"/>
      <c r="D521" s="36"/>
      <c r="E521" s="37"/>
      <c r="F521" s="37"/>
      <c r="G521" s="37"/>
      <c r="H521" s="37"/>
      <c r="I521" s="37"/>
      <c r="J521" s="37"/>
      <c r="K521" s="37"/>
      <c r="L521" s="37"/>
      <c r="M521" s="37"/>
      <c r="N521" s="37"/>
      <c r="O521" s="37"/>
      <c r="P521" s="37"/>
      <c r="Q521" s="37"/>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row>
    <row r="522" ht="18.75" customHeight="1">
      <c r="A522" s="34"/>
      <c r="B522" s="82"/>
      <c r="C522" s="36"/>
      <c r="D522" s="36"/>
      <c r="E522" s="37"/>
      <c r="F522" s="37"/>
      <c r="G522" s="37"/>
      <c r="H522" s="37"/>
      <c r="I522" s="37"/>
      <c r="J522" s="37"/>
      <c r="K522" s="37"/>
      <c r="L522" s="37"/>
      <c r="M522" s="37"/>
      <c r="N522" s="37"/>
      <c r="O522" s="37"/>
      <c r="P522" s="37"/>
      <c r="Q522" s="37"/>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row>
    <row r="523" ht="18.75" customHeight="1">
      <c r="A523" s="34"/>
      <c r="B523" s="82"/>
      <c r="C523" s="36"/>
      <c r="D523" s="36"/>
      <c r="E523" s="37"/>
      <c r="F523" s="37"/>
      <c r="G523" s="37"/>
      <c r="H523" s="37"/>
      <c r="I523" s="37"/>
      <c r="J523" s="37"/>
      <c r="K523" s="37"/>
      <c r="L523" s="37"/>
      <c r="M523" s="37"/>
      <c r="N523" s="37"/>
      <c r="O523" s="37"/>
      <c r="P523" s="37"/>
      <c r="Q523" s="37"/>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row>
    <row r="524" ht="18.75" customHeight="1">
      <c r="A524" s="34"/>
      <c r="B524" s="82"/>
      <c r="C524" s="36"/>
      <c r="D524" s="36"/>
      <c r="E524" s="37"/>
      <c r="F524" s="37"/>
      <c r="G524" s="37"/>
      <c r="H524" s="37"/>
      <c r="I524" s="37"/>
      <c r="J524" s="37"/>
      <c r="K524" s="37"/>
      <c r="L524" s="37"/>
      <c r="M524" s="37"/>
      <c r="N524" s="37"/>
      <c r="O524" s="37"/>
      <c r="P524" s="37"/>
      <c r="Q524" s="37"/>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row>
    <row r="525" ht="18.75" customHeight="1">
      <c r="A525" s="34"/>
      <c r="B525" s="82"/>
      <c r="C525" s="36"/>
      <c r="D525" s="36"/>
      <c r="E525" s="37"/>
      <c r="F525" s="37"/>
      <c r="G525" s="37"/>
      <c r="H525" s="37"/>
      <c r="I525" s="37"/>
      <c r="J525" s="37"/>
      <c r="K525" s="37"/>
      <c r="L525" s="37"/>
      <c r="M525" s="37"/>
      <c r="N525" s="37"/>
      <c r="O525" s="37"/>
      <c r="P525" s="37"/>
      <c r="Q525" s="37"/>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row>
    <row r="526" ht="18.75" customHeight="1">
      <c r="A526" s="34"/>
      <c r="B526" s="82"/>
      <c r="C526" s="36"/>
      <c r="D526" s="36"/>
      <c r="E526" s="37"/>
      <c r="F526" s="37"/>
      <c r="G526" s="37"/>
      <c r="H526" s="37"/>
      <c r="I526" s="37"/>
      <c r="J526" s="37"/>
      <c r="K526" s="37"/>
      <c r="L526" s="37"/>
      <c r="M526" s="37"/>
      <c r="N526" s="37"/>
      <c r="O526" s="37"/>
      <c r="P526" s="37"/>
      <c r="Q526" s="37"/>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row>
    <row r="527" ht="18.75" customHeight="1">
      <c r="A527" s="34"/>
      <c r="B527" s="82"/>
      <c r="C527" s="36"/>
      <c r="D527" s="36"/>
      <c r="E527" s="37"/>
      <c r="F527" s="37"/>
      <c r="G527" s="37"/>
      <c r="H527" s="37"/>
      <c r="I527" s="37"/>
      <c r="J527" s="37"/>
      <c r="K527" s="37"/>
      <c r="L527" s="37"/>
      <c r="M527" s="37"/>
      <c r="N527" s="37"/>
      <c r="O527" s="37"/>
      <c r="P527" s="37"/>
      <c r="Q527" s="37"/>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row>
    <row r="528" ht="18.75" customHeight="1">
      <c r="A528" s="34"/>
      <c r="B528" s="82"/>
      <c r="C528" s="36"/>
      <c r="D528" s="36"/>
      <c r="E528" s="37"/>
      <c r="F528" s="37"/>
      <c r="G528" s="37"/>
      <c r="H528" s="37"/>
      <c r="I528" s="37"/>
      <c r="J528" s="37"/>
      <c r="K528" s="37"/>
      <c r="L528" s="37"/>
      <c r="M528" s="37"/>
      <c r="N528" s="37"/>
      <c r="O528" s="37"/>
      <c r="P528" s="37"/>
      <c r="Q528" s="37"/>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row>
    <row r="529" ht="18.75" customHeight="1">
      <c r="A529" s="34"/>
      <c r="B529" s="82"/>
      <c r="C529" s="36"/>
      <c r="D529" s="36"/>
      <c r="E529" s="37"/>
      <c r="F529" s="37"/>
      <c r="G529" s="37"/>
      <c r="H529" s="37"/>
      <c r="I529" s="37"/>
      <c r="J529" s="37"/>
      <c r="K529" s="37"/>
      <c r="L529" s="37"/>
      <c r="M529" s="37"/>
      <c r="N529" s="37"/>
      <c r="O529" s="37"/>
      <c r="P529" s="37"/>
      <c r="Q529" s="37"/>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row>
    <row r="530" ht="18.75" customHeight="1">
      <c r="A530" s="34"/>
      <c r="B530" s="82"/>
      <c r="C530" s="36"/>
      <c r="D530" s="36"/>
      <c r="E530" s="37"/>
      <c r="F530" s="37"/>
      <c r="G530" s="37"/>
      <c r="H530" s="37"/>
      <c r="I530" s="37"/>
      <c r="J530" s="37"/>
      <c r="K530" s="37"/>
      <c r="L530" s="37"/>
      <c r="M530" s="37"/>
      <c r="N530" s="37"/>
      <c r="O530" s="37"/>
      <c r="P530" s="37"/>
      <c r="Q530" s="37"/>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row>
    <row r="531" ht="18.75" customHeight="1">
      <c r="A531" s="34"/>
      <c r="B531" s="82"/>
      <c r="C531" s="36"/>
      <c r="D531" s="36"/>
      <c r="E531" s="37"/>
      <c r="F531" s="37"/>
      <c r="G531" s="37"/>
      <c r="H531" s="37"/>
      <c r="I531" s="37"/>
      <c r="J531" s="37"/>
      <c r="K531" s="37"/>
      <c r="L531" s="37"/>
      <c r="M531" s="37"/>
      <c r="N531" s="37"/>
      <c r="O531" s="37"/>
      <c r="P531" s="37"/>
      <c r="Q531" s="37"/>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row>
    <row r="532" ht="18.75" customHeight="1">
      <c r="A532" s="34"/>
      <c r="B532" s="82"/>
      <c r="C532" s="36"/>
      <c r="D532" s="36"/>
      <c r="E532" s="37"/>
      <c r="F532" s="37"/>
      <c r="G532" s="37"/>
      <c r="H532" s="37"/>
      <c r="I532" s="37"/>
      <c r="J532" s="37"/>
      <c r="K532" s="37"/>
      <c r="L532" s="37"/>
      <c r="M532" s="37"/>
      <c r="N532" s="37"/>
      <c r="O532" s="37"/>
      <c r="P532" s="37"/>
      <c r="Q532" s="37"/>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row>
    <row r="533" ht="18.75" customHeight="1">
      <c r="A533" s="34"/>
      <c r="B533" s="82"/>
      <c r="C533" s="36"/>
      <c r="D533" s="36"/>
      <c r="E533" s="37"/>
      <c r="F533" s="37"/>
      <c r="G533" s="37"/>
      <c r="H533" s="37"/>
      <c r="I533" s="37"/>
      <c r="J533" s="37"/>
      <c r="K533" s="37"/>
      <c r="L533" s="37"/>
      <c r="M533" s="37"/>
      <c r="N533" s="37"/>
      <c r="O533" s="37"/>
      <c r="P533" s="37"/>
      <c r="Q533" s="37"/>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row>
    <row r="534" ht="18.75" customHeight="1">
      <c r="A534" s="34"/>
      <c r="B534" s="82"/>
      <c r="C534" s="36"/>
      <c r="D534" s="36"/>
      <c r="E534" s="37"/>
      <c r="F534" s="37"/>
      <c r="G534" s="37"/>
      <c r="H534" s="37"/>
      <c r="I534" s="37"/>
      <c r="J534" s="37"/>
      <c r="K534" s="37"/>
      <c r="L534" s="37"/>
      <c r="M534" s="37"/>
      <c r="N534" s="37"/>
      <c r="O534" s="37"/>
      <c r="P534" s="37"/>
      <c r="Q534" s="37"/>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row>
    <row r="535" ht="18.75" customHeight="1">
      <c r="A535" s="34"/>
      <c r="B535" s="82"/>
      <c r="C535" s="36"/>
      <c r="D535" s="36"/>
      <c r="E535" s="37"/>
      <c r="F535" s="37"/>
      <c r="G535" s="37"/>
      <c r="H535" s="37"/>
      <c r="I535" s="37"/>
      <c r="J535" s="37"/>
      <c r="K535" s="37"/>
      <c r="L535" s="37"/>
      <c r="M535" s="37"/>
      <c r="N535" s="37"/>
      <c r="O535" s="37"/>
      <c r="P535" s="37"/>
      <c r="Q535" s="37"/>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row>
    <row r="536" ht="18.75" customHeight="1">
      <c r="A536" s="34"/>
      <c r="B536" s="82"/>
      <c r="C536" s="36"/>
      <c r="D536" s="36"/>
      <c r="E536" s="37"/>
      <c r="F536" s="37"/>
      <c r="G536" s="37"/>
      <c r="H536" s="37"/>
      <c r="I536" s="37"/>
      <c r="J536" s="37"/>
      <c r="K536" s="37"/>
      <c r="L536" s="37"/>
      <c r="M536" s="37"/>
      <c r="N536" s="37"/>
      <c r="O536" s="37"/>
      <c r="P536" s="37"/>
      <c r="Q536" s="37"/>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row>
    <row r="537" ht="18.75" customHeight="1">
      <c r="A537" s="34"/>
      <c r="B537" s="82"/>
      <c r="C537" s="36"/>
      <c r="D537" s="36"/>
      <c r="E537" s="37"/>
      <c r="F537" s="37"/>
      <c r="G537" s="37"/>
      <c r="H537" s="37"/>
      <c r="I537" s="37"/>
      <c r="J537" s="37"/>
      <c r="K537" s="37"/>
      <c r="L537" s="37"/>
      <c r="M537" s="37"/>
      <c r="N537" s="37"/>
      <c r="O537" s="37"/>
      <c r="P537" s="37"/>
      <c r="Q537" s="37"/>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row>
    <row r="538" ht="18.75" customHeight="1">
      <c r="A538" s="34"/>
      <c r="B538" s="82"/>
      <c r="C538" s="36"/>
      <c r="D538" s="36"/>
      <c r="E538" s="37"/>
      <c r="F538" s="37"/>
      <c r="G538" s="37"/>
      <c r="H538" s="37"/>
      <c r="I538" s="37"/>
      <c r="J538" s="37"/>
      <c r="K538" s="37"/>
      <c r="L538" s="37"/>
      <c r="M538" s="37"/>
      <c r="N538" s="37"/>
      <c r="O538" s="37"/>
      <c r="P538" s="37"/>
      <c r="Q538" s="37"/>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row>
    <row r="539" ht="18.75" customHeight="1">
      <c r="A539" s="34"/>
      <c r="B539" s="82"/>
      <c r="C539" s="36"/>
      <c r="D539" s="36"/>
      <c r="E539" s="37"/>
      <c r="F539" s="37"/>
      <c r="G539" s="37"/>
      <c r="H539" s="37"/>
      <c r="I539" s="37"/>
      <c r="J539" s="37"/>
      <c r="K539" s="37"/>
      <c r="L539" s="37"/>
      <c r="M539" s="37"/>
      <c r="N539" s="37"/>
      <c r="O539" s="37"/>
      <c r="P539" s="37"/>
      <c r="Q539" s="37"/>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row>
    <row r="540" ht="18.75" customHeight="1">
      <c r="A540" s="34"/>
      <c r="B540" s="82"/>
      <c r="C540" s="36"/>
      <c r="D540" s="36"/>
      <c r="E540" s="37"/>
      <c r="F540" s="37"/>
      <c r="G540" s="37"/>
      <c r="H540" s="37"/>
      <c r="I540" s="37"/>
      <c r="J540" s="37"/>
      <c r="K540" s="37"/>
      <c r="L540" s="37"/>
      <c r="M540" s="37"/>
      <c r="N540" s="37"/>
      <c r="O540" s="37"/>
      <c r="P540" s="37"/>
      <c r="Q540" s="37"/>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row>
    <row r="541" ht="18.75" customHeight="1">
      <c r="A541" s="34"/>
      <c r="B541" s="82"/>
      <c r="C541" s="36"/>
      <c r="D541" s="36"/>
      <c r="E541" s="37"/>
      <c r="F541" s="37"/>
      <c r="G541" s="37"/>
      <c r="H541" s="37"/>
      <c r="I541" s="37"/>
      <c r="J541" s="37"/>
      <c r="K541" s="37"/>
      <c r="L541" s="37"/>
      <c r="M541" s="37"/>
      <c r="N541" s="37"/>
      <c r="O541" s="37"/>
      <c r="P541" s="37"/>
      <c r="Q541" s="37"/>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row>
    <row r="542" ht="18.75" customHeight="1">
      <c r="A542" s="34"/>
      <c r="B542" s="82"/>
      <c r="C542" s="36"/>
      <c r="D542" s="36"/>
      <c r="E542" s="37"/>
      <c r="F542" s="37"/>
      <c r="G542" s="37"/>
      <c r="H542" s="37"/>
      <c r="I542" s="37"/>
      <c r="J542" s="37"/>
      <c r="K542" s="37"/>
      <c r="L542" s="37"/>
      <c r="M542" s="37"/>
      <c r="N542" s="37"/>
      <c r="O542" s="37"/>
      <c r="P542" s="37"/>
      <c r="Q542" s="37"/>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row>
    <row r="543" ht="18.75" customHeight="1">
      <c r="A543" s="34"/>
      <c r="B543" s="82"/>
      <c r="C543" s="36"/>
      <c r="D543" s="36"/>
      <c r="E543" s="37"/>
      <c r="F543" s="37"/>
      <c r="G543" s="37"/>
      <c r="H543" s="37"/>
      <c r="I543" s="37"/>
      <c r="J543" s="37"/>
      <c r="K543" s="37"/>
      <c r="L543" s="37"/>
      <c r="M543" s="37"/>
      <c r="N543" s="37"/>
      <c r="O543" s="37"/>
      <c r="P543" s="37"/>
      <c r="Q543" s="37"/>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row>
    <row r="544" ht="18.75" customHeight="1">
      <c r="A544" s="34"/>
      <c r="B544" s="82"/>
      <c r="C544" s="36"/>
      <c r="D544" s="36"/>
      <c r="E544" s="37"/>
      <c r="F544" s="37"/>
      <c r="G544" s="37"/>
      <c r="H544" s="37"/>
      <c r="I544" s="37"/>
      <c r="J544" s="37"/>
      <c r="K544" s="37"/>
      <c r="L544" s="37"/>
      <c r="M544" s="37"/>
      <c r="N544" s="37"/>
      <c r="O544" s="37"/>
      <c r="P544" s="37"/>
      <c r="Q544" s="37"/>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row>
    <row r="545" ht="18.75" customHeight="1">
      <c r="A545" s="34"/>
      <c r="B545" s="82"/>
      <c r="C545" s="36"/>
      <c r="D545" s="36"/>
      <c r="E545" s="37"/>
      <c r="F545" s="37"/>
      <c r="G545" s="37"/>
      <c r="H545" s="37"/>
      <c r="I545" s="37"/>
      <c r="J545" s="37"/>
      <c r="K545" s="37"/>
      <c r="L545" s="37"/>
      <c r="M545" s="37"/>
      <c r="N545" s="37"/>
      <c r="O545" s="37"/>
      <c r="P545" s="37"/>
      <c r="Q545" s="37"/>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row>
    <row r="546" ht="18.75" customHeight="1">
      <c r="A546" s="34"/>
      <c r="B546" s="82"/>
      <c r="C546" s="36"/>
      <c r="D546" s="36"/>
      <c r="E546" s="37"/>
      <c r="F546" s="37"/>
      <c r="G546" s="37"/>
      <c r="H546" s="37"/>
      <c r="I546" s="37"/>
      <c r="J546" s="37"/>
      <c r="K546" s="37"/>
      <c r="L546" s="37"/>
      <c r="M546" s="37"/>
      <c r="N546" s="37"/>
      <c r="O546" s="37"/>
      <c r="P546" s="37"/>
      <c r="Q546" s="37"/>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row>
    <row r="547" ht="18.75" customHeight="1">
      <c r="A547" s="34"/>
      <c r="B547" s="82"/>
      <c r="C547" s="36"/>
      <c r="D547" s="36"/>
      <c r="E547" s="37"/>
      <c r="F547" s="37"/>
      <c r="G547" s="37"/>
      <c r="H547" s="37"/>
      <c r="I547" s="37"/>
      <c r="J547" s="37"/>
      <c r="K547" s="37"/>
      <c r="L547" s="37"/>
      <c r="M547" s="37"/>
      <c r="N547" s="37"/>
      <c r="O547" s="37"/>
      <c r="P547" s="37"/>
      <c r="Q547" s="37"/>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row>
    <row r="548" ht="18.75" customHeight="1">
      <c r="A548" s="34"/>
      <c r="B548" s="82"/>
      <c r="C548" s="36"/>
      <c r="D548" s="36"/>
      <c r="E548" s="37"/>
      <c r="F548" s="37"/>
      <c r="G548" s="37"/>
      <c r="H548" s="37"/>
      <c r="I548" s="37"/>
      <c r="J548" s="37"/>
      <c r="K548" s="37"/>
      <c r="L548" s="37"/>
      <c r="M548" s="37"/>
      <c r="N548" s="37"/>
      <c r="O548" s="37"/>
      <c r="P548" s="37"/>
      <c r="Q548" s="37"/>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row>
    <row r="549" ht="18.75" customHeight="1">
      <c r="A549" s="34"/>
      <c r="B549" s="82"/>
      <c r="C549" s="36"/>
      <c r="D549" s="36"/>
      <c r="E549" s="37"/>
      <c r="F549" s="37"/>
      <c r="G549" s="37"/>
      <c r="H549" s="37"/>
      <c r="I549" s="37"/>
      <c r="J549" s="37"/>
      <c r="K549" s="37"/>
      <c r="L549" s="37"/>
      <c r="M549" s="37"/>
      <c r="N549" s="37"/>
      <c r="O549" s="37"/>
      <c r="P549" s="37"/>
      <c r="Q549" s="37"/>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row>
    <row r="550" ht="18.75" customHeight="1">
      <c r="A550" s="34"/>
      <c r="B550" s="82"/>
      <c r="C550" s="36"/>
      <c r="D550" s="36"/>
      <c r="E550" s="37"/>
      <c r="F550" s="37"/>
      <c r="G550" s="37"/>
      <c r="H550" s="37"/>
      <c r="I550" s="37"/>
      <c r="J550" s="37"/>
      <c r="K550" s="37"/>
      <c r="L550" s="37"/>
      <c r="M550" s="37"/>
      <c r="N550" s="37"/>
      <c r="O550" s="37"/>
      <c r="P550" s="37"/>
      <c r="Q550" s="37"/>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row>
    <row r="551" ht="18.75" customHeight="1">
      <c r="A551" s="34"/>
      <c r="B551" s="82"/>
      <c r="C551" s="36"/>
      <c r="D551" s="36"/>
      <c r="E551" s="37"/>
      <c r="F551" s="37"/>
      <c r="G551" s="37"/>
      <c r="H551" s="37"/>
      <c r="I551" s="37"/>
      <c r="J551" s="37"/>
      <c r="K551" s="37"/>
      <c r="L551" s="37"/>
      <c r="M551" s="37"/>
      <c r="N551" s="37"/>
      <c r="O551" s="37"/>
      <c r="P551" s="37"/>
      <c r="Q551" s="37"/>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row>
    <row r="552" ht="18.75" customHeight="1">
      <c r="A552" s="34"/>
      <c r="B552" s="82"/>
      <c r="C552" s="36"/>
      <c r="D552" s="36"/>
      <c r="E552" s="37"/>
      <c r="F552" s="37"/>
      <c r="G552" s="37"/>
      <c r="H552" s="37"/>
      <c r="I552" s="37"/>
      <c r="J552" s="37"/>
      <c r="K552" s="37"/>
      <c r="L552" s="37"/>
      <c r="M552" s="37"/>
      <c r="N552" s="37"/>
      <c r="O552" s="37"/>
      <c r="P552" s="37"/>
      <c r="Q552" s="37"/>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row>
    <row r="553" ht="18.75" customHeight="1">
      <c r="A553" s="34"/>
      <c r="B553" s="82"/>
      <c r="C553" s="36"/>
      <c r="D553" s="36"/>
      <c r="E553" s="37"/>
      <c r="F553" s="37"/>
      <c r="G553" s="37"/>
      <c r="H553" s="37"/>
      <c r="I553" s="37"/>
      <c r="J553" s="37"/>
      <c r="K553" s="37"/>
      <c r="L553" s="37"/>
      <c r="M553" s="37"/>
      <c r="N553" s="37"/>
      <c r="O553" s="37"/>
      <c r="P553" s="37"/>
      <c r="Q553" s="37"/>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row>
    <row r="554" ht="18.75" customHeight="1">
      <c r="A554" s="34"/>
      <c r="B554" s="82"/>
      <c r="C554" s="36"/>
      <c r="D554" s="36"/>
      <c r="E554" s="37"/>
      <c r="F554" s="37"/>
      <c r="G554" s="37"/>
      <c r="H554" s="37"/>
      <c r="I554" s="37"/>
      <c r="J554" s="37"/>
      <c r="K554" s="37"/>
      <c r="L554" s="37"/>
      <c r="M554" s="37"/>
      <c r="N554" s="37"/>
      <c r="O554" s="37"/>
      <c r="P554" s="37"/>
      <c r="Q554" s="37"/>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row>
    <row r="555" ht="18.75" customHeight="1">
      <c r="A555" s="34"/>
      <c r="B555" s="82"/>
      <c r="C555" s="36"/>
      <c r="D555" s="36"/>
      <c r="E555" s="37"/>
      <c r="F555" s="37"/>
      <c r="G555" s="37"/>
      <c r="H555" s="37"/>
      <c r="I555" s="37"/>
      <c r="J555" s="37"/>
      <c r="K555" s="37"/>
      <c r="L555" s="37"/>
      <c r="M555" s="37"/>
      <c r="N555" s="37"/>
      <c r="O555" s="37"/>
      <c r="P555" s="37"/>
      <c r="Q555" s="37"/>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row>
    <row r="556" ht="18.75" customHeight="1">
      <c r="A556" s="34"/>
      <c r="B556" s="82"/>
      <c r="C556" s="36"/>
      <c r="D556" s="36"/>
      <c r="E556" s="37"/>
      <c r="F556" s="37"/>
      <c r="G556" s="37"/>
      <c r="H556" s="37"/>
      <c r="I556" s="37"/>
      <c r="J556" s="37"/>
      <c r="K556" s="37"/>
      <c r="L556" s="37"/>
      <c r="M556" s="37"/>
      <c r="N556" s="37"/>
      <c r="O556" s="37"/>
      <c r="P556" s="37"/>
      <c r="Q556" s="37"/>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row>
    <row r="557" ht="18.75" customHeight="1">
      <c r="A557" s="34"/>
      <c r="B557" s="82"/>
      <c r="C557" s="36"/>
      <c r="D557" s="36"/>
      <c r="E557" s="37"/>
      <c r="F557" s="37"/>
      <c r="G557" s="37"/>
      <c r="H557" s="37"/>
      <c r="I557" s="37"/>
      <c r="J557" s="37"/>
      <c r="K557" s="37"/>
      <c r="L557" s="37"/>
      <c r="M557" s="37"/>
      <c r="N557" s="37"/>
      <c r="O557" s="37"/>
      <c r="P557" s="37"/>
      <c r="Q557" s="37"/>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row>
    <row r="558" ht="18.75" customHeight="1">
      <c r="A558" s="34"/>
      <c r="B558" s="82"/>
      <c r="C558" s="36"/>
      <c r="D558" s="36"/>
      <c r="E558" s="37"/>
      <c r="F558" s="37"/>
      <c r="G558" s="37"/>
      <c r="H558" s="37"/>
      <c r="I558" s="37"/>
      <c r="J558" s="37"/>
      <c r="K558" s="37"/>
      <c r="L558" s="37"/>
      <c r="M558" s="37"/>
      <c r="N558" s="37"/>
      <c r="O558" s="37"/>
      <c r="P558" s="37"/>
      <c r="Q558" s="37"/>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row>
    <row r="559" ht="18.75" customHeight="1">
      <c r="A559" s="34"/>
      <c r="B559" s="82"/>
      <c r="C559" s="36"/>
      <c r="D559" s="36"/>
      <c r="E559" s="37"/>
      <c r="F559" s="37"/>
      <c r="G559" s="37"/>
      <c r="H559" s="37"/>
      <c r="I559" s="37"/>
      <c r="J559" s="37"/>
      <c r="K559" s="37"/>
      <c r="L559" s="37"/>
      <c r="M559" s="37"/>
      <c r="N559" s="37"/>
      <c r="O559" s="37"/>
      <c r="P559" s="37"/>
      <c r="Q559" s="37"/>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row>
    <row r="560" ht="18.75" customHeight="1">
      <c r="A560" s="34"/>
      <c r="B560" s="82"/>
      <c r="C560" s="36"/>
      <c r="D560" s="36"/>
      <c r="E560" s="37"/>
      <c r="F560" s="37"/>
      <c r="G560" s="37"/>
      <c r="H560" s="37"/>
      <c r="I560" s="37"/>
      <c r="J560" s="37"/>
      <c r="K560" s="37"/>
      <c r="L560" s="37"/>
      <c r="M560" s="37"/>
      <c r="N560" s="37"/>
      <c r="O560" s="37"/>
      <c r="P560" s="37"/>
      <c r="Q560" s="37"/>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row>
    <row r="561" ht="18.75" customHeight="1">
      <c r="A561" s="34"/>
      <c r="B561" s="82"/>
      <c r="C561" s="36"/>
      <c r="D561" s="36"/>
      <c r="E561" s="37"/>
      <c r="F561" s="37"/>
      <c r="G561" s="37"/>
      <c r="H561" s="37"/>
      <c r="I561" s="37"/>
      <c r="J561" s="37"/>
      <c r="K561" s="37"/>
      <c r="L561" s="37"/>
      <c r="M561" s="37"/>
      <c r="N561" s="37"/>
      <c r="O561" s="37"/>
      <c r="P561" s="37"/>
      <c r="Q561" s="37"/>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row>
    <row r="562" ht="18.75" customHeight="1">
      <c r="A562" s="34"/>
      <c r="B562" s="82"/>
      <c r="C562" s="36"/>
      <c r="D562" s="36"/>
      <c r="E562" s="37"/>
      <c r="F562" s="37"/>
      <c r="G562" s="37"/>
      <c r="H562" s="37"/>
      <c r="I562" s="37"/>
      <c r="J562" s="37"/>
      <c r="K562" s="37"/>
      <c r="L562" s="37"/>
      <c r="M562" s="37"/>
      <c r="N562" s="37"/>
      <c r="O562" s="37"/>
      <c r="P562" s="37"/>
      <c r="Q562" s="37"/>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row>
    <row r="563" ht="18.75" customHeight="1">
      <c r="A563" s="34"/>
      <c r="B563" s="82"/>
      <c r="C563" s="36"/>
      <c r="D563" s="36"/>
      <c r="E563" s="37"/>
      <c r="F563" s="37"/>
      <c r="G563" s="37"/>
      <c r="H563" s="37"/>
      <c r="I563" s="37"/>
      <c r="J563" s="37"/>
      <c r="K563" s="37"/>
      <c r="L563" s="37"/>
      <c r="M563" s="37"/>
      <c r="N563" s="37"/>
      <c r="O563" s="37"/>
      <c r="P563" s="37"/>
      <c r="Q563" s="37"/>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row>
    <row r="564" ht="18.75" customHeight="1">
      <c r="A564" s="34"/>
      <c r="B564" s="82"/>
      <c r="C564" s="36"/>
      <c r="D564" s="36"/>
      <c r="E564" s="37"/>
      <c r="F564" s="37"/>
      <c r="G564" s="37"/>
      <c r="H564" s="37"/>
      <c r="I564" s="37"/>
      <c r="J564" s="37"/>
      <c r="K564" s="37"/>
      <c r="L564" s="37"/>
      <c r="M564" s="37"/>
      <c r="N564" s="37"/>
      <c r="O564" s="37"/>
      <c r="P564" s="37"/>
      <c r="Q564" s="37"/>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row>
    <row r="565" ht="18.75" customHeight="1">
      <c r="A565" s="34"/>
      <c r="B565" s="82"/>
      <c r="C565" s="36"/>
      <c r="D565" s="36"/>
      <c r="E565" s="37"/>
      <c r="F565" s="37"/>
      <c r="G565" s="37"/>
      <c r="H565" s="37"/>
      <c r="I565" s="37"/>
      <c r="J565" s="37"/>
      <c r="K565" s="37"/>
      <c r="L565" s="37"/>
      <c r="M565" s="37"/>
      <c r="N565" s="37"/>
      <c r="O565" s="37"/>
      <c r="P565" s="37"/>
      <c r="Q565" s="37"/>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row>
    <row r="566" ht="18.75" customHeight="1">
      <c r="A566" s="34"/>
      <c r="B566" s="82"/>
      <c r="C566" s="36"/>
      <c r="D566" s="36"/>
      <c r="E566" s="37"/>
      <c r="F566" s="37"/>
      <c r="G566" s="37"/>
      <c r="H566" s="37"/>
      <c r="I566" s="37"/>
      <c r="J566" s="37"/>
      <c r="K566" s="37"/>
      <c r="L566" s="37"/>
      <c r="M566" s="37"/>
      <c r="N566" s="37"/>
      <c r="O566" s="37"/>
      <c r="P566" s="37"/>
      <c r="Q566" s="37"/>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row>
    <row r="567" ht="18.75" customHeight="1">
      <c r="A567" s="34"/>
      <c r="B567" s="82"/>
      <c r="C567" s="36"/>
      <c r="D567" s="36"/>
      <c r="E567" s="37"/>
      <c r="F567" s="37"/>
      <c r="G567" s="37"/>
      <c r="H567" s="37"/>
      <c r="I567" s="37"/>
      <c r="J567" s="37"/>
      <c r="K567" s="37"/>
      <c r="L567" s="37"/>
      <c r="M567" s="37"/>
      <c r="N567" s="37"/>
      <c r="O567" s="37"/>
      <c r="P567" s="37"/>
      <c r="Q567" s="37"/>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row>
    <row r="568" ht="18.75" customHeight="1">
      <c r="A568" s="34"/>
      <c r="B568" s="82"/>
      <c r="C568" s="36"/>
      <c r="D568" s="36"/>
      <c r="E568" s="37"/>
      <c r="F568" s="37"/>
      <c r="G568" s="37"/>
      <c r="H568" s="37"/>
      <c r="I568" s="37"/>
      <c r="J568" s="37"/>
      <c r="K568" s="37"/>
      <c r="L568" s="37"/>
      <c r="M568" s="37"/>
      <c r="N568" s="37"/>
      <c r="O568" s="37"/>
      <c r="P568" s="37"/>
      <c r="Q568" s="37"/>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row>
    <row r="569" ht="18.75" customHeight="1">
      <c r="A569" s="34"/>
      <c r="B569" s="82"/>
      <c r="C569" s="36"/>
      <c r="D569" s="36"/>
      <c r="E569" s="37"/>
      <c r="F569" s="37"/>
      <c r="G569" s="37"/>
      <c r="H569" s="37"/>
      <c r="I569" s="37"/>
      <c r="J569" s="37"/>
      <c r="K569" s="37"/>
      <c r="L569" s="37"/>
      <c r="M569" s="37"/>
      <c r="N569" s="37"/>
      <c r="O569" s="37"/>
      <c r="P569" s="37"/>
      <c r="Q569" s="37"/>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row>
    <row r="570" ht="18.75" customHeight="1">
      <c r="A570" s="34"/>
      <c r="B570" s="82"/>
      <c r="C570" s="36"/>
      <c r="D570" s="36"/>
      <c r="E570" s="37"/>
      <c r="F570" s="37"/>
      <c r="G570" s="37"/>
      <c r="H570" s="37"/>
      <c r="I570" s="37"/>
      <c r="J570" s="37"/>
      <c r="K570" s="37"/>
      <c r="L570" s="37"/>
      <c r="M570" s="37"/>
      <c r="N570" s="37"/>
      <c r="O570" s="37"/>
      <c r="P570" s="37"/>
      <c r="Q570" s="37"/>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row>
    <row r="571" ht="18.75" customHeight="1">
      <c r="A571" s="34"/>
      <c r="B571" s="82"/>
      <c r="C571" s="36"/>
      <c r="D571" s="36"/>
      <c r="E571" s="37"/>
      <c r="F571" s="37"/>
      <c r="G571" s="37"/>
      <c r="H571" s="37"/>
      <c r="I571" s="37"/>
      <c r="J571" s="37"/>
      <c r="K571" s="37"/>
      <c r="L571" s="37"/>
      <c r="M571" s="37"/>
      <c r="N571" s="37"/>
      <c r="O571" s="37"/>
      <c r="P571" s="37"/>
      <c r="Q571" s="37"/>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row>
    <row r="572" ht="18.75" customHeight="1">
      <c r="A572" s="34"/>
      <c r="B572" s="82"/>
      <c r="C572" s="36"/>
      <c r="D572" s="36"/>
      <c r="E572" s="37"/>
      <c r="F572" s="37"/>
      <c r="G572" s="37"/>
      <c r="H572" s="37"/>
      <c r="I572" s="37"/>
      <c r="J572" s="37"/>
      <c r="K572" s="37"/>
      <c r="L572" s="37"/>
      <c r="M572" s="37"/>
      <c r="N572" s="37"/>
      <c r="O572" s="37"/>
      <c r="P572" s="37"/>
      <c r="Q572" s="37"/>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row>
    <row r="573" ht="18.75" customHeight="1">
      <c r="A573" s="34"/>
      <c r="B573" s="82"/>
      <c r="C573" s="36"/>
      <c r="D573" s="36"/>
      <c r="E573" s="37"/>
      <c r="F573" s="37"/>
      <c r="G573" s="37"/>
      <c r="H573" s="37"/>
      <c r="I573" s="37"/>
      <c r="J573" s="37"/>
      <c r="K573" s="37"/>
      <c r="L573" s="37"/>
      <c r="M573" s="37"/>
      <c r="N573" s="37"/>
      <c r="O573" s="37"/>
      <c r="P573" s="37"/>
      <c r="Q573" s="37"/>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row>
    <row r="574" ht="18.75" customHeight="1">
      <c r="A574" s="34"/>
      <c r="B574" s="82"/>
      <c r="C574" s="36"/>
      <c r="D574" s="36"/>
      <c r="E574" s="37"/>
      <c r="F574" s="37"/>
      <c r="G574" s="37"/>
      <c r="H574" s="37"/>
      <c r="I574" s="37"/>
      <c r="J574" s="37"/>
      <c r="K574" s="37"/>
      <c r="L574" s="37"/>
      <c r="M574" s="37"/>
      <c r="N574" s="37"/>
      <c r="O574" s="37"/>
      <c r="P574" s="37"/>
      <c r="Q574" s="37"/>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row>
    <row r="575" ht="18.75" customHeight="1">
      <c r="A575" s="34"/>
      <c r="B575" s="82"/>
      <c r="C575" s="36"/>
      <c r="D575" s="36"/>
      <c r="E575" s="37"/>
      <c r="F575" s="37"/>
      <c r="G575" s="37"/>
      <c r="H575" s="37"/>
      <c r="I575" s="37"/>
      <c r="J575" s="37"/>
      <c r="K575" s="37"/>
      <c r="L575" s="37"/>
      <c r="M575" s="37"/>
      <c r="N575" s="37"/>
      <c r="O575" s="37"/>
      <c r="P575" s="37"/>
      <c r="Q575" s="37"/>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row>
    <row r="576" ht="18.75" customHeight="1">
      <c r="A576" s="34"/>
      <c r="B576" s="82"/>
      <c r="C576" s="36"/>
      <c r="D576" s="36"/>
      <c r="E576" s="37"/>
      <c r="F576" s="37"/>
      <c r="G576" s="37"/>
      <c r="H576" s="37"/>
      <c r="I576" s="37"/>
      <c r="J576" s="37"/>
      <c r="K576" s="37"/>
      <c r="L576" s="37"/>
      <c r="M576" s="37"/>
      <c r="N576" s="37"/>
      <c r="O576" s="37"/>
      <c r="P576" s="37"/>
      <c r="Q576" s="37"/>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row>
    <row r="577" ht="18.75" customHeight="1">
      <c r="A577" s="34"/>
      <c r="B577" s="82"/>
      <c r="C577" s="36"/>
      <c r="D577" s="36"/>
      <c r="E577" s="37"/>
      <c r="F577" s="37"/>
      <c r="G577" s="37"/>
      <c r="H577" s="37"/>
      <c r="I577" s="37"/>
      <c r="J577" s="37"/>
      <c r="K577" s="37"/>
      <c r="L577" s="37"/>
      <c r="M577" s="37"/>
      <c r="N577" s="37"/>
      <c r="O577" s="37"/>
      <c r="P577" s="37"/>
      <c r="Q577" s="37"/>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row>
    <row r="578" ht="18.75" customHeight="1">
      <c r="A578" s="34"/>
      <c r="B578" s="82"/>
      <c r="C578" s="36"/>
      <c r="D578" s="36"/>
      <c r="E578" s="37"/>
      <c r="F578" s="37"/>
      <c r="G578" s="37"/>
      <c r="H578" s="37"/>
      <c r="I578" s="37"/>
      <c r="J578" s="37"/>
      <c r="K578" s="37"/>
      <c r="L578" s="37"/>
      <c r="M578" s="37"/>
      <c r="N578" s="37"/>
      <c r="O578" s="37"/>
      <c r="P578" s="37"/>
      <c r="Q578" s="37"/>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row>
    <row r="579" ht="18.75" customHeight="1">
      <c r="A579" s="34"/>
      <c r="B579" s="82"/>
      <c r="C579" s="36"/>
      <c r="D579" s="36"/>
      <c r="E579" s="37"/>
      <c r="F579" s="37"/>
      <c r="G579" s="37"/>
      <c r="H579" s="37"/>
      <c r="I579" s="37"/>
      <c r="J579" s="37"/>
      <c r="K579" s="37"/>
      <c r="L579" s="37"/>
      <c r="M579" s="37"/>
      <c r="N579" s="37"/>
      <c r="O579" s="37"/>
      <c r="P579" s="37"/>
      <c r="Q579" s="37"/>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row>
    <row r="580" ht="18.75" customHeight="1">
      <c r="A580" s="34"/>
      <c r="B580" s="82"/>
      <c r="C580" s="36"/>
      <c r="D580" s="36"/>
      <c r="E580" s="37"/>
      <c r="F580" s="37"/>
      <c r="G580" s="37"/>
      <c r="H580" s="37"/>
      <c r="I580" s="37"/>
      <c r="J580" s="37"/>
      <c r="K580" s="37"/>
      <c r="L580" s="37"/>
      <c r="M580" s="37"/>
      <c r="N580" s="37"/>
      <c r="O580" s="37"/>
      <c r="P580" s="37"/>
      <c r="Q580" s="37"/>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row>
    <row r="581" ht="18.75" customHeight="1">
      <c r="A581" s="34"/>
      <c r="B581" s="82"/>
      <c r="C581" s="36"/>
      <c r="D581" s="36"/>
      <c r="E581" s="37"/>
      <c r="F581" s="37"/>
      <c r="G581" s="37"/>
      <c r="H581" s="37"/>
      <c r="I581" s="37"/>
      <c r="J581" s="37"/>
      <c r="K581" s="37"/>
      <c r="L581" s="37"/>
      <c r="M581" s="37"/>
      <c r="N581" s="37"/>
      <c r="O581" s="37"/>
      <c r="P581" s="37"/>
      <c r="Q581" s="37"/>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row>
    <row r="582" ht="18.75" customHeight="1">
      <c r="A582" s="34"/>
      <c r="B582" s="82"/>
      <c r="C582" s="36"/>
      <c r="D582" s="36"/>
      <c r="E582" s="37"/>
      <c r="F582" s="37"/>
      <c r="G582" s="37"/>
      <c r="H582" s="37"/>
      <c r="I582" s="37"/>
      <c r="J582" s="37"/>
      <c r="K582" s="37"/>
      <c r="L582" s="37"/>
      <c r="M582" s="37"/>
      <c r="N582" s="37"/>
      <c r="O582" s="37"/>
      <c r="P582" s="37"/>
      <c r="Q582" s="37"/>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row>
    <row r="583" ht="18.75" customHeight="1">
      <c r="A583" s="34"/>
      <c r="B583" s="82"/>
      <c r="C583" s="36"/>
      <c r="D583" s="36"/>
      <c r="E583" s="37"/>
      <c r="F583" s="37"/>
      <c r="G583" s="37"/>
      <c r="H583" s="37"/>
      <c r="I583" s="37"/>
      <c r="J583" s="37"/>
      <c r="K583" s="37"/>
      <c r="L583" s="37"/>
      <c r="M583" s="37"/>
      <c r="N583" s="37"/>
      <c r="O583" s="37"/>
      <c r="P583" s="37"/>
      <c r="Q583" s="37"/>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row>
    <row r="584" ht="18.75" customHeight="1">
      <c r="A584" s="34"/>
      <c r="B584" s="82"/>
      <c r="C584" s="36"/>
      <c r="D584" s="36"/>
      <c r="E584" s="37"/>
      <c r="F584" s="37"/>
      <c r="G584" s="37"/>
      <c r="H584" s="37"/>
      <c r="I584" s="37"/>
      <c r="J584" s="37"/>
      <c r="K584" s="37"/>
      <c r="L584" s="37"/>
      <c r="M584" s="37"/>
      <c r="N584" s="37"/>
      <c r="O584" s="37"/>
      <c r="P584" s="37"/>
      <c r="Q584" s="37"/>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row>
    <row r="585" ht="18.75" customHeight="1">
      <c r="A585" s="34"/>
      <c r="B585" s="82"/>
      <c r="C585" s="36"/>
      <c r="D585" s="36"/>
      <c r="E585" s="37"/>
      <c r="F585" s="37"/>
      <c r="G585" s="37"/>
      <c r="H585" s="37"/>
      <c r="I585" s="37"/>
      <c r="J585" s="37"/>
      <c r="K585" s="37"/>
      <c r="L585" s="37"/>
      <c r="M585" s="37"/>
      <c r="N585" s="37"/>
      <c r="O585" s="37"/>
      <c r="P585" s="37"/>
      <c r="Q585" s="37"/>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row>
    <row r="586" ht="18.75" customHeight="1">
      <c r="A586" s="34"/>
      <c r="B586" s="82"/>
      <c r="C586" s="36"/>
      <c r="D586" s="36"/>
      <c r="E586" s="37"/>
      <c r="F586" s="37"/>
      <c r="G586" s="37"/>
      <c r="H586" s="37"/>
      <c r="I586" s="37"/>
      <c r="J586" s="37"/>
      <c r="K586" s="37"/>
      <c r="L586" s="37"/>
      <c r="M586" s="37"/>
      <c r="N586" s="37"/>
      <c r="O586" s="37"/>
      <c r="P586" s="37"/>
      <c r="Q586" s="37"/>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row>
    <row r="587" ht="18.75" customHeight="1">
      <c r="A587" s="34"/>
      <c r="B587" s="82"/>
      <c r="C587" s="36"/>
      <c r="D587" s="36"/>
      <c r="E587" s="37"/>
      <c r="F587" s="37"/>
      <c r="G587" s="37"/>
      <c r="H587" s="37"/>
      <c r="I587" s="37"/>
      <c r="J587" s="37"/>
      <c r="K587" s="37"/>
      <c r="L587" s="37"/>
      <c r="M587" s="37"/>
      <c r="N587" s="37"/>
      <c r="O587" s="37"/>
      <c r="P587" s="37"/>
      <c r="Q587" s="37"/>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row>
    <row r="588" ht="18.75" customHeight="1">
      <c r="A588" s="34"/>
      <c r="B588" s="82"/>
      <c r="C588" s="36"/>
      <c r="D588" s="36"/>
      <c r="E588" s="37"/>
      <c r="F588" s="37"/>
      <c r="G588" s="37"/>
      <c r="H588" s="37"/>
      <c r="I588" s="37"/>
      <c r="J588" s="37"/>
      <c r="K588" s="37"/>
      <c r="L588" s="37"/>
      <c r="M588" s="37"/>
      <c r="N588" s="37"/>
      <c r="O588" s="37"/>
      <c r="P588" s="37"/>
      <c r="Q588" s="37"/>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row>
    <row r="589" ht="18.75" customHeight="1">
      <c r="A589" s="34"/>
      <c r="B589" s="82"/>
      <c r="C589" s="36"/>
      <c r="D589" s="36"/>
      <c r="E589" s="37"/>
      <c r="F589" s="37"/>
      <c r="G589" s="37"/>
      <c r="H589" s="37"/>
      <c r="I589" s="37"/>
      <c r="J589" s="37"/>
      <c r="K589" s="37"/>
      <c r="L589" s="37"/>
      <c r="M589" s="37"/>
      <c r="N589" s="37"/>
      <c r="O589" s="37"/>
      <c r="P589" s="37"/>
      <c r="Q589" s="37"/>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row>
    <row r="590" ht="18.75" customHeight="1">
      <c r="A590" s="34"/>
      <c r="B590" s="82"/>
      <c r="C590" s="36"/>
      <c r="D590" s="36"/>
      <c r="E590" s="37"/>
      <c r="F590" s="37"/>
      <c r="G590" s="37"/>
      <c r="H590" s="37"/>
      <c r="I590" s="37"/>
      <c r="J590" s="37"/>
      <c r="K590" s="37"/>
      <c r="L590" s="37"/>
      <c r="M590" s="37"/>
      <c r="N590" s="37"/>
      <c r="O590" s="37"/>
      <c r="P590" s="37"/>
      <c r="Q590" s="37"/>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row>
    <row r="591" ht="18.75" customHeight="1">
      <c r="A591" s="34"/>
      <c r="B591" s="82"/>
      <c r="C591" s="36"/>
      <c r="D591" s="36"/>
      <c r="E591" s="37"/>
      <c r="F591" s="37"/>
      <c r="G591" s="37"/>
      <c r="H591" s="37"/>
      <c r="I591" s="37"/>
      <c r="J591" s="37"/>
      <c r="K591" s="37"/>
      <c r="L591" s="37"/>
      <c r="M591" s="37"/>
      <c r="N591" s="37"/>
      <c r="O591" s="37"/>
      <c r="P591" s="37"/>
      <c r="Q591" s="37"/>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row>
    <row r="592" ht="18.75" customHeight="1">
      <c r="A592" s="34"/>
      <c r="B592" s="82"/>
      <c r="C592" s="36"/>
      <c r="D592" s="36"/>
      <c r="E592" s="37"/>
      <c r="F592" s="37"/>
      <c r="G592" s="37"/>
      <c r="H592" s="37"/>
      <c r="I592" s="37"/>
      <c r="J592" s="37"/>
      <c r="K592" s="37"/>
      <c r="L592" s="37"/>
      <c r="M592" s="37"/>
      <c r="N592" s="37"/>
      <c r="O592" s="37"/>
      <c r="P592" s="37"/>
      <c r="Q592" s="37"/>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row>
    <row r="593" ht="18.75" customHeight="1">
      <c r="A593" s="34"/>
      <c r="B593" s="82"/>
      <c r="C593" s="36"/>
      <c r="D593" s="36"/>
      <c r="E593" s="37"/>
      <c r="F593" s="37"/>
      <c r="G593" s="37"/>
      <c r="H593" s="37"/>
      <c r="I593" s="37"/>
      <c r="J593" s="37"/>
      <c r="K593" s="37"/>
      <c r="L593" s="37"/>
      <c r="M593" s="37"/>
      <c r="N593" s="37"/>
      <c r="O593" s="37"/>
      <c r="P593" s="37"/>
      <c r="Q593" s="37"/>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row>
    <row r="594" ht="18.75" customHeight="1">
      <c r="A594" s="34"/>
      <c r="B594" s="82"/>
      <c r="C594" s="36"/>
      <c r="D594" s="36"/>
      <c r="E594" s="37"/>
      <c r="F594" s="37"/>
      <c r="G594" s="37"/>
      <c r="H594" s="37"/>
      <c r="I594" s="37"/>
      <c r="J594" s="37"/>
      <c r="K594" s="37"/>
      <c r="L594" s="37"/>
      <c r="M594" s="37"/>
      <c r="N594" s="37"/>
      <c r="O594" s="37"/>
      <c r="P594" s="37"/>
      <c r="Q594" s="37"/>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row>
    <row r="595" ht="18.75" customHeight="1">
      <c r="A595" s="34"/>
      <c r="B595" s="82"/>
      <c r="C595" s="36"/>
      <c r="D595" s="36"/>
      <c r="E595" s="37"/>
      <c r="F595" s="37"/>
      <c r="G595" s="37"/>
      <c r="H595" s="37"/>
      <c r="I595" s="37"/>
      <c r="J595" s="37"/>
      <c r="K595" s="37"/>
      <c r="L595" s="37"/>
      <c r="M595" s="37"/>
      <c r="N595" s="37"/>
      <c r="O595" s="37"/>
      <c r="P595" s="37"/>
      <c r="Q595" s="37"/>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row>
    <row r="596" ht="18.75" customHeight="1">
      <c r="A596" s="34"/>
      <c r="B596" s="82"/>
      <c r="C596" s="36"/>
      <c r="D596" s="36"/>
      <c r="E596" s="37"/>
      <c r="F596" s="37"/>
      <c r="G596" s="37"/>
      <c r="H596" s="37"/>
      <c r="I596" s="37"/>
      <c r="J596" s="37"/>
      <c r="K596" s="37"/>
      <c r="L596" s="37"/>
      <c r="M596" s="37"/>
      <c r="N596" s="37"/>
      <c r="O596" s="37"/>
      <c r="P596" s="37"/>
      <c r="Q596" s="37"/>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row>
    <row r="597" ht="18.75" customHeight="1">
      <c r="A597" s="34"/>
      <c r="B597" s="82"/>
      <c r="C597" s="36"/>
      <c r="D597" s="36"/>
      <c r="E597" s="37"/>
      <c r="F597" s="37"/>
      <c r="G597" s="37"/>
      <c r="H597" s="37"/>
      <c r="I597" s="37"/>
      <c r="J597" s="37"/>
      <c r="K597" s="37"/>
      <c r="L597" s="37"/>
      <c r="M597" s="37"/>
      <c r="N597" s="37"/>
      <c r="O597" s="37"/>
      <c r="P597" s="37"/>
      <c r="Q597" s="37"/>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row>
    <row r="598" ht="18.75" customHeight="1">
      <c r="A598" s="34"/>
      <c r="B598" s="82"/>
      <c r="C598" s="36"/>
      <c r="D598" s="36"/>
      <c r="E598" s="37"/>
      <c r="F598" s="37"/>
      <c r="G598" s="37"/>
      <c r="H598" s="37"/>
      <c r="I598" s="37"/>
      <c r="J598" s="37"/>
      <c r="K598" s="37"/>
      <c r="L598" s="37"/>
      <c r="M598" s="37"/>
      <c r="N598" s="37"/>
      <c r="O598" s="37"/>
      <c r="P598" s="37"/>
      <c r="Q598" s="37"/>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row>
    <row r="599" ht="18.75" customHeight="1">
      <c r="A599" s="34"/>
      <c r="B599" s="82"/>
      <c r="C599" s="36"/>
      <c r="D599" s="36"/>
      <c r="E599" s="37"/>
      <c r="F599" s="37"/>
      <c r="G599" s="37"/>
      <c r="H599" s="37"/>
      <c r="I599" s="37"/>
      <c r="J599" s="37"/>
      <c r="K599" s="37"/>
      <c r="L599" s="37"/>
      <c r="M599" s="37"/>
      <c r="N599" s="37"/>
      <c r="O599" s="37"/>
      <c r="P599" s="37"/>
      <c r="Q599" s="37"/>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row>
    <row r="600" ht="18.75" customHeight="1">
      <c r="A600" s="34"/>
      <c r="B600" s="82"/>
      <c r="C600" s="36"/>
      <c r="D600" s="36"/>
      <c r="E600" s="37"/>
      <c r="F600" s="37"/>
      <c r="G600" s="37"/>
      <c r="H600" s="37"/>
      <c r="I600" s="37"/>
      <c r="J600" s="37"/>
      <c r="K600" s="37"/>
      <c r="L600" s="37"/>
      <c r="M600" s="37"/>
      <c r="N600" s="37"/>
      <c r="O600" s="37"/>
      <c r="P600" s="37"/>
      <c r="Q600" s="37"/>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row>
    <row r="601" ht="18.75" customHeight="1">
      <c r="A601" s="34"/>
      <c r="B601" s="82"/>
      <c r="C601" s="36"/>
      <c r="D601" s="36"/>
      <c r="E601" s="37"/>
      <c r="F601" s="37"/>
      <c r="G601" s="37"/>
      <c r="H601" s="37"/>
      <c r="I601" s="37"/>
      <c r="J601" s="37"/>
      <c r="K601" s="37"/>
      <c r="L601" s="37"/>
      <c r="M601" s="37"/>
      <c r="N601" s="37"/>
      <c r="O601" s="37"/>
      <c r="P601" s="37"/>
      <c r="Q601" s="37"/>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row>
    <row r="602" ht="18.75" customHeight="1">
      <c r="A602" s="34"/>
      <c r="B602" s="82"/>
      <c r="C602" s="36"/>
      <c r="D602" s="36"/>
      <c r="E602" s="37"/>
      <c r="F602" s="37"/>
      <c r="G602" s="37"/>
      <c r="H602" s="37"/>
      <c r="I602" s="37"/>
      <c r="J602" s="37"/>
      <c r="K602" s="37"/>
      <c r="L602" s="37"/>
      <c r="M602" s="37"/>
      <c r="N602" s="37"/>
      <c r="O602" s="37"/>
      <c r="P602" s="37"/>
      <c r="Q602" s="37"/>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row>
    <row r="603" ht="18.75" customHeight="1">
      <c r="A603" s="34"/>
      <c r="B603" s="82"/>
      <c r="C603" s="36"/>
      <c r="D603" s="36"/>
      <c r="E603" s="37"/>
      <c r="F603" s="37"/>
      <c r="G603" s="37"/>
      <c r="H603" s="37"/>
      <c r="I603" s="37"/>
      <c r="J603" s="37"/>
      <c r="K603" s="37"/>
      <c r="L603" s="37"/>
      <c r="M603" s="37"/>
      <c r="N603" s="37"/>
      <c r="O603" s="37"/>
      <c r="P603" s="37"/>
      <c r="Q603" s="37"/>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row>
    <row r="604" ht="18.75" customHeight="1">
      <c r="A604" s="34"/>
      <c r="B604" s="82"/>
      <c r="C604" s="36"/>
      <c r="D604" s="36"/>
      <c r="E604" s="37"/>
      <c r="F604" s="37"/>
      <c r="G604" s="37"/>
      <c r="H604" s="37"/>
      <c r="I604" s="37"/>
      <c r="J604" s="37"/>
      <c r="K604" s="37"/>
      <c r="L604" s="37"/>
      <c r="M604" s="37"/>
      <c r="N604" s="37"/>
      <c r="O604" s="37"/>
      <c r="P604" s="37"/>
      <c r="Q604" s="37"/>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row>
    <row r="605" ht="18.75" customHeight="1">
      <c r="A605" s="34"/>
      <c r="B605" s="82"/>
      <c r="C605" s="36"/>
      <c r="D605" s="36"/>
      <c r="E605" s="37"/>
      <c r="F605" s="37"/>
      <c r="G605" s="37"/>
      <c r="H605" s="37"/>
      <c r="I605" s="37"/>
      <c r="J605" s="37"/>
      <c r="K605" s="37"/>
      <c r="L605" s="37"/>
      <c r="M605" s="37"/>
      <c r="N605" s="37"/>
      <c r="O605" s="37"/>
      <c r="P605" s="37"/>
      <c r="Q605" s="37"/>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row>
    <row r="606" ht="18.75" customHeight="1">
      <c r="A606" s="34"/>
      <c r="B606" s="82"/>
      <c r="C606" s="36"/>
      <c r="D606" s="36"/>
      <c r="E606" s="37"/>
      <c r="F606" s="37"/>
      <c r="G606" s="37"/>
      <c r="H606" s="37"/>
      <c r="I606" s="37"/>
      <c r="J606" s="37"/>
      <c r="K606" s="37"/>
      <c r="L606" s="37"/>
      <c r="M606" s="37"/>
      <c r="N606" s="37"/>
      <c r="O606" s="37"/>
      <c r="P606" s="37"/>
      <c r="Q606" s="37"/>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row>
    <row r="607" ht="18.75" customHeight="1">
      <c r="A607" s="34"/>
      <c r="B607" s="82"/>
      <c r="C607" s="36"/>
      <c r="D607" s="36"/>
      <c r="E607" s="37"/>
      <c r="F607" s="37"/>
      <c r="G607" s="37"/>
      <c r="H607" s="37"/>
      <c r="I607" s="37"/>
      <c r="J607" s="37"/>
      <c r="K607" s="37"/>
      <c r="L607" s="37"/>
      <c r="M607" s="37"/>
      <c r="N607" s="37"/>
      <c r="O607" s="37"/>
      <c r="P607" s="37"/>
      <c r="Q607" s="37"/>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row>
    <row r="608" ht="18.75" customHeight="1">
      <c r="A608" s="34"/>
      <c r="B608" s="82"/>
      <c r="C608" s="36"/>
      <c r="D608" s="36"/>
      <c r="E608" s="37"/>
      <c r="F608" s="37"/>
      <c r="G608" s="37"/>
      <c r="H608" s="37"/>
      <c r="I608" s="37"/>
      <c r="J608" s="37"/>
      <c r="K608" s="37"/>
      <c r="L608" s="37"/>
      <c r="M608" s="37"/>
      <c r="N608" s="37"/>
      <c r="O608" s="37"/>
      <c r="P608" s="37"/>
      <c r="Q608" s="37"/>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row>
    <row r="609" ht="18.75" customHeight="1">
      <c r="A609" s="34"/>
      <c r="B609" s="82"/>
      <c r="C609" s="36"/>
      <c r="D609" s="36"/>
      <c r="E609" s="37"/>
      <c r="F609" s="37"/>
      <c r="G609" s="37"/>
      <c r="H609" s="37"/>
      <c r="I609" s="37"/>
      <c r="J609" s="37"/>
      <c r="K609" s="37"/>
      <c r="L609" s="37"/>
      <c r="M609" s="37"/>
      <c r="N609" s="37"/>
      <c r="O609" s="37"/>
      <c r="P609" s="37"/>
      <c r="Q609" s="37"/>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row>
    <row r="610" ht="18.75" customHeight="1">
      <c r="A610" s="34"/>
      <c r="B610" s="82"/>
      <c r="C610" s="36"/>
      <c r="D610" s="36"/>
      <c r="E610" s="37"/>
      <c r="F610" s="37"/>
      <c r="G610" s="37"/>
      <c r="H610" s="37"/>
      <c r="I610" s="37"/>
      <c r="J610" s="37"/>
      <c r="K610" s="37"/>
      <c r="L610" s="37"/>
      <c r="M610" s="37"/>
      <c r="N610" s="37"/>
      <c r="O610" s="37"/>
      <c r="P610" s="37"/>
      <c r="Q610" s="37"/>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row>
    <row r="611" ht="18.75" customHeight="1">
      <c r="A611" s="34"/>
      <c r="B611" s="82"/>
      <c r="C611" s="36"/>
      <c r="D611" s="36"/>
      <c r="E611" s="37"/>
      <c r="F611" s="37"/>
      <c r="G611" s="37"/>
      <c r="H611" s="37"/>
      <c r="I611" s="37"/>
      <c r="J611" s="37"/>
      <c r="K611" s="37"/>
      <c r="L611" s="37"/>
      <c r="M611" s="37"/>
      <c r="N611" s="37"/>
      <c r="O611" s="37"/>
      <c r="P611" s="37"/>
      <c r="Q611" s="37"/>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row>
    <row r="612" ht="18.75" customHeight="1">
      <c r="A612" s="34"/>
      <c r="B612" s="82"/>
      <c r="C612" s="36"/>
      <c r="D612" s="36"/>
      <c r="E612" s="37"/>
      <c r="F612" s="37"/>
      <c r="G612" s="37"/>
      <c r="H612" s="37"/>
      <c r="I612" s="37"/>
      <c r="J612" s="37"/>
      <c r="K612" s="37"/>
      <c r="L612" s="37"/>
      <c r="M612" s="37"/>
      <c r="N612" s="37"/>
      <c r="O612" s="37"/>
      <c r="P612" s="37"/>
      <c r="Q612" s="37"/>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row>
    <row r="613" ht="18.75" customHeight="1">
      <c r="A613" s="34"/>
      <c r="B613" s="82"/>
      <c r="C613" s="36"/>
      <c r="D613" s="36"/>
      <c r="E613" s="37"/>
      <c r="F613" s="37"/>
      <c r="G613" s="37"/>
      <c r="H613" s="37"/>
      <c r="I613" s="37"/>
      <c r="J613" s="37"/>
      <c r="K613" s="37"/>
      <c r="L613" s="37"/>
      <c r="M613" s="37"/>
      <c r="N613" s="37"/>
      <c r="O613" s="37"/>
      <c r="P613" s="37"/>
      <c r="Q613" s="37"/>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row>
    <row r="614" ht="18.75" customHeight="1">
      <c r="A614" s="34"/>
      <c r="B614" s="82"/>
      <c r="C614" s="36"/>
      <c r="D614" s="36"/>
      <c r="E614" s="37"/>
      <c r="F614" s="37"/>
      <c r="G614" s="37"/>
      <c r="H614" s="37"/>
      <c r="I614" s="37"/>
      <c r="J614" s="37"/>
      <c r="K614" s="37"/>
      <c r="L614" s="37"/>
      <c r="M614" s="37"/>
      <c r="N614" s="37"/>
      <c r="O614" s="37"/>
      <c r="P614" s="37"/>
      <c r="Q614" s="37"/>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row>
    <row r="615" ht="18.75" customHeight="1">
      <c r="A615" s="34"/>
      <c r="B615" s="82"/>
      <c r="C615" s="36"/>
      <c r="D615" s="36"/>
      <c r="E615" s="37"/>
      <c r="F615" s="37"/>
      <c r="G615" s="37"/>
      <c r="H615" s="37"/>
      <c r="I615" s="37"/>
      <c r="J615" s="37"/>
      <c r="K615" s="37"/>
      <c r="L615" s="37"/>
      <c r="M615" s="37"/>
      <c r="N615" s="37"/>
      <c r="O615" s="37"/>
      <c r="P615" s="37"/>
      <c r="Q615" s="37"/>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row>
    <row r="616" ht="18.75" customHeight="1">
      <c r="A616" s="34"/>
      <c r="B616" s="82"/>
      <c r="C616" s="36"/>
      <c r="D616" s="36"/>
      <c r="E616" s="37"/>
      <c r="F616" s="37"/>
      <c r="G616" s="37"/>
      <c r="H616" s="37"/>
      <c r="I616" s="37"/>
      <c r="J616" s="37"/>
      <c r="K616" s="37"/>
      <c r="L616" s="37"/>
      <c r="M616" s="37"/>
      <c r="N616" s="37"/>
      <c r="O616" s="37"/>
      <c r="P616" s="37"/>
      <c r="Q616" s="37"/>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row>
    <row r="617" ht="18.75" customHeight="1">
      <c r="A617" s="34"/>
      <c r="B617" s="82"/>
      <c r="C617" s="36"/>
      <c r="D617" s="36"/>
      <c r="E617" s="37"/>
      <c r="F617" s="37"/>
      <c r="G617" s="37"/>
      <c r="H617" s="37"/>
      <c r="I617" s="37"/>
      <c r="J617" s="37"/>
      <c r="K617" s="37"/>
      <c r="L617" s="37"/>
      <c r="M617" s="37"/>
      <c r="N617" s="37"/>
      <c r="O617" s="37"/>
      <c r="P617" s="37"/>
      <c r="Q617" s="37"/>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row>
    <row r="618" ht="18.75" customHeight="1">
      <c r="A618" s="34"/>
      <c r="B618" s="82"/>
      <c r="C618" s="36"/>
      <c r="D618" s="36"/>
      <c r="E618" s="37"/>
      <c r="F618" s="37"/>
      <c r="G618" s="37"/>
      <c r="H618" s="37"/>
      <c r="I618" s="37"/>
      <c r="J618" s="37"/>
      <c r="K618" s="37"/>
      <c r="L618" s="37"/>
      <c r="M618" s="37"/>
      <c r="N618" s="37"/>
      <c r="O618" s="37"/>
      <c r="P618" s="37"/>
      <c r="Q618" s="37"/>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row>
    <row r="619" ht="18.75" customHeight="1">
      <c r="A619" s="34"/>
      <c r="B619" s="82"/>
      <c r="C619" s="36"/>
      <c r="D619" s="36"/>
      <c r="E619" s="37"/>
      <c r="F619" s="37"/>
      <c r="G619" s="37"/>
      <c r="H619" s="37"/>
      <c r="I619" s="37"/>
      <c r="J619" s="37"/>
      <c r="K619" s="37"/>
      <c r="L619" s="37"/>
      <c r="M619" s="37"/>
      <c r="N619" s="37"/>
      <c r="O619" s="37"/>
      <c r="P619" s="37"/>
      <c r="Q619" s="37"/>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row>
    <row r="620" ht="18.75" customHeight="1">
      <c r="A620" s="34"/>
      <c r="B620" s="82"/>
      <c r="C620" s="36"/>
      <c r="D620" s="36"/>
      <c r="E620" s="37"/>
      <c r="F620" s="37"/>
      <c r="G620" s="37"/>
      <c r="H620" s="37"/>
      <c r="I620" s="37"/>
      <c r="J620" s="37"/>
      <c r="K620" s="37"/>
      <c r="L620" s="37"/>
      <c r="M620" s="37"/>
      <c r="N620" s="37"/>
      <c r="O620" s="37"/>
      <c r="P620" s="37"/>
      <c r="Q620" s="37"/>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row>
    <row r="621" ht="18.75" customHeight="1">
      <c r="A621" s="34"/>
      <c r="B621" s="82"/>
      <c r="C621" s="36"/>
      <c r="D621" s="36"/>
      <c r="E621" s="37"/>
      <c r="F621" s="37"/>
      <c r="G621" s="37"/>
      <c r="H621" s="37"/>
      <c r="I621" s="37"/>
      <c r="J621" s="37"/>
      <c r="K621" s="37"/>
      <c r="L621" s="37"/>
      <c r="M621" s="37"/>
      <c r="N621" s="37"/>
      <c r="O621" s="37"/>
      <c r="P621" s="37"/>
      <c r="Q621" s="37"/>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row>
    <row r="622" ht="18.75" customHeight="1">
      <c r="A622" s="34"/>
      <c r="B622" s="82"/>
      <c r="C622" s="36"/>
      <c r="D622" s="36"/>
      <c r="E622" s="37"/>
      <c r="F622" s="37"/>
      <c r="G622" s="37"/>
      <c r="H622" s="37"/>
      <c r="I622" s="37"/>
      <c r="J622" s="37"/>
      <c r="K622" s="37"/>
      <c r="L622" s="37"/>
      <c r="M622" s="37"/>
      <c r="N622" s="37"/>
      <c r="O622" s="37"/>
      <c r="P622" s="37"/>
      <c r="Q622" s="37"/>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row>
    <row r="623" ht="18.75" customHeight="1">
      <c r="A623" s="34"/>
      <c r="B623" s="82"/>
      <c r="C623" s="36"/>
      <c r="D623" s="36"/>
      <c r="E623" s="37"/>
      <c r="F623" s="37"/>
      <c r="G623" s="37"/>
      <c r="H623" s="37"/>
      <c r="I623" s="37"/>
      <c r="J623" s="37"/>
      <c r="K623" s="37"/>
      <c r="L623" s="37"/>
      <c r="M623" s="37"/>
      <c r="N623" s="37"/>
      <c r="O623" s="37"/>
      <c r="P623" s="37"/>
      <c r="Q623" s="37"/>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row>
    <row r="624" ht="18.75" customHeight="1">
      <c r="A624" s="34"/>
      <c r="B624" s="82"/>
      <c r="C624" s="36"/>
      <c r="D624" s="36"/>
      <c r="E624" s="37"/>
      <c r="F624" s="37"/>
      <c r="G624" s="37"/>
      <c r="H624" s="37"/>
      <c r="I624" s="37"/>
      <c r="J624" s="37"/>
      <c r="K624" s="37"/>
      <c r="L624" s="37"/>
      <c r="M624" s="37"/>
      <c r="N624" s="37"/>
      <c r="O624" s="37"/>
      <c r="P624" s="37"/>
      <c r="Q624" s="37"/>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row>
    <row r="625" ht="18.75" customHeight="1">
      <c r="A625" s="34"/>
      <c r="B625" s="82"/>
      <c r="C625" s="36"/>
      <c r="D625" s="36"/>
      <c r="E625" s="37"/>
      <c r="F625" s="37"/>
      <c r="G625" s="37"/>
      <c r="H625" s="37"/>
      <c r="I625" s="37"/>
      <c r="J625" s="37"/>
      <c r="K625" s="37"/>
      <c r="L625" s="37"/>
      <c r="M625" s="37"/>
      <c r="N625" s="37"/>
      <c r="O625" s="37"/>
      <c r="P625" s="37"/>
      <c r="Q625" s="37"/>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row>
    <row r="626" ht="18.75" customHeight="1">
      <c r="A626" s="34"/>
      <c r="B626" s="82"/>
      <c r="C626" s="36"/>
      <c r="D626" s="36"/>
      <c r="E626" s="37"/>
      <c r="F626" s="37"/>
      <c r="G626" s="37"/>
      <c r="H626" s="37"/>
      <c r="I626" s="37"/>
      <c r="J626" s="37"/>
      <c r="K626" s="37"/>
      <c r="L626" s="37"/>
      <c r="M626" s="37"/>
      <c r="N626" s="37"/>
      <c r="O626" s="37"/>
      <c r="P626" s="37"/>
      <c r="Q626" s="37"/>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row>
    <row r="627" ht="18.75" customHeight="1">
      <c r="A627" s="34"/>
      <c r="B627" s="82"/>
      <c r="C627" s="36"/>
      <c r="D627" s="36"/>
      <c r="E627" s="37"/>
      <c r="F627" s="37"/>
      <c r="G627" s="37"/>
      <c r="H627" s="37"/>
      <c r="I627" s="37"/>
      <c r="J627" s="37"/>
      <c r="K627" s="37"/>
      <c r="L627" s="37"/>
      <c r="M627" s="37"/>
      <c r="N627" s="37"/>
      <c r="O627" s="37"/>
      <c r="P627" s="37"/>
      <c r="Q627" s="37"/>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row>
    <row r="628" ht="18.75" customHeight="1">
      <c r="A628" s="34"/>
      <c r="B628" s="82"/>
      <c r="C628" s="36"/>
      <c r="D628" s="36"/>
      <c r="E628" s="37"/>
      <c r="F628" s="37"/>
      <c r="G628" s="37"/>
      <c r="H628" s="37"/>
      <c r="I628" s="37"/>
      <c r="J628" s="37"/>
      <c r="K628" s="37"/>
      <c r="L628" s="37"/>
      <c r="M628" s="37"/>
      <c r="N628" s="37"/>
      <c r="O628" s="37"/>
      <c r="P628" s="37"/>
      <c r="Q628" s="37"/>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row>
    <row r="629" ht="18.75" customHeight="1">
      <c r="A629" s="34"/>
      <c r="B629" s="82"/>
      <c r="C629" s="36"/>
      <c r="D629" s="36"/>
      <c r="E629" s="37"/>
      <c r="F629" s="37"/>
      <c r="G629" s="37"/>
      <c r="H629" s="37"/>
      <c r="I629" s="37"/>
      <c r="J629" s="37"/>
      <c r="K629" s="37"/>
      <c r="L629" s="37"/>
      <c r="M629" s="37"/>
      <c r="N629" s="37"/>
      <c r="O629" s="37"/>
      <c r="P629" s="37"/>
      <c r="Q629" s="37"/>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row>
    <row r="630" ht="18.75" customHeight="1">
      <c r="A630" s="34"/>
      <c r="B630" s="82"/>
      <c r="C630" s="36"/>
      <c r="D630" s="36"/>
      <c r="E630" s="37"/>
      <c r="F630" s="37"/>
      <c r="G630" s="37"/>
      <c r="H630" s="37"/>
      <c r="I630" s="37"/>
      <c r="J630" s="37"/>
      <c r="K630" s="37"/>
      <c r="L630" s="37"/>
      <c r="M630" s="37"/>
      <c r="N630" s="37"/>
      <c r="O630" s="37"/>
      <c r="P630" s="37"/>
      <c r="Q630" s="37"/>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row>
    <row r="631" ht="18.75" customHeight="1">
      <c r="A631" s="34"/>
      <c r="B631" s="82"/>
      <c r="C631" s="36"/>
      <c r="D631" s="36"/>
      <c r="E631" s="37"/>
      <c r="F631" s="37"/>
      <c r="G631" s="37"/>
      <c r="H631" s="37"/>
      <c r="I631" s="37"/>
      <c r="J631" s="37"/>
      <c r="K631" s="37"/>
      <c r="L631" s="37"/>
      <c r="M631" s="37"/>
      <c r="N631" s="37"/>
      <c r="O631" s="37"/>
      <c r="P631" s="37"/>
      <c r="Q631" s="37"/>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row>
    <row r="632" ht="18.75" customHeight="1">
      <c r="A632" s="34"/>
      <c r="B632" s="82"/>
      <c r="C632" s="36"/>
      <c r="D632" s="36"/>
      <c r="E632" s="37"/>
      <c r="F632" s="37"/>
      <c r="G632" s="37"/>
      <c r="H632" s="37"/>
      <c r="I632" s="37"/>
      <c r="J632" s="37"/>
      <c r="K632" s="37"/>
      <c r="L632" s="37"/>
      <c r="M632" s="37"/>
      <c r="N632" s="37"/>
      <c r="O632" s="37"/>
      <c r="P632" s="37"/>
      <c r="Q632" s="37"/>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row>
    <row r="633" ht="18.75" customHeight="1">
      <c r="A633" s="34"/>
      <c r="B633" s="82"/>
      <c r="C633" s="36"/>
      <c r="D633" s="36"/>
      <c r="E633" s="37"/>
      <c r="F633" s="37"/>
      <c r="G633" s="37"/>
      <c r="H633" s="37"/>
      <c r="I633" s="37"/>
      <c r="J633" s="37"/>
      <c r="K633" s="37"/>
      <c r="L633" s="37"/>
      <c r="M633" s="37"/>
      <c r="N633" s="37"/>
      <c r="O633" s="37"/>
      <c r="P633" s="37"/>
      <c r="Q633" s="37"/>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row>
    <row r="634" ht="18.75" customHeight="1">
      <c r="A634" s="34"/>
      <c r="B634" s="82"/>
      <c r="C634" s="36"/>
      <c r="D634" s="36"/>
      <c r="E634" s="37"/>
      <c r="F634" s="37"/>
      <c r="G634" s="37"/>
      <c r="H634" s="37"/>
      <c r="I634" s="37"/>
      <c r="J634" s="37"/>
      <c r="K634" s="37"/>
      <c r="L634" s="37"/>
      <c r="M634" s="37"/>
      <c r="N634" s="37"/>
      <c r="O634" s="37"/>
      <c r="P634" s="37"/>
      <c r="Q634" s="37"/>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row>
    <row r="635" ht="18.75" customHeight="1">
      <c r="A635" s="34"/>
      <c r="B635" s="82"/>
      <c r="C635" s="36"/>
      <c r="D635" s="36"/>
      <c r="E635" s="37"/>
      <c r="F635" s="37"/>
      <c r="G635" s="37"/>
      <c r="H635" s="37"/>
      <c r="I635" s="37"/>
      <c r="J635" s="37"/>
      <c r="K635" s="37"/>
      <c r="L635" s="37"/>
      <c r="M635" s="37"/>
      <c r="N635" s="37"/>
      <c r="O635" s="37"/>
      <c r="P635" s="37"/>
      <c r="Q635" s="37"/>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row>
    <row r="636" ht="18.75" customHeight="1">
      <c r="A636" s="34"/>
      <c r="B636" s="82"/>
      <c r="C636" s="36"/>
      <c r="D636" s="36"/>
      <c r="E636" s="37"/>
      <c r="F636" s="37"/>
      <c r="G636" s="37"/>
      <c r="H636" s="37"/>
      <c r="I636" s="37"/>
      <c r="J636" s="37"/>
      <c r="K636" s="37"/>
      <c r="L636" s="37"/>
      <c r="M636" s="37"/>
      <c r="N636" s="37"/>
      <c r="O636" s="37"/>
      <c r="P636" s="37"/>
      <c r="Q636" s="37"/>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row>
    <row r="637" ht="18.75" customHeight="1">
      <c r="A637" s="34"/>
      <c r="B637" s="82"/>
      <c r="C637" s="36"/>
      <c r="D637" s="36"/>
      <c r="E637" s="37"/>
      <c r="F637" s="37"/>
      <c r="G637" s="37"/>
      <c r="H637" s="37"/>
      <c r="I637" s="37"/>
      <c r="J637" s="37"/>
      <c r="K637" s="37"/>
      <c r="L637" s="37"/>
      <c r="M637" s="37"/>
      <c r="N637" s="37"/>
      <c r="O637" s="37"/>
      <c r="P637" s="37"/>
      <c r="Q637" s="37"/>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row>
    <row r="638" ht="18.75" customHeight="1">
      <c r="A638" s="34"/>
      <c r="B638" s="82"/>
      <c r="C638" s="36"/>
      <c r="D638" s="36"/>
      <c r="E638" s="37"/>
      <c r="F638" s="37"/>
      <c r="G638" s="37"/>
      <c r="H638" s="37"/>
      <c r="I638" s="37"/>
      <c r="J638" s="37"/>
      <c r="K638" s="37"/>
      <c r="L638" s="37"/>
      <c r="M638" s="37"/>
      <c r="N638" s="37"/>
      <c r="O638" s="37"/>
      <c r="P638" s="37"/>
      <c r="Q638" s="37"/>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row>
    <row r="639" ht="18.75" customHeight="1">
      <c r="A639" s="34"/>
      <c r="B639" s="82"/>
      <c r="C639" s="36"/>
      <c r="D639" s="36"/>
      <c r="E639" s="37"/>
      <c r="F639" s="37"/>
      <c r="G639" s="37"/>
      <c r="H639" s="37"/>
      <c r="I639" s="37"/>
      <c r="J639" s="37"/>
      <c r="K639" s="37"/>
      <c r="L639" s="37"/>
      <c r="M639" s="37"/>
      <c r="N639" s="37"/>
      <c r="O639" s="37"/>
      <c r="P639" s="37"/>
      <c r="Q639" s="37"/>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row>
    <row r="640" ht="18.75" customHeight="1">
      <c r="A640" s="34"/>
      <c r="B640" s="82"/>
      <c r="C640" s="36"/>
      <c r="D640" s="36"/>
      <c r="E640" s="37"/>
      <c r="F640" s="37"/>
      <c r="G640" s="37"/>
      <c r="H640" s="37"/>
      <c r="I640" s="37"/>
      <c r="J640" s="37"/>
      <c r="K640" s="37"/>
      <c r="L640" s="37"/>
      <c r="M640" s="37"/>
      <c r="N640" s="37"/>
      <c r="O640" s="37"/>
      <c r="P640" s="37"/>
      <c r="Q640" s="37"/>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row>
    <row r="641" ht="18.75" customHeight="1">
      <c r="A641" s="34"/>
      <c r="B641" s="82"/>
      <c r="C641" s="36"/>
      <c r="D641" s="36"/>
      <c r="E641" s="37"/>
      <c r="F641" s="37"/>
      <c r="G641" s="37"/>
      <c r="H641" s="37"/>
      <c r="I641" s="37"/>
      <c r="J641" s="37"/>
      <c r="K641" s="37"/>
      <c r="L641" s="37"/>
      <c r="M641" s="37"/>
      <c r="N641" s="37"/>
      <c r="O641" s="37"/>
      <c r="P641" s="37"/>
      <c r="Q641" s="37"/>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row>
    <row r="642" ht="18.75" customHeight="1">
      <c r="A642" s="34"/>
      <c r="B642" s="82"/>
      <c r="C642" s="36"/>
      <c r="D642" s="36"/>
      <c r="E642" s="37"/>
      <c r="F642" s="37"/>
      <c r="G642" s="37"/>
      <c r="H642" s="37"/>
      <c r="I642" s="37"/>
      <c r="J642" s="37"/>
      <c r="K642" s="37"/>
      <c r="L642" s="37"/>
      <c r="M642" s="37"/>
      <c r="N642" s="37"/>
      <c r="O642" s="37"/>
      <c r="P642" s="37"/>
      <c r="Q642" s="37"/>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row>
    <row r="643" ht="18.75" customHeight="1">
      <c r="A643" s="34"/>
      <c r="B643" s="82"/>
      <c r="C643" s="36"/>
      <c r="D643" s="36"/>
      <c r="E643" s="37"/>
      <c r="F643" s="37"/>
      <c r="G643" s="37"/>
      <c r="H643" s="37"/>
      <c r="I643" s="37"/>
      <c r="J643" s="37"/>
      <c r="K643" s="37"/>
      <c r="L643" s="37"/>
      <c r="M643" s="37"/>
      <c r="N643" s="37"/>
      <c r="O643" s="37"/>
      <c r="P643" s="37"/>
      <c r="Q643" s="37"/>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row>
    <row r="644" ht="18.75" customHeight="1">
      <c r="A644" s="34"/>
      <c r="B644" s="82"/>
      <c r="C644" s="36"/>
      <c r="D644" s="36"/>
      <c r="E644" s="37"/>
      <c r="F644" s="37"/>
      <c r="G644" s="37"/>
      <c r="H644" s="37"/>
      <c r="I644" s="37"/>
      <c r="J644" s="37"/>
      <c r="K644" s="37"/>
      <c r="L644" s="37"/>
      <c r="M644" s="37"/>
      <c r="N644" s="37"/>
      <c r="O644" s="37"/>
      <c r="P644" s="37"/>
      <c r="Q644" s="37"/>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row>
    <row r="645" ht="18.75" customHeight="1">
      <c r="A645" s="34"/>
      <c r="B645" s="82"/>
      <c r="C645" s="36"/>
      <c r="D645" s="36"/>
      <c r="E645" s="37"/>
      <c r="F645" s="37"/>
      <c r="G645" s="37"/>
      <c r="H645" s="37"/>
      <c r="I645" s="37"/>
      <c r="J645" s="37"/>
      <c r="K645" s="37"/>
      <c r="L645" s="37"/>
      <c r="M645" s="37"/>
      <c r="N645" s="37"/>
      <c r="O645" s="37"/>
      <c r="P645" s="37"/>
      <c r="Q645" s="37"/>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row>
    <row r="646" ht="18.75" customHeight="1">
      <c r="A646" s="34"/>
      <c r="B646" s="82"/>
      <c r="C646" s="36"/>
      <c r="D646" s="36"/>
      <c r="E646" s="37"/>
      <c r="F646" s="37"/>
      <c r="G646" s="37"/>
      <c r="H646" s="37"/>
      <c r="I646" s="37"/>
      <c r="J646" s="37"/>
      <c r="K646" s="37"/>
      <c r="L646" s="37"/>
      <c r="M646" s="37"/>
      <c r="N646" s="37"/>
      <c r="O646" s="37"/>
      <c r="P646" s="37"/>
      <c r="Q646" s="37"/>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row>
    <row r="647" ht="18.75" customHeight="1">
      <c r="A647" s="34"/>
      <c r="B647" s="82"/>
      <c r="C647" s="36"/>
      <c r="D647" s="36"/>
      <c r="E647" s="37"/>
      <c r="F647" s="37"/>
      <c r="G647" s="37"/>
      <c r="H647" s="37"/>
      <c r="I647" s="37"/>
      <c r="J647" s="37"/>
      <c r="K647" s="37"/>
      <c r="L647" s="37"/>
      <c r="M647" s="37"/>
      <c r="N647" s="37"/>
      <c r="O647" s="37"/>
      <c r="P647" s="37"/>
      <c r="Q647" s="37"/>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row>
    <row r="648" ht="18.75" customHeight="1">
      <c r="A648" s="34"/>
      <c r="B648" s="82"/>
      <c r="C648" s="36"/>
      <c r="D648" s="36"/>
      <c r="E648" s="37"/>
      <c r="F648" s="37"/>
      <c r="G648" s="37"/>
      <c r="H648" s="37"/>
      <c r="I648" s="37"/>
      <c r="J648" s="37"/>
      <c r="K648" s="37"/>
      <c r="L648" s="37"/>
      <c r="M648" s="37"/>
      <c r="N648" s="37"/>
      <c r="O648" s="37"/>
      <c r="P648" s="37"/>
      <c r="Q648" s="37"/>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row>
    <row r="649" ht="18.75" customHeight="1">
      <c r="A649" s="34"/>
      <c r="B649" s="82"/>
      <c r="C649" s="36"/>
      <c r="D649" s="36"/>
      <c r="E649" s="37"/>
      <c r="F649" s="37"/>
      <c r="G649" s="37"/>
      <c r="H649" s="37"/>
      <c r="I649" s="37"/>
      <c r="J649" s="37"/>
      <c r="K649" s="37"/>
      <c r="L649" s="37"/>
      <c r="M649" s="37"/>
      <c r="N649" s="37"/>
      <c r="O649" s="37"/>
      <c r="P649" s="37"/>
      <c r="Q649" s="37"/>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row>
    <row r="650" ht="18.75" customHeight="1">
      <c r="A650" s="34"/>
      <c r="B650" s="82"/>
      <c r="C650" s="36"/>
      <c r="D650" s="36"/>
      <c r="E650" s="37"/>
      <c r="F650" s="37"/>
      <c r="G650" s="37"/>
      <c r="H650" s="37"/>
      <c r="I650" s="37"/>
      <c r="J650" s="37"/>
      <c r="K650" s="37"/>
      <c r="L650" s="37"/>
      <c r="M650" s="37"/>
      <c r="N650" s="37"/>
      <c r="O650" s="37"/>
      <c r="P650" s="37"/>
      <c r="Q650" s="37"/>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row>
    <row r="651" ht="18.75" customHeight="1">
      <c r="A651" s="34"/>
      <c r="B651" s="82"/>
      <c r="C651" s="36"/>
      <c r="D651" s="36"/>
      <c r="E651" s="37"/>
      <c r="F651" s="37"/>
      <c r="G651" s="37"/>
      <c r="H651" s="37"/>
      <c r="I651" s="37"/>
      <c r="J651" s="37"/>
      <c r="K651" s="37"/>
      <c r="L651" s="37"/>
      <c r="M651" s="37"/>
      <c r="N651" s="37"/>
      <c r="O651" s="37"/>
      <c r="P651" s="37"/>
      <c r="Q651" s="37"/>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row>
    <row r="652" ht="18.75" customHeight="1">
      <c r="A652" s="34"/>
      <c r="B652" s="82"/>
      <c r="C652" s="36"/>
      <c r="D652" s="36"/>
      <c r="E652" s="37"/>
      <c r="F652" s="37"/>
      <c r="G652" s="37"/>
      <c r="H652" s="37"/>
      <c r="I652" s="37"/>
      <c r="J652" s="37"/>
      <c r="K652" s="37"/>
      <c r="L652" s="37"/>
      <c r="M652" s="37"/>
      <c r="N652" s="37"/>
      <c r="O652" s="37"/>
      <c r="P652" s="37"/>
      <c r="Q652" s="37"/>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row>
    <row r="653" ht="18.75" customHeight="1">
      <c r="A653" s="34"/>
      <c r="B653" s="82"/>
      <c r="C653" s="36"/>
      <c r="D653" s="36"/>
      <c r="E653" s="37"/>
      <c r="F653" s="37"/>
      <c r="G653" s="37"/>
      <c r="H653" s="37"/>
      <c r="I653" s="37"/>
      <c r="J653" s="37"/>
      <c r="K653" s="37"/>
      <c r="L653" s="37"/>
      <c r="M653" s="37"/>
      <c r="N653" s="37"/>
      <c r="O653" s="37"/>
      <c r="P653" s="37"/>
      <c r="Q653" s="37"/>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row>
    <row r="654" ht="18.75" customHeight="1">
      <c r="A654" s="34"/>
      <c r="B654" s="82"/>
      <c r="C654" s="36"/>
      <c r="D654" s="36"/>
      <c r="E654" s="37"/>
      <c r="F654" s="37"/>
      <c r="G654" s="37"/>
      <c r="H654" s="37"/>
      <c r="I654" s="37"/>
      <c r="J654" s="37"/>
      <c r="K654" s="37"/>
      <c r="L654" s="37"/>
      <c r="M654" s="37"/>
      <c r="N654" s="37"/>
      <c r="O654" s="37"/>
      <c r="P654" s="37"/>
      <c r="Q654" s="37"/>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row>
    <row r="655" ht="18.75" customHeight="1">
      <c r="A655" s="34"/>
      <c r="B655" s="82"/>
      <c r="C655" s="36"/>
      <c r="D655" s="36"/>
      <c r="E655" s="37"/>
      <c r="F655" s="37"/>
      <c r="G655" s="37"/>
      <c r="H655" s="37"/>
      <c r="I655" s="37"/>
      <c r="J655" s="37"/>
      <c r="K655" s="37"/>
      <c r="L655" s="37"/>
      <c r="M655" s="37"/>
      <c r="N655" s="37"/>
      <c r="O655" s="37"/>
      <c r="P655" s="37"/>
      <c r="Q655" s="37"/>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row>
    <row r="656" ht="18.75" customHeight="1">
      <c r="A656" s="34"/>
      <c r="B656" s="82"/>
      <c r="C656" s="36"/>
      <c r="D656" s="36"/>
      <c r="E656" s="37"/>
      <c r="F656" s="37"/>
      <c r="G656" s="37"/>
      <c r="H656" s="37"/>
      <c r="I656" s="37"/>
      <c r="J656" s="37"/>
      <c r="K656" s="37"/>
      <c r="L656" s="37"/>
      <c r="M656" s="37"/>
      <c r="N656" s="37"/>
      <c r="O656" s="37"/>
      <c r="P656" s="37"/>
      <c r="Q656" s="37"/>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row>
    <row r="657" ht="18.75" customHeight="1">
      <c r="A657" s="34"/>
      <c r="B657" s="82"/>
      <c r="C657" s="36"/>
      <c r="D657" s="36"/>
      <c r="E657" s="37"/>
      <c r="F657" s="37"/>
      <c r="G657" s="37"/>
      <c r="H657" s="37"/>
      <c r="I657" s="37"/>
      <c r="J657" s="37"/>
      <c r="K657" s="37"/>
      <c r="L657" s="37"/>
      <c r="M657" s="37"/>
      <c r="N657" s="37"/>
      <c r="O657" s="37"/>
      <c r="P657" s="37"/>
      <c r="Q657" s="37"/>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row>
    <row r="658" ht="18.75" customHeight="1">
      <c r="A658" s="34"/>
      <c r="B658" s="82"/>
      <c r="C658" s="36"/>
      <c r="D658" s="36"/>
      <c r="E658" s="37"/>
      <c r="F658" s="37"/>
      <c r="G658" s="37"/>
      <c r="H658" s="37"/>
      <c r="I658" s="37"/>
      <c r="J658" s="37"/>
      <c r="K658" s="37"/>
      <c r="L658" s="37"/>
      <c r="M658" s="37"/>
      <c r="N658" s="37"/>
      <c r="O658" s="37"/>
      <c r="P658" s="37"/>
      <c r="Q658" s="37"/>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row>
    <row r="659" ht="18.75" customHeight="1">
      <c r="A659" s="34"/>
      <c r="B659" s="82"/>
      <c r="C659" s="36"/>
      <c r="D659" s="36"/>
      <c r="E659" s="37"/>
      <c r="F659" s="37"/>
      <c r="G659" s="37"/>
      <c r="H659" s="37"/>
      <c r="I659" s="37"/>
      <c r="J659" s="37"/>
      <c r="K659" s="37"/>
      <c r="L659" s="37"/>
      <c r="M659" s="37"/>
      <c r="N659" s="37"/>
      <c r="O659" s="37"/>
      <c r="P659" s="37"/>
      <c r="Q659" s="37"/>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row>
    <row r="660" ht="18.75" customHeight="1">
      <c r="A660" s="34"/>
      <c r="B660" s="82"/>
      <c r="C660" s="36"/>
      <c r="D660" s="36"/>
      <c r="E660" s="37"/>
      <c r="F660" s="37"/>
      <c r="G660" s="37"/>
      <c r="H660" s="37"/>
      <c r="I660" s="37"/>
      <c r="J660" s="37"/>
      <c r="K660" s="37"/>
      <c r="L660" s="37"/>
      <c r="M660" s="37"/>
      <c r="N660" s="37"/>
      <c r="O660" s="37"/>
      <c r="P660" s="37"/>
      <c r="Q660" s="37"/>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row>
    <row r="661" ht="18.75" customHeight="1">
      <c r="A661" s="34"/>
      <c r="B661" s="82"/>
      <c r="C661" s="36"/>
      <c r="D661" s="36"/>
      <c r="E661" s="37"/>
      <c r="F661" s="37"/>
      <c r="G661" s="37"/>
      <c r="H661" s="37"/>
      <c r="I661" s="37"/>
      <c r="J661" s="37"/>
      <c r="K661" s="37"/>
      <c r="L661" s="37"/>
      <c r="M661" s="37"/>
      <c r="N661" s="37"/>
      <c r="O661" s="37"/>
      <c r="P661" s="37"/>
      <c r="Q661" s="37"/>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row>
    <row r="662" ht="18.75" customHeight="1">
      <c r="A662" s="34"/>
      <c r="B662" s="82"/>
      <c r="C662" s="36"/>
      <c r="D662" s="36"/>
      <c r="E662" s="37"/>
      <c r="F662" s="37"/>
      <c r="G662" s="37"/>
      <c r="H662" s="37"/>
      <c r="I662" s="37"/>
      <c r="J662" s="37"/>
      <c r="K662" s="37"/>
      <c r="L662" s="37"/>
      <c r="M662" s="37"/>
      <c r="N662" s="37"/>
      <c r="O662" s="37"/>
      <c r="P662" s="37"/>
      <c r="Q662" s="37"/>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row>
    <row r="663" ht="18.75" customHeight="1">
      <c r="A663" s="34"/>
      <c r="B663" s="82"/>
      <c r="C663" s="36"/>
      <c r="D663" s="36"/>
      <c r="E663" s="37"/>
      <c r="F663" s="37"/>
      <c r="G663" s="37"/>
      <c r="H663" s="37"/>
      <c r="I663" s="37"/>
      <c r="J663" s="37"/>
      <c r="K663" s="37"/>
      <c r="L663" s="37"/>
      <c r="M663" s="37"/>
      <c r="N663" s="37"/>
      <c r="O663" s="37"/>
      <c r="P663" s="37"/>
      <c r="Q663" s="37"/>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row>
    <row r="664" ht="18.75" customHeight="1">
      <c r="A664" s="34"/>
      <c r="B664" s="82"/>
      <c r="C664" s="36"/>
      <c r="D664" s="36"/>
      <c r="E664" s="37"/>
      <c r="F664" s="37"/>
      <c r="G664" s="37"/>
      <c r="H664" s="37"/>
      <c r="I664" s="37"/>
      <c r="J664" s="37"/>
      <c r="K664" s="37"/>
      <c r="L664" s="37"/>
      <c r="M664" s="37"/>
      <c r="N664" s="37"/>
      <c r="O664" s="37"/>
      <c r="P664" s="37"/>
      <c r="Q664" s="37"/>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row>
    <row r="665" ht="18.75" customHeight="1">
      <c r="A665" s="34"/>
      <c r="B665" s="82"/>
      <c r="C665" s="36"/>
      <c r="D665" s="36"/>
      <c r="E665" s="37"/>
      <c r="F665" s="37"/>
      <c r="G665" s="37"/>
      <c r="H665" s="37"/>
      <c r="I665" s="37"/>
      <c r="J665" s="37"/>
      <c r="K665" s="37"/>
      <c r="L665" s="37"/>
      <c r="M665" s="37"/>
      <c r="N665" s="37"/>
      <c r="O665" s="37"/>
      <c r="P665" s="37"/>
      <c r="Q665" s="37"/>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row>
    <row r="666" ht="18.75" customHeight="1">
      <c r="A666" s="34"/>
      <c r="B666" s="82"/>
      <c r="C666" s="36"/>
      <c r="D666" s="36"/>
      <c r="E666" s="37"/>
      <c r="F666" s="37"/>
      <c r="G666" s="37"/>
      <c r="H666" s="37"/>
      <c r="I666" s="37"/>
      <c r="J666" s="37"/>
      <c r="K666" s="37"/>
      <c r="L666" s="37"/>
      <c r="M666" s="37"/>
      <c r="N666" s="37"/>
      <c r="O666" s="37"/>
      <c r="P666" s="37"/>
      <c r="Q666" s="37"/>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row>
    <row r="667" ht="18.75" customHeight="1">
      <c r="A667" s="34"/>
      <c r="B667" s="82"/>
      <c r="C667" s="36"/>
      <c r="D667" s="36"/>
      <c r="E667" s="37"/>
      <c r="F667" s="37"/>
      <c r="G667" s="37"/>
      <c r="H667" s="37"/>
      <c r="I667" s="37"/>
      <c r="J667" s="37"/>
      <c r="K667" s="37"/>
      <c r="L667" s="37"/>
      <c r="M667" s="37"/>
      <c r="N667" s="37"/>
      <c r="O667" s="37"/>
      <c r="P667" s="37"/>
      <c r="Q667" s="37"/>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row>
    <row r="668" ht="18.75" customHeight="1">
      <c r="A668" s="34"/>
      <c r="B668" s="82"/>
      <c r="C668" s="36"/>
      <c r="D668" s="36"/>
      <c r="E668" s="37"/>
      <c r="F668" s="37"/>
      <c r="G668" s="37"/>
      <c r="H668" s="37"/>
      <c r="I668" s="37"/>
      <c r="J668" s="37"/>
      <c r="K668" s="37"/>
      <c r="L668" s="37"/>
      <c r="M668" s="37"/>
      <c r="N668" s="37"/>
      <c r="O668" s="37"/>
      <c r="P668" s="37"/>
      <c r="Q668" s="37"/>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row>
    <row r="669" ht="18.75" customHeight="1">
      <c r="A669" s="34"/>
      <c r="B669" s="82"/>
      <c r="C669" s="36"/>
      <c r="D669" s="36"/>
      <c r="E669" s="37"/>
      <c r="F669" s="37"/>
      <c r="G669" s="37"/>
      <c r="H669" s="37"/>
      <c r="I669" s="37"/>
      <c r="J669" s="37"/>
      <c r="K669" s="37"/>
      <c r="L669" s="37"/>
      <c r="M669" s="37"/>
      <c r="N669" s="37"/>
      <c r="O669" s="37"/>
      <c r="P669" s="37"/>
      <c r="Q669" s="37"/>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row>
    <row r="670" ht="18.75" customHeight="1">
      <c r="A670" s="34"/>
      <c r="B670" s="82"/>
      <c r="C670" s="36"/>
      <c r="D670" s="36"/>
      <c r="E670" s="37"/>
      <c r="F670" s="37"/>
      <c r="G670" s="37"/>
      <c r="H670" s="37"/>
      <c r="I670" s="37"/>
      <c r="J670" s="37"/>
      <c r="K670" s="37"/>
      <c r="L670" s="37"/>
      <c r="M670" s="37"/>
      <c r="N670" s="37"/>
      <c r="O670" s="37"/>
      <c r="P670" s="37"/>
      <c r="Q670" s="37"/>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row>
    <row r="671" ht="18.75" customHeight="1">
      <c r="A671" s="34"/>
      <c r="B671" s="82"/>
      <c r="C671" s="36"/>
      <c r="D671" s="36"/>
      <c r="E671" s="37"/>
      <c r="F671" s="37"/>
      <c r="G671" s="37"/>
      <c r="H671" s="37"/>
      <c r="I671" s="37"/>
      <c r="J671" s="37"/>
      <c r="K671" s="37"/>
      <c r="L671" s="37"/>
      <c r="M671" s="37"/>
      <c r="N671" s="37"/>
      <c r="O671" s="37"/>
      <c r="P671" s="37"/>
      <c r="Q671" s="37"/>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row>
    <row r="672" ht="18.75" customHeight="1">
      <c r="A672" s="34"/>
      <c r="B672" s="82"/>
      <c r="C672" s="36"/>
      <c r="D672" s="36"/>
      <c r="E672" s="37"/>
      <c r="F672" s="37"/>
      <c r="G672" s="37"/>
      <c r="H672" s="37"/>
      <c r="I672" s="37"/>
      <c r="J672" s="37"/>
      <c r="K672" s="37"/>
      <c r="L672" s="37"/>
      <c r="M672" s="37"/>
      <c r="N672" s="37"/>
      <c r="O672" s="37"/>
      <c r="P672" s="37"/>
      <c r="Q672" s="37"/>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row>
    <row r="673" ht="18.75" customHeight="1">
      <c r="A673" s="34"/>
      <c r="B673" s="82"/>
      <c r="C673" s="36"/>
      <c r="D673" s="36"/>
      <c r="E673" s="37"/>
      <c r="F673" s="37"/>
      <c r="G673" s="37"/>
      <c r="H673" s="37"/>
      <c r="I673" s="37"/>
      <c r="J673" s="37"/>
      <c r="K673" s="37"/>
      <c r="L673" s="37"/>
      <c r="M673" s="37"/>
      <c r="N673" s="37"/>
      <c r="O673" s="37"/>
      <c r="P673" s="37"/>
      <c r="Q673" s="37"/>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row>
    <row r="674" ht="18.75" customHeight="1">
      <c r="A674" s="34"/>
      <c r="B674" s="82"/>
      <c r="C674" s="36"/>
      <c r="D674" s="36"/>
      <c r="E674" s="37"/>
      <c r="F674" s="37"/>
      <c r="G674" s="37"/>
      <c r="H674" s="37"/>
      <c r="I674" s="37"/>
      <c r="J674" s="37"/>
      <c r="K674" s="37"/>
      <c r="L674" s="37"/>
      <c r="M674" s="37"/>
      <c r="N674" s="37"/>
      <c r="O674" s="37"/>
      <c r="P674" s="37"/>
      <c r="Q674" s="37"/>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row>
    <row r="675" ht="18.75" customHeight="1">
      <c r="A675" s="34"/>
      <c r="B675" s="82"/>
      <c r="C675" s="36"/>
      <c r="D675" s="36"/>
      <c r="E675" s="37"/>
      <c r="F675" s="37"/>
      <c r="G675" s="37"/>
      <c r="H675" s="37"/>
      <c r="I675" s="37"/>
      <c r="J675" s="37"/>
      <c r="K675" s="37"/>
      <c r="L675" s="37"/>
      <c r="M675" s="37"/>
      <c r="N675" s="37"/>
      <c r="O675" s="37"/>
      <c r="P675" s="37"/>
      <c r="Q675" s="37"/>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row>
    <row r="676" ht="18.75" customHeight="1">
      <c r="A676" s="34"/>
      <c r="B676" s="82"/>
      <c r="C676" s="36"/>
      <c r="D676" s="36"/>
      <c r="E676" s="37"/>
      <c r="F676" s="37"/>
      <c r="G676" s="37"/>
      <c r="H676" s="37"/>
      <c r="I676" s="37"/>
      <c r="J676" s="37"/>
      <c r="K676" s="37"/>
      <c r="L676" s="37"/>
      <c r="M676" s="37"/>
      <c r="N676" s="37"/>
      <c r="O676" s="37"/>
      <c r="P676" s="37"/>
      <c r="Q676" s="37"/>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row>
    <row r="677" ht="18.75" customHeight="1">
      <c r="A677" s="34"/>
      <c r="B677" s="82"/>
      <c r="C677" s="36"/>
      <c r="D677" s="36"/>
      <c r="E677" s="37"/>
      <c r="F677" s="37"/>
      <c r="G677" s="37"/>
      <c r="H677" s="37"/>
      <c r="I677" s="37"/>
      <c r="J677" s="37"/>
      <c r="K677" s="37"/>
      <c r="L677" s="37"/>
      <c r="M677" s="37"/>
      <c r="N677" s="37"/>
      <c r="O677" s="37"/>
      <c r="P677" s="37"/>
      <c r="Q677" s="37"/>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row>
    <row r="678" ht="18.75" customHeight="1">
      <c r="A678" s="34"/>
      <c r="B678" s="82"/>
      <c r="C678" s="36"/>
      <c r="D678" s="36"/>
      <c r="E678" s="37"/>
      <c r="F678" s="37"/>
      <c r="G678" s="37"/>
      <c r="H678" s="37"/>
      <c r="I678" s="37"/>
      <c r="J678" s="37"/>
      <c r="K678" s="37"/>
      <c r="L678" s="37"/>
      <c r="M678" s="37"/>
      <c r="N678" s="37"/>
      <c r="O678" s="37"/>
      <c r="P678" s="37"/>
      <c r="Q678" s="37"/>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row>
    <row r="679" ht="18.75" customHeight="1">
      <c r="A679" s="34"/>
      <c r="B679" s="82"/>
      <c r="C679" s="36"/>
      <c r="D679" s="36"/>
      <c r="E679" s="37"/>
      <c r="F679" s="37"/>
      <c r="G679" s="37"/>
      <c r="H679" s="37"/>
      <c r="I679" s="37"/>
      <c r="J679" s="37"/>
      <c r="K679" s="37"/>
      <c r="L679" s="37"/>
      <c r="M679" s="37"/>
      <c r="N679" s="37"/>
      <c r="O679" s="37"/>
      <c r="P679" s="37"/>
      <c r="Q679" s="37"/>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row>
    <row r="680" ht="18.75" customHeight="1">
      <c r="A680" s="34"/>
      <c r="B680" s="82"/>
      <c r="C680" s="36"/>
      <c r="D680" s="36"/>
      <c r="E680" s="37"/>
      <c r="F680" s="37"/>
      <c r="G680" s="37"/>
      <c r="H680" s="37"/>
      <c r="I680" s="37"/>
      <c r="J680" s="37"/>
      <c r="K680" s="37"/>
      <c r="L680" s="37"/>
      <c r="M680" s="37"/>
      <c r="N680" s="37"/>
      <c r="O680" s="37"/>
      <c r="P680" s="37"/>
      <c r="Q680" s="37"/>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row>
    <row r="681" ht="18.75" customHeight="1">
      <c r="A681" s="34"/>
      <c r="B681" s="82"/>
      <c r="C681" s="36"/>
      <c r="D681" s="36"/>
      <c r="E681" s="37"/>
      <c r="F681" s="37"/>
      <c r="G681" s="37"/>
      <c r="H681" s="37"/>
      <c r="I681" s="37"/>
      <c r="J681" s="37"/>
      <c r="K681" s="37"/>
      <c r="L681" s="37"/>
      <c r="M681" s="37"/>
      <c r="N681" s="37"/>
      <c r="O681" s="37"/>
      <c r="P681" s="37"/>
      <c r="Q681" s="37"/>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row>
    <row r="682" ht="18.75" customHeight="1">
      <c r="A682" s="34"/>
      <c r="B682" s="82"/>
      <c r="C682" s="36"/>
      <c r="D682" s="36"/>
      <c r="E682" s="37"/>
      <c r="F682" s="37"/>
      <c r="G682" s="37"/>
      <c r="H682" s="37"/>
      <c r="I682" s="37"/>
      <c r="J682" s="37"/>
      <c r="K682" s="37"/>
      <c r="L682" s="37"/>
      <c r="M682" s="37"/>
      <c r="N682" s="37"/>
      <c r="O682" s="37"/>
      <c r="P682" s="37"/>
      <c r="Q682" s="37"/>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row>
    <row r="683" ht="18.75" customHeight="1">
      <c r="A683" s="34"/>
      <c r="B683" s="82"/>
      <c r="C683" s="36"/>
      <c r="D683" s="36"/>
      <c r="E683" s="37"/>
      <c r="F683" s="37"/>
      <c r="G683" s="37"/>
      <c r="H683" s="37"/>
      <c r="I683" s="37"/>
      <c r="J683" s="37"/>
      <c r="K683" s="37"/>
      <c r="L683" s="37"/>
      <c r="M683" s="37"/>
      <c r="N683" s="37"/>
      <c r="O683" s="37"/>
      <c r="P683" s="37"/>
      <c r="Q683" s="37"/>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row>
    <row r="684" ht="18.75" customHeight="1">
      <c r="A684" s="34"/>
      <c r="B684" s="82"/>
      <c r="C684" s="36"/>
      <c r="D684" s="36"/>
      <c r="E684" s="37"/>
      <c r="F684" s="37"/>
      <c r="G684" s="37"/>
      <c r="H684" s="37"/>
      <c r="I684" s="37"/>
      <c r="J684" s="37"/>
      <c r="K684" s="37"/>
      <c r="L684" s="37"/>
      <c r="M684" s="37"/>
      <c r="N684" s="37"/>
      <c r="O684" s="37"/>
      <c r="P684" s="37"/>
      <c r="Q684" s="37"/>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row>
    <row r="685" ht="18.75" customHeight="1">
      <c r="A685" s="34"/>
      <c r="B685" s="82"/>
      <c r="C685" s="36"/>
      <c r="D685" s="36"/>
      <c r="E685" s="37"/>
      <c r="F685" s="37"/>
      <c r="G685" s="37"/>
      <c r="H685" s="37"/>
      <c r="I685" s="37"/>
      <c r="J685" s="37"/>
      <c r="K685" s="37"/>
      <c r="L685" s="37"/>
      <c r="M685" s="37"/>
      <c r="N685" s="37"/>
      <c r="O685" s="37"/>
      <c r="P685" s="37"/>
      <c r="Q685" s="37"/>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row>
    <row r="686" ht="18.75" customHeight="1">
      <c r="A686" s="34"/>
      <c r="B686" s="82"/>
      <c r="C686" s="36"/>
      <c r="D686" s="36"/>
      <c r="E686" s="37"/>
      <c r="F686" s="37"/>
      <c r="G686" s="37"/>
      <c r="H686" s="37"/>
      <c r="I686" s="37"/>
      <c r="J686" s="37"/>
      <c r="K686" s="37"/>
      <c r="L686" s="37"/>
      <c r="M686" s="37"/>
      <c r="N686" s="37"/>
      <c r="O686" s="37"/>
      <c r="P686" s="37"/>
      <c r="Q686" s="37"/>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row>
    <row r="687" ht="18.75" customHeight="1">
      <c r="A687" s="34"/>
      <c r="B687" s="82"/>
      <c r="C687" s="36"/>
      <c r="D687" s="36"/>
      <c r="E687" s="37"/>
      <c r="F687" s="37"/>
      <c r="G687" s="37"/>
      <c r="H687" s="37"/>
      <c r="I687" s="37"/>
      <c r="J687" s="37"/>
      <c r="K687" s="37"/>
      <c r="L687" s="37"/>
      <c r="M687" s="37"/>
      <c r="N687" s="37"/>
      <c r="O687" s="37"/>
      <c r="P687" s="37"/>
      <c r="Q687" s="37"/>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row>
    <row r="688" ht="18.75" customHeight="1">
      <c r="A688" s="34"/>
      <c r="B688" s="82"/>
      <c r="C688" s="36"/>
      <c r="D688" s="36"/>
      <c r="E688" s="37"/>
      <c r="F688" s="37"/>
      <c r="G688" s="37"/>
      <c r="H688" s="37"/>
      <c r="I688" s="37"/>
      <c r="J688" s="37"/>
      <c r="K688" s="37"/>
      <c r="L688" s="37"/>
      <c r="M688" s="37"/>
      <c r="N688" s="37"/>
      <c r="O688" s="37"/>
      <c r="P688" s="37"/>
      <c r="Q688" s="37"/>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row>
    <row r="689" ht="18.75" customHeight="1">
      <c r="A689" s="34"/>
      <c r="B689" s="82"/>
      <c r="C689" s="36"/>
      <c r="D689" s="36"/>
      <c r="E689" s="37"/>
      <c r="F689" s="37"/>
      <c r="G689" s="37"/>
      <c r="H689" s="37"/>
      <c r="I689" s="37"/>
      <c r="J689" s="37"/>
      <c r="K689" s="37"/>
      <c r="L689" s="37"/>
      <c r="M689" s="37"/>
      <c r="N689" s="37"/>
      <c r="O689" s="37"/>
      <c r="P689" s="37"/>
      <c r="Q689" s="37"/>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row>
    <row r="690" ht="18.75" customHeight="1">
      <c r="A690" s="34"/>
      <c r="B690" s="82"/>
      <c r="C690" s="36"/>
      <c r="D690" s="36"/>
      <c r="E690" s="37"/>
      <c r="F690" s="37"/>
      <c r="G690" s="37"/>
      <c r="H690" s="37"/>
      <c r="I690" s="37"/>
      <c r="J690" s="37"/>
      <c r="K690" s="37"/>
      <c r="L690" s="37"/>
      <c r="M690" s="37"/>
      <c r="N690" s="37"/>
      <c r="O690" s="37"/>
      <c r="P690" s="37"/>
      <c r="Q690" s="37"/>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row>
    <row r="691" ht="18.75" customHeight="1">
      <c r="A691" s="34"/>
      <c r="B691" s="82"/>
      <c r="C691" s="36"/>
      <c r="D691" s="36"/>
      <c r="E691" s="37"/>
      <c r="F691" s="37"/>
      <c r="G691" s="37"/>
      <c r="H691" s="37"/>
      <c r="I691" s="37"/>
      <c r="J691" s="37"/>
      <c r="K691" s="37"/>
      <c r="L691" s="37"/>
      <c r="M691" s="37"/>
      <c r="N691" s="37"/>
      <c r="O691" s="37"/>
      <c r="P691" s="37"/>
      <c r="Q691" s="37"/>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row>
    <row r="692" ht="18.75" customHeight="1">
      <c r="A692" s="34"/>
      <c r="B692" s="82"/>
      <c r="C692" s="36"/>
      <c r="D692" s="36"/>
      <c r="E692" s="37"/>
      <c r="F692" s="37"/>
      <c r="G692" s="37"/>
      <c r="H692" s="37"/>
      <c r="I692" s="37"/>
      <c r="J692" s="37"/>
      <c r="K692" s="37"/>
      <c r="L692" s="37"/>
      <c r="M692" s="37"/>
      <c r="N692" s="37"/>
      <c r="O692" s="37"/>
      <c r="P692" s="37"/>
      <c r="Q692" s="37"/>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row>
    <row r="693" ht="18.75" customHeight="1">
      <c r="A693" s="34"/>
      <c r="B693" s="82"/>
      <c r="C693" s="36"/>
      <c r="D693" s="36"/>
      <c r="E693" s="37"/>
      <c r="F693" s="37"/>
      <c r="G693" s="37"/>
      <c r="H693" s="37"/>
      <c r="I693" s="37"/>
      <c r="J693" s="37"/>
      <c r="K693" s="37"/>
      <c r="L693" s="37"/>
      <c r="M693" s="37"/>
      <c r="N693" s="37"/>
      <c r="O693" s="37"/>
      <c r="P693" s="37"/>
      <c r="Q693" s="37"/>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row>
    <row r="694" ht="18.75" customHeight="1">
      <c r="A694" s="34"/>
      <c r="B694" s="82"/>
      <c r="C694" s="36"/>
      <c r="D694" s="36"/>
      <c r="E694" s="37"/>
      <c r="F694" s="37"/>
      <c r="G694" s="37"/>
      <c r="H694" s="37"/>
      <c r="I694" s="37"/>
      <c r="J694" s="37"/>
      <c r="K694" s="37"/>
      <c r="L694" s="37"/>
      <c r="M694" s="37"/>
      <c r="N694" s="37"/>
      <c r="O694" s="37"/>
      <c r="P694" s="37"/>
      <c r="Q694" s="37"/>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row>
    <row r="695" ht="18.75" customHeight="1">
      <c r="A695" s="34"/>
      <c r="B695" s="82"/>
      <c r="C695" s="36"/>
      <c r="D695" s="36"/>
      <c r="E695" s="37"/>
      <c r="F695" s="37"/>
      <c r="G695" s="37"/>
      <c r="H695" s="37"/>
      <c r="I695" s="37"/>
      <c r="J695" s="37"/>
      <c r="K695" s="37"/>
      <c r="L695" s="37"/>
      <c r="M695" s="37"/>
      <c r="N695" s="37"/>
      <c r="O695" s="37"/>
      <c r="P695" s="37"/>
      <c r="Q695" s="37"/>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row>
    <row r="696" ht="18.75" customHeight="1">
      <c r="A696" s="34"/>
      <c r="B696" s="82"/>
      <c r="C696" s="36"/>
      <c r="D696" s="36"/>
      <c r="E696" s="37"/>
      <c r="F696" s="37"/>
      <c r="G696" s="37"/>
      <c r="H696" s="37"/>
      <c r="I696" s="37"/>
      <c r="J696" s="37"/>
      <c r="K696" s="37"/>
      <c r="L696" s="37"/>
      <c r="M696" s="37"/>
      <c r="N696" s="37"/>
      <c r="O696" s="37"/>
      <c r="P696" s="37"/>
      <c r="Q696" s="37"/>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row>
    <row r="697" ht="18.75" customHeight="1">
      <c r="A697" s="34"/>
      <c r="B697" s="82"/>
      <c r="C697" s="36"/>
      <c r="D697" s="36"/>
      <c r="E697" s="37"/>
      <c r="F697" s="37"/>
      <c r="G697" s="37"/>
      <c r="H697" s="37"/>
      <c r="I697" s="37"/>
      <c r="J697" s="37"/>
      <c r="K697" s="37"/>
      <c r="L697" s="37"/>
      <c r="M697" s="37"/>
      <c r="N697" s="37"/>
      <c r="O697" s="37"/>
      <c r="P697" s="37"/>
      <c r="Q697" s="37"/>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row>
    <row r="698" ht="18.75" customHeight="1">
      <c r="A698" s="34"/>
      <c r="B698" s="82"/>
      <c r="C698" s="36"/>
      <c r="D698" s="36"/>
      <c r="E698" s="37"/>
      <c r="F698" s="37"/>
      <c r="G698" s="37"/>
      <c r="H698" s="37"/>
      <c r="I698" s="37"/>
      <c r="J698" s="37"/>
      <c r="K698" s="37"/>
      <c r="L698" s="37"/>
      <c r="M698" s="37"/>
      <c r="N698" s="37"/>
      <c r="O698" s="37"/>
      <c r="P698" s="37"/>
      <c r="Q698" s="37"/>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row>
    <row r="699" ht="18.75" customHeight="1">
      <c r="A699" s="34"/>
      <c r="B699" s="82"/>
      <c r="C699" s="36"/>
      <c r="D699" s="36"/>
      <c r="E699" s="37"/>
      <c r="F699" s="37"/>
      <c r="G699" s="37"/>
      <c r="H699" s="37"/>
      <c r="I699" s="37"/>
      <c r="J699" s="37"/>
      <c r="K699" s="37"/>
      <c r="L699" s="37"/>
      <c r="M699" s="37"/>
      <c r="N699" s="37"/>
      <c r="O699" s="37"/>
      <c r="P699" s="37"/>
      <c r="Q699" s="37"/>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row>
    <row r="700" ht="18.75" customHeight="1">
      <c r="A700" s="34"/>
      <c r="B700" s="82"/>
      <c r="C700" s="36"/>
      <c r="D700" s="36"/>
      <c r="E700" s="37"/>
      <c r="F700" s="37"/>
      <c r="G700" s="37"/>
      <c r="H700" s="37"/>
      <c r="I700" s="37"/>
      <c r="J700" s="37"/>
      <c r="K700" s="37"/>
      <c r="L700" s="37"/>
      <c r="M700" s="37"/>
      <c r="N700" s="37"/>
      <c r="O700" s="37"/>
      <c r="P700" s="37"/>
      <c r="Q700" s="37"/>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row>
    <row r="701" ht="18.75" customHeight="1">
      <c r="A701" s="34"/>
      <c r="B701" s="82"/>
      <c r="C701" s="36"/>
      <c r="D701" s="36"/>
      <c r="E701" s="37"/>
      <c r="F701" s="37"/>
      <c r="G701" s="37"/>
      <c r="H701" s="37"/>
      <c r="I701" s="37"/>
      <c r="J701" s="37"/>
      <c r="K701" s="37"/>
      <c r="L701" s="37"/>
      <c r="M701" s="37"/>
      <c r="N701" s="37"/>
      <c r="O701" s="37"/>
      <c r="P701" s="37"/>
      <c r="Q701" s="37"/>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row>
    <row r="702" ht="18.75" customHeight="1">
      <c r="A702" s="34"/>
      <c r="B702" s="82"/>
      <c r="C702" s="36"/>
      <c r="D702" s="36"/>
      <c r="E702" s="37"/>
      <c r="F702" s="37"/>
      <c r="G702" s="37"/>
      <c r="H702" s="37"/>
      <c r="I702" s="37"/>
      <c r="J702" s="37"/>
      <c r="K702" s="37"/>
      <c r="L702" s="37"/>
      <c r="M702" s="37"/>
      <c r="N702" s="37"/>
      <c r="O702" s="37"/>
      <c r="P702" s="37"/>
      <c r="Q702" s="37"/>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row>
    <row r="703" ht="18.75" customHeight="1">
      <c r="A703" s="34"/>
      <c r="B703" s="82"/>
      <c r="C703" s="36"/>
      <c r="D703" s="36"/>
      <c r="E703" s="37"/>
      <c r="F703" s="37"/>
      <c r="G703" s="37"/>
      <c r="H703" s="37"/>
      <c r="I703" s="37"/>
      <c r="J703" s="37"/>
      <c r="K703" s="37"/>
      <c r="L703" s="37"/>
      <c r="M703" s="37"/>
      <c r="N703" s="37"/>
      <c r="O703" s="37"/>
      <c r="P703" s="37"/>
      <c r="Q703" s="37"/>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row>
    <row r="704" ht="18.75" customHeight="1">
      <c r="A704" s="34"/>
      <c r="B704" s="82"/>
      <c r="C704" s="36"/>
      <c r="D704" s="36"/>
      <c r="E704" s="37"/>
      <c r="F704" s="37"/>
      <c r="G704" s="37"/>
      <c r="H704" s="37"/>
      <c r="I704" s="37"/>
      <c r="J704" s="37"/>
      <c r="K704" s="37"/>
      <c r="L704" s="37"/>
      <c r="M704" s="37"/>
      <c r="N704" s="37"/>
      <c r="O704" s="37"/>
      <c r="P704" s="37"/>
      <c r="Q704" s="37"/>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row>
    <row r="705" ht="18.75" customHeight="1">
      <c r="A705" s="34"/>
      <c r="B705" s="82"/>
      <c r="C705" s="36"/>
      <c r="D705" s="36"/>
      <c r="E705" s="37"/>
      <c r="F705" s="37"/>
      <c r="G705" s="37"/>
      <c r="H705" s="37"/>
      <c r="I705" s="37"/>
      <c r="J705" s="37"/>
      <c r="K705" s="37"/>
      <c r="L705" s="37"/>
      <c r="M705" s="37"/>
      <c r="N705" s="37"/>
      <c r="O705" s="37"/>
      <c r="P705" s="37"/>
      <c r="Q705" s="37"/>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row>
    <row r="706" ht="18.75" customHeight="1">
      <c r="A706" s="34"/>
      <c r="B706" s="82"/>
      <c r="C706" s="36"/>
      <c r="D706" s="36"/>
      <c r="E706" s="37"/>
      <c r="F706" s="37"/>
      <c r="G706" s="37"/>
      <c r="H706" s="37"/>
      <c r="I706" s="37"/>
      <c r="J706" s="37"/>
      <c r="K706" s="37"/>
      <c r="L706" s="37"/>
      <c r="M706" s="37"/>
      <c r="N706" s="37"/>
      <c r="O706" s="37"/>
      <c r="P706" s="37"/>
      <c r="Q706" s="37"/>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row>
    <row r="707" ht="18.75" customHeight="1">
      <c r="A707" s="34"/>
      <c r="B707" s="82"/>
      <c r="C707" s="36"/>
      <c r="D707" s="36"/>
      <c r="E707" s="37"/>
      <c r="F707" s="37"/>
      <c r="G707" s="37"/>
      <c r="H707" s="37"/>
      <c r="I707" s="37"/>
      <c r="J707" s="37"/>
      <c r="K707" s="37"/>
      <c r="L707" s="37"/>
      <c r="M707" s="37"/>
      <c r="N707" s="37"/>
      <c r="O707" s="37"/>
      <c r="P707" s="37"/>
      <c r="Q707" s="37"/>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row>
    <row r="708" ht="18.75" customHeight="1">
      <c r="A708" s="34"/>
      <c r="B708" s="82"/>
      <c r="C708" s="36"/>
      <c r="D708" s="36"/>
      <c r="E708" s="37"/>
      <c r="F708" s="37"/>
      <c r="G708" s="37"/>
      <c r="H708" s="37"/>
      <c r="I708" s="37"/>
      <c r="J708" s="37"/>
      <c r="K708" s="37"/>
      <c r="L708" s="37"/>
      <c r="M708" s="37"/>
      <c r="N708" s="37"/>
      <c r="O708" s="37"/>
      <c r="P708" s="37"/>
      <c r="Q708" s="37"/>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row>
    <row r="709" ht="18.75" customHeight="1">
      <c r="A709" s="34"/>
      <c r="B709" s="82"/>
      <c r="C709" s="36"/>
      <c r="D709" s="36"/>
      <c r="E709" s="37"/>
      <c r="F709" s="37"/>
      <c r="G709" s="37"/>
      <c r="H709" s="37"/>
      <c r="I709" s="37"/>
      <c r="J709" s="37"/>
      <c r="K709" s="37"/>
      <c r="L709" s="37"/>
      <c r="M709" s="37"/>
      <c r="N709" s="37"/>
      <c r="O709" s="37"/>
      <c r="P709" s="37"/>
      <c r="Q709" s="37"/>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row>
    <row r="710" ht="18.75" customHeight="1">
      <c r="A710" s="34"/>
      <c r="B710" s="82"/>
      <c r="C710" s="36"/>
      <c r="D710" s="36"/>
      <c r="E710" s="37"/>
      <c r="F710" s="37"/>
      <c r="G710" s="37"/>
      <c r="H710" s="37"/>
      <c r="I710" s="37"/>
      <c r="J710" s="37"/>
      <c r="K710" s="37"/>
      <c r="L710" s="37"/>
      <c r="M710" s="37"/>
      <c r="N710" s="37"/>
      <c r="O710" s="37"/>
      <c r="P710" s="37"/>
      <c r="Q710" s="37"/>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row>
    <row r="711" ht="18.75" customHeight="1">
      <c r="A711" s="34"/>
      <c r="B711" s="82"/>
      <c r="C711" s="36"/>
      <c r="D711" s="36"/>
      <c r="E711" s="37"/>
      <c r="F711" s="37"/>
      <c r="G711" s="37"/>
      <c r="H711" s="37"/>
      <c r="I711" s="37"/>
      <c r="J711" s="37"/>
      <c r="K711" s="37"/>
      <c r="L711" s="37"/>
      <c r="M711" s="37"/>
      <c r="N711" s="37"/>
      <c r="O711" s="37"/>
      <c r="P711" s="37"/>
      <c r="Q711" s="37"/>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row>
    <row r="712" ht="18.75" customHeight="1">
      <c r="A712" s="34"/>
      <c r="B712" s="82"/>
      <c r="C712" s="36"/>
      <c r="D712" s="36"/>
      <c r="E712" s="37"/>
      <c r="F712" s="37"/>
      <c r="G712" s="37"/>
      <c r="H712" s="37"/>
      <c r="I712" s="37"/>
      <c r="J712" s="37"/>
      <c r="K712" s="37"/>
      <c r="L712" s="37"/>
      <c r="M712" s="37"/>
      <c r="N712" s="37"/>
      <c r="O712" s="37"/>
      <c r="P712" s="37"/>
      <c r="Q712" s="37"/>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row>
    <row r="713" ht="18.75" customHeight="1">
      <c r="A713" s="34"/>
      <c r="B713" s="82"/>
      <c r="C713" s="36"/>
      <c r="D713" s="36"/>
      <c r="E713" s="37"/>
      <c r="F713" s="37"/>
      <c r="G713" s="37"/>
      <c r="H713" s="37"/>
      <c r="I713" s="37"/>
      <c r="J713" s="37"/>
      <c r="K713" s="37"/>
      <c r="L713" s="37"/>
      <c r="M713" s="37"/>
      <c r="N713" s="37"/>
      <c r="O713" s="37"/>
      <c r="P713" s="37"/>
      <c r="Q713" s="37"/>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row>
    <row r="714" ht="18.75" customHeight="1">
      <c r="A714" s="34"/>
      <c r="B714" s="82"/>
      <c r="C714" s="36"/>
      <c r="D714" s="36"/>
      <c r="E714" s="37"/>
      <c r="F714" s="37"/>
      <c r="G714" s="37"/>
      <c r="H714" s="37"/>
      <c r="I714" s="37"/>
      <c r="J714" s="37"/>
      <c r="K714" s="37"/>
      <c r="L714" s="37"/>
      <c r="M714" s="37"/>
      <c r="N714" s="37"/>
      <c r="O714" s="37"/>
      <c r="P714" s="37"/>
      <c r="Q714" s="37"/>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row>
    <row r="715" ht="18.75" customHeight="1">
      <c r="A715" s="34"/>
      <c r="B715" s="82"/>
      <c r="C715" s="36"/>
      <c r="D715" s="36"/>
      <c r="E715" s="37"/>
      <c r="F715" s="37"/>
      <c r="G715" s="37"/>
      <c r="H715" s="37"/>
      <c r="I715" s="37"/>
      <c r="J715" s="37"/>
      <c r="K715" s="37"/>
      <c r="L715" s="37"/>
      <c r="M715" s="37"/>
      <c r="N715" s="37"/>
      <c r="O715" s="37"/>
      <c r="P715" s="37"/>
      <c r="Q715" s="37"/>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row>
    <row r="716" ht="18.75" customHeight="1">
      <c r="A716" s="34"/>
      <c r="B716" s="82"/>
      <c r="C716" s="36"/>
      <c r="D716" s="36"/>
      <c r="E716" s="37"/>
      <c r="F716" s="37"/>
      <c r="G716" s="37"/>
      <c r="H716" s="37"/>
      <c r="I716" s="37"/>
      <c r="J716" s="37"/>
      <c r="K716" s="37"/>
      <c r="L716" s="37"/>
      <c r="M716" s="37"/>
      <c r="N716" s="37"/>
      <c r="O716" s="37"/>
      <c r="P716" s="37"/>
      <c r="Q716" s="37"/>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row>
    <row r="717" ht="18.75" customHeight="1">
      <c r="A717" s="34"/>
      <c r="B717" s="82"/>
      <c r="C717" s="36"/>
      <c r="D717" s="36"/>
      <c r="E717" s="37"/>
      <c r="F717" s="37"/>
      <c r="G717" s="37"/>
      <c r="H717" s="37"/>
      <c r="I717" s="37"/>
      <c r="J717" s="37"/>
      <c r="K717" s="37"/>
      <c r="L717" s="37"/>
      <c r="M717" s="37"/>
      <c r="N717" s="37"/>
      <c r="O717" s="37"/>
      <c r="P717" s="37"/>
      <c r="Q717" s="37"/>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row>
    <row r="718" ht="18.75" customHeight="1">
      <c r="A718" s="34"/>
      <c r="B718" s="82"/>
      <c r="C718" s="36"/>
      <c r="D718" s="36"/>
      <c r="E718" s="37"/>
      <c r="F718" s="37"/>
      <c r="G718" s="37"/>
      <c r="H718" s="37"/>
      <c r="I718" s="37"/>
      <c r="J718" s="37"/>
      <c r="K718" s="37"/>
      <c r="L718" s="37"/>
      <c r="M718" s="37"/>
      <c r="N718" s="37"/>
      <c r="O718" s="37"/>
      <c r="P718" s="37"/>
      <c r="Q718" s="37"/>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row>
    <row r="719" ht="18.75" customHeight="1">
      <c r="A719" s="34"/>
      <c r="B719" s="82"/>
      <c r="C719" s="36"/>
      <c r="D719" s="36"/>
      <c r="E719" s="37"/>
      <c r="F719" s="37"/>
      <c r="G719" s="37"/>
      <c r="H719" s="37"/>
      <c r="I719" s="37"/>
      <c r="J719" s="37"/>
      <c r="K719" s="37"/>
      <c r="L719" s="37"/>
      <c r="M719" s="37"/>
      <c r="N719" s="37"/>
      <c r="O719" s="37"/>
      <c r="P719" s="37"/>
      <c r="Q719" s="37"/>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row>
    <row r="720" ht="18.75" customHeight="1">
      <c r="A720" s="34"/>
      <c r="B720" s="82"/>
      <c r="C720" s="36"/>
      <c r="D720" s="36"/>
      <c r="E720" s="37"/>
      <c r="F720" s="37"/>
      <c r="G720" s="37"/>
      <c r="H720" s="37"/>
      <c r="I720" s="37"/>
      <c r="J720" s="37"/>
      <c r="K720" s="37"/>
      <c r="L720" s="37"/>
      <c r="M720" s="37"/>
      <c r="N720" s="37"/>
      <c r="O720" s="37"/>
      <c r="P720" s="37"/>
      <c r="Q720" s="37"/>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row>
    <row r="721" ht="18.75" customHeight="1">
      <c r="A721" s="34"/>
      <c r="B721" s="82"/>
      <c r="C721" s="36"/>
      <c r="D721" s="36"/>
      <c r="E721" s="37"/>
      <c r="F721" s="37"/>
      <c r="G721" s="37"/>
      <c r="H721" s="37"/>
      <c r="I721" s="37"/>
      <c r="J721" s="37"/>
      <c r="K721" s="37"/>
      <c r="L721" s="37"/>
      <c r="M721" s="37"/>
      <c r="N721" s="37"/>
      <c r="O721" s="37"/>
      <c r="P721" s="37"/>
      <c r="Q721" s="37"/>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row>
    <row r="722" ht="18.75" customHeight="1">
      <c r="A722" s="34"/>
      <c r="B722" s="82"/>
      <c r="C722" s="36"/>
      <c r="D722" s="36"/>
      <c r="E722" s="37"/>
      <c r="F722" s="37"/>
      <c r="G722" s="37"/>
      <c r="H722" s="37"/>
      <c r="I722" s="37"/>
      <c r="J722" s="37"/>
      <c r="K722" s="37"/>
      <c r="L722" s="37"/>
      <c r="M722" s="37"/>
      <c r="N722" s="37"/>
      <c r="O722" s="37"/>
      <c r="P722" s="37"/>
      <c r="Q722" s="37"/>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row>
    <row r="723" ht="18.75" customHeight="1">
      <c r="A723" s="34"/>
      <c r="B723" s="82"/>
      <c r="C723" s="36"/>
      <c r="D723" s="36"/>
      <c r="E723" s="37"/>
      <c r="F723" s="37"/>
      <c r="G723" s="37"/>
      <c r="H723" s="37"/>
      <c r="I723" s="37"/>
      <c r="J723" s="37"/>
      <c r="K723" s="37"/>
      <c r="L723" s="37"/>
      <c r="M723" s="37"/>
      <c r="N723" s="37"/>
      <c r="O723" s="37"/>
      <c r="P723" s="37"/>
      <c r="Q723" s="37"/>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row>
    <row r="724" ht="18.75" customHeight="1">
      <c r="A724" s="34"/>
      <c r="B724" s="82"/>
      <c r="C724" s="36"/>
      <c r="D724" s="36"/>
      <c r="E724" s="37"/>
      <c r="F724" s="37"/>
      <c r="G724" s="37"/>
      <c r="H724" s="37"/>
      <c r="I724" s="37"/>
      <c r="J724" s="37"/>
      <c r="K724" s="37"/>
      <c r="L724" s="37"/>
      <c r="M724" s="37"/>
      <c r="N724" s="37"/>
      <c r="O724" s="37"/>
      <c r="P724" s="37"/>
      <c r="Q724" s="37"/>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row>
    <row r="725" ht="18.75" customHeight="1">
      <c r="A725" s="34"/>
      <c r="B725" s="82"/>
      <c r="C725" s="36"/>
      <c r="D725" s="36"/>
      <c r="E725" s="37"/>
      <c r="F725" s="37"/>
      <c r="G725" s="37"/>
      <c r="H725" s="37"/>
      <c r="I725" s="37"/>
      <c r="J725" s="37"/>
      <c r="K725" s="37"/>
      <c r="L725" s="37"/>
      <c r="M725" s="37"/>
      <c r="N725" s="37"/>
      <c r="O725" s="37"/>
      <c r="P725" s="37"/>
      <c r="Q725" s="37"/>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row>
    <row r="726" ht="18.75" customHeight="1">
      <c r="A726" s="34"/>
      <c r="B726" s="82"/>
      <c r="C726" s="36"/>
      <c r="D726" s="36"/>
      <c r="E726" s="37"/>
      <c r="F726" s="37"/>
      <c r="G726" s="37"/>
      <c r="H726" s="37"/>
      <c r="I726" s="37"/>
      <c r="J726" s="37"/>
      <c r="K726" s="37"/>
      <c r="L726" s="37"/>
      <c r="M726" s="37"/>
      <c r="N726" s="37"/>
      <c r="O726" s="37"/>
      <c r="P726" s="37"/>
      <c r="Q726" s="37"/>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row>
    <row r="727" ht="18.75" customHeight="1">
      <c r="A727" s="34"/>
      <c r="B727" s="82"/>
      <c r="C727" s="36"/>
      <c r="D727" s="36"/>
      <c r="E727" s="37"/>
      <c r="F727" s="37"/>
      <c r="G727" s="37"/>
      <c r="H727" s="37"/>
      <c r="I727" s="37"/>
      <c r="J727" s="37"/>
      <c r="K727" s="37"/>
      <c r="L727" s="37"/>
      <c r="M727" s="37"/>
      <c r="N727" s="37"/>
      <c r="O727" s="37"/>
      <c r="P727" s="37"/>
      <c r="Q727" s="37"/>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row>
    <row r="728" ht="18.75" customHeight="1">
      <c r="A728" s="34"/>
      <c r="B728" s="82"/>
      <c r="C728" s="36"/>
      <c r="D728" s="36"/>
      <c r="E728" s="37"/>
      <c r="F728" s="37"/>
      <c r="G728" s="37"/>
      <c r="H728" s="37"/>
      <c r="I728" s="37"/>
      <c r="J728" s="37"/>
      <c r="K728" s="37"/>
      <c r="L728" s="37"/>
      <c r="M728" s="37"/>
      <c r="N728" s="37"/>
      <c r="O728" s="37"/>
      <c r="P728" s="37"/>
      <c r="Q728" s="37"/>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row>
    <row r="729" ht="18.75" customHeight="1">
      <c r="A729" s="34"/>
      <c r="B729" s="82"/>
      <c r="C729" s="36"/>
      <c r="D729" s="36"/>
      <c r="E729" s="37"/>
      <c r="F729" s="37"/>
      <c r="G729" s="37"/>
      <c r="H729" s="37"/>
      <c r="I729" s="37"/>
      <c r="J729" s="37"/>
      <c r="K729" s="37"/>
      <c r="L729" s="37"/>
      <c r="M729" s="37"/>
      <c r="N729" s="37"/>
      <c r="O729" s="37"/>
      <c r="P729" s="37"/>
      <c r="Q729" s="37"/>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row>
    <row r="730" ht="18.75" customHeight="1">
      <c r="A730" s="34"/>
      <c r="B730" s="82"/>
      <c r="C730" s="36"/>
      <c r="D730" s="36"/>
      <c r="E730" s="37"/>
      <c r="F730" s="37"/>
      <c r="G730" s="37"/>
      <c r="H730" s="37"/>
      <c r="I730" s="37"/>
      <c r="J730" s="37"/>
      <c r="K730" s="37"/>
      <c r="L730" s="37"/>
      <c r="M730" s="37"/>
      <c r="N730" s="37"/>
      <c r="O730" s="37"/>
      <c r="P730" s="37"/>
      <c r="Q730" s="37"/>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row>
    <row r="731" ht="18.75" customHeight="1">
      <c r="A731" s="34"/>
      <c r="B731" s="82"/>
      <c r="C731" s="36"/>
      <c r="D731" s="36"/>
      <c r="E731" s="37"/>
      <c r="F731" s="37"/>
      <c r="G731" s="37"/>
      <c r="H731" s="37"/>
      <c r="I731" s="37"/>
      <c r="J731" s="37"/>
      <c r="K731" s="37"/>
      <c r="L731" s="37"/>
      <c r="M731" s="37"/>
      <c r="N731" s="37"/>
      <c r="O731" s="37"/>
      <c r="P731" s="37"/>
      <c r="Q731" s="37"/>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row>
    <row r="732" ht="18.75" customHeight="1">
      <c r="A732" s="34"/>
      <c r="B732" s="82"/>
      <c r="C732" s="36"/>
      <c r="D732" s="36"/>
      <c r="E732" s="37"/>
      <c r="F732" s="37"/>
      <c r="G732" s="37"/>
      <c r="H732" s="37"/>
      <c r="I732" s="37"/>
      <c r="J732" s="37"/>
      <c r="K732" s="37"/>
      <c r="L732" s="37"/>
      <c r="M732" s="37"/>
      <c r="N732" s="37"/>
      <c r="O732" s="37"/>
      <c r="P732" s="37"/>
      <c r="Q732" s="37"/>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row>
    <row r="733" ht="18.75" customHeight="1">
      <c r="A733" s="34"/>
      <c r="B733" s="82"/>
      <c r="C733" s="36"/>
      <c r="D733" s="36"/>
      <c r="E733" s="37"/>
      <c r="F733" s="37"/>
      <c r="G733" s="37"/>
      <c r="H733" s="37"/>
      <c r="I733" s="37"/>
      <c r="J733" s="37"/>
      <c r="K733" s="37"/>
      <c r="L733" s="37"/>
      <c r="M733" s="37"/>
      <c r="N733" s="37"/>
      <c r="O733" s="37"/>
      <c r="P733" s="37"/>
      <c r="Q733" s="37"/>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row>
    <row r="734" ht="18.75" customHeight="1">
      <c r="A734" s="34"/>
      <c r="B734" s="82"/>
      <c r="C734" s="36"/>
      <c r="D734" s="36"/>
      <c r="E734" s="37"/>
      <c r="F734" s="37"/>
      <c r="G734" s="37"/>
      <c r="H734" s="37"/>
      <c r="I734" s="37"/>
      <c r="J734" s="37"/>
      <c r="K734" s="37"/>
      <c r="L734" s="37"/>
      <c r="M734" s="37"/>
      <c r="N734" s="37"/>
      <c r="O734" s="37"/>
      <c r="P734" s="37"/>
      <c r="Q734" s="37"/>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row>
    <row r="735" ht="18.75" customHeight="1">
      <c r="A735" s="34"/>
      <c r="B735" s="82"/>
      <c r="C735" s="36"/>
      <c r="D735" s="36"/>
      <c r="E735" s="37"/>
      <c r="F735" s="37"/>
      <c r="G735" s="37"/>
      <c r="H735" s="37"/>
      <c r="I735" s="37"/>
      <c r="J735" s="37"/>
      <c r="K735" s="37"/>
      <c r="L735" s="37"/>
      <c r="M735" s="37"/>
      <c r="N735" s="37"/>
      <c r="O735" s="37"/>
      <c r="P735" s="37"/>
      <c r="Q735" s="37"/>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row>
    <row r="736" ht="18.75" customHeight="1">
      <c r="A736" s="34"/>
      <c r="B736" s="82"/>
      <c r="C736" s="36"/>
      <c r="D736" s="36"/>
      <c r="E736" s="37"/>
      <c r="F736" s="37"/>
      <c r="G736" s="37"/>
      <c r="H736" s="37"/>
      <c r="I736" s="37"/>
      <c r="J736" s="37"/>
      <c r="K736" s="37"/>
      <c r="L736" s="37"/>
      <c r="M736" s="37"/>
      <c r="N736" s="37"/>
      <c r="O736" s="37"/>
      <c r="P736" s="37"/>
      <c r="Q736" s="37"/>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row>
    <row r="737" ht="18.75" customHeight="1">
      <c r="A737" s="34"/>
      <c r="B737" s="82"/>
      <c r="C737" s="36"/>
      <c r="D737" s="36"/>
      <c r="E737" s="37"/>
      <c r="F737" s="37"/>
      <c r="G737" s="37"/>
      <c r="H737" s="37"/>
      <c r="I737" s="37"/>
      <c r="J737" s="37"/>
      <c r="K737" s="37"/>
      <c r="L737" s="37"/>
      <c r="M737" s="37"/>
      <c r="N737" s="37"/>
      <c r="O737" s="37"/>
      <c r="P737" s="37"/>
      <c r="Q737" s="37"/>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row>
    <row r="738" ht="18.75" customHeight="1">
      <c r="A738" s="34"/>
      <c r="B738" s="82"/>
      <c r="C738" s="36"/>
      <c r="D738" s="36"/>
      <c r="E738" s="37"/>
      <c r="F738" s="37"/>
      <c r="G738" s="37"/>
      <c r="H738" s="37"/>
      <c r="I738" s="37"/>
      <c r="J738" s="37"/>
      <c r="K738" s="37"/>
      <c r="L738" s="37"/>
      <c r="M738" s="37"/>
      <c r="N738" s="37"/>
      <c r="O738" s="37"/>
      <c r="P738" s="37"/>
      <c r="Q738" s="37"/>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row>
    <row r="739" ht="18.75" customHeight="1">
      <c r="A739" s="34"/>
      <c r="B739" s="82"/>
      <c r="C739" s="36"/>
      <c r="D739" s="36"/>
      <c r="E739" s="37"/>
      <c r="F739" s="37"/>
      <c r="G739" s="37"/>
      <c r="H739" s="37"/>
      <c r="I739" s="37"/>
      <c r="J739" s="37"/>
      <c r="K739" s="37"/>
      <c r="L739" s="37"/>
      <c r="M739" s="37"/>
      <c r="N739" s="37"/>
      <c r="O739" s="37"/>
      <c r="P739" s="37"/>
      <c r="Q739" s="37"/>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row>
    <row r="740" ht="18.75" customHeight="1">
      <c r="A740" s="34"/>
      <c r="B740" s="82"/>
      <c r="C740" s="36"/>
      <c r="D740" s="36"/>
      <c r="E740" s="37"/>
      <c r="F740" s="37"/>
      <c r="G740" s="37"/>
      <c r="H740" s="37"/>
      <c r="I740" s="37"/>
      <c r="J740" s="37"/>
      <c r="K740" s="37"/>
      <c r="L740" s="37"/>
      <c r="M740" s="37"/>
      <c r="N740" s="37"/>
      <c r="O740" s="37"/>
      <c r="P740" s="37"/>
      <c r="Q740" s="37"/>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row>
    <row r="741" ht="18.75" customHeight="1">
      <c r="A741" s="34"/>
      <c r="B741" s="82"/>
      <c r="C741" s="36"/>
      <c r="D741" s="36"/>
      <c r="E741" s="37"/>
      <c r="F741" s="37"/>
      <c r="G741" s="37"/>
      <c r="H741" s="37"/>
      <c r="I741" s="37"/>
      <c r="J741" s="37"/>
      <c r="K741" s="37"/>
      <c r="L741" s="37"/>
      <c r="M741" s="37"/>
      <c r="N741" s="37"/>
      <c r="O741" s="37"/>
      <c r="P741" s="37"/>
      <c r="Q741" s="37"/>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row>
    <row r="742" ht="18.75" customHeight="1">
      <c r="A742" s="34"/>
      <c r="B742" s="82"/>
      <c r="C742" s="36"/>
      <c r="D742" s="36"/>
      <c r="E742" s="37"/>
      <c r="F742" s="37"/>
      <c r="G742" s="37"/>
      <c r="H742" s="37"/>
      <c r="I742" s="37"/>
      <c r="J742" s="37"/>
      <c r="K742" s="37"/>
      <c r="L742" s="37"/>
      <c r="M742" s="37"/>
      <c r="N742" s="37"/>
      <c r="O742" s="37"/>
      <c r="P742" s="37"/>
      <c r="Q742" s="37"/>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row>
    <row r="743" ht="18.75" customHeight="1">
      <c r="A743" s="34"/>
      <c r="B743" s="82"/>
      <c r="C743" s="36"/>
      <c r="D743" s="36"/>
      <c r="E743" s="37"/>
      <c r="F743" s="37"/>
      <c r="G743" s="37"/>
      <c r="H743" s="37"/>
      <c r="I743" s="37"/>
      <c r="J743" s="37"/>
      <c r="K743" s="37"/>
      <c r="L743" s="37"/>
      <c r="M743" s="37"/>
      <c r="N743" s="37"/>
      <c r="O743" s="37"/>
      <c r="P743" s="37"/>
      <c r="Q743" s="37"/>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row>
    <row r="744" ht="18.75" customHeight="1">
      <c r="A744" s="34"/>
      <c r="B744" s="82"/>
      <c r="C744" s="36"/>
      <c r="D744" s="36"/>
      <c r="E744" s="37"/>
      <c r="F744" s="37"/>
      <c r="G744" s="37"/>
      <c r="H744" s="37"/>
      <c r="I744" s="37"/>
      <c r="J744" s="37"/>
      <c r="K744" s="37"/>
      <c r="L744" s="37"/>
      <c r="M744" s="37"/>
      <c r="N744" s="37"/>
      <c r="O744" s="37"/>
      <c r="P744" s="37"/>
      <c r="Q744" s="37"/>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row>
    <row r="745" ht="18.75" customHeight="1">
      <c r="A745" s="34"/>
      <c r="B745" s="82"/>
      <c r="C745" s="36"/>
      <c r="D745" s="36"/>
      <c r="E745" s="37"/>
      <c r="F745" s="37"/>
      <c r="G745" s="37"/>
      <c r="H745" s="37"/>
      <c r="I745" s="37"/>
      <c r="J745" s="37"/>
      <c r="K745" s="37"/>
      <c r="L745" s="37"/>
      <c r="M745" s="37"/>
      <c r="N745" s="37"/>
      <c r="O745" s="37"/>
      <c r="P745" s="37"/>
      <c r="Q745" s="37"/>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row>
    <row r="746" ht="18.75" customHeight="1">
      <c r="A746" s="34"/>
      <c r="B746" s="82"/>
      <c r="C746" s="36"/>
      <c r="D746" s="36"/>
      <c r="E746" s="37"/>
      <c r="F746" s="37"/>
      <c r="G746" s="37"/>
      <c r="H746" s="37"/>
      <c r="I746" s="37"/>
      <c r="J746" s="37"/>
      <c r="K746" s="37"/>
      <c r="L746" s="37"/>
      <c r="M746" s="37"/>
      <c r="N746" s="37"/>
      <c r="O746" s="37"/>
      <c r="P746" s="37"/>
      <c r="Q746" s="37"/>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row>
    <row r="747" ht="18.75" customHeight="1">
      <c r="A747" s="34"/>
      <c r="B747" s="82"/>
      <c r="C747" s="36"/>
      <c r="D747" s="36"/>
      <c r="E747" s="37"/>
      <c r="F747" s="37"/>
      <c r="G747" s="37"/>
      <c r="H747" s="37"/>
      <c r="I747" s="37"/>
      <c r="J747" s="37"/>
      <c r="K747" s="37"/>
      <c r="L747" s="37"/>
      <c r="M747" s="37"/>
      <c r="N747" s="37"/>
      <c r="O747" s="37"/>
      <c r="P747" s="37"/>
      <c r="Q747" s="37"/>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row>
    <row r="748" ht="18.75" customHeight="1">
      <c r="A748" s="34"/>
      <c r="B748" s="82"/>
      <c r="C748" s="36"/>
      <c r="D748" s="36"/>
      <c r="E748" s="37"/>
      <c r="F748" s="37"/>
      <c r="G748" s="37"/>
      <c r="H748" s="37"/>
      <c r="I748" s="37"/>
      <c r="J748" s="37"/>
      <c r="K748" s="37"/>
      <c r="L748" s="37"/>
      <c r="M748" s="37"/>
      <c r="N748" s="37"/>
      <c r="O748" s="37"/>
      <c r="P748" s="37"/>
      <c r="Q748" s="37"/>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row>
    <row r="749" ht="18.75" customHeight="1">
      <c r="A749" s="34"/>
      <c r="B749" s="82"/>
      <c r="C749" s="36"/>
      <c r="D749" s="36"/>
      <c r="E749" s="37"/>
      <c r="F749" s="37"/>
      <c r="G749" s="37"/>
      <c r="H749" s="37"/>
      <c r="I749" s="37"/>
      <c r="J749" s="37"/>
      <c r="K749" s="37"/>
      <c r="L749" s="37"/>
      <c r="M749" s="37"/>
      <c r="N749" s="37"/>
      <c r="O749" s="37"/>
      <c r="P749" s="37"/>
      <c r="Q749" s="37"/>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row>
    <row r="750" ht="18.75" customHeight="1">
      <c r="A750" s="34"/>
      <c r="B750" s="82"/>
      <c r="C750" s="36"/>
      <c r="D750" s="36"/>
      <c r="E750" s="37"/>
      <c r="F750" s="37"/>
      <c r="G750" s="37"/>
      <c r="H750" s="37"/>
      <c r="I750" s="37"/>
      <c r="J750" s="37"/>
      <c r="K750" s="37"/>
      <c r="L750" s="37"/>
      <c r="M750" s="37"/>
      <c r="N750" s="37"/>
      <c r="O750" s="37"/>
      <c r="P750" s="37"/>
      <c r="Q750" s="37"/>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row>
    <row r="751" ht="18.75" customHeight="1">
      <c r="A751" s="34"/>
      <c r="B751" s="82"/>
      <c r="C751" s="36"/>
      <c r="D751" s="36"/>
      <c r="E751" s="37"/>
      <c r="F751" s="37"/>
      <c r="G751" s="37"/>
      <c r="H751" s="37"/>
      <c r="I751" s="37"/>
      <c r="J751" s="37"/>
      <c r="K751" s="37"/>
      <c r="L751" s="37"/>
      <c r="M751" s="37"/>
      <c r="N751" s="37"/>
      <c r="O751" s="37"/>
      <c r="P751" s="37"/>
      <c r="Q751" s="37"/>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row>
    <row r="752" ht="18.75" customHeight="1">
      <c r="A752" s="34"/>
      <c r="B752" s="82"/>
      <c r="C752" s="36"/>
      <c r="D752" s="36"/>
      <c r="E752" s="37"/>
      <c r="F752" s="37"/>
      <c r="G752" s="37"/>
      <c r="H752" s="37"/>
      <c r="I752" s="37"/>
      <c r="J752" s="37"/>
      <c r="K752" s="37"/>
      <c r="L752" s="37"/>
      <c r="M752" s="37"/>
      <c r="N752" s="37"/>
      <c r="O752" s="37"/>
      <c r="P752" s="37"/>
      <c r="Q752" s="37"/>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row>
    <row r="753" ht="18.75" customHeight="1">
      <c r="A753" s="34"/>
      <c r="B753" s="82"/>
      <c r="C753" s="36"/>
      <c r="D753" s="36"/>
      <c r="E753" s="37"/>
      <c r="F753" s="37"/>
      <c r="G753" s="37"/>
      <c r="H753" s="37"/>
      <c r="I753" s="37"/>
      <c r="J753" s="37"/>
      <c r="K753" s="37"/>
      <c r="L753" s="37"/>
      <c r="M753" s="37"/>
      <c r="N753" s="37"/>
      <c r="O753" s="37"/>
      <c r="P753" s="37"/>
      <c r="Q753" s="37"/>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row>
    <row r="754" ht="18.75" customHeight="1">
      <c r="A754" s="34"/>
      <c r="B754" s="82"/>
      <c r="C754" s="36"/>
      <c r="D754" s="36"/>
      <c r="E754" s="37"/>
      <c r="F754" s="37"/>
      <c r="G754" s="37"/>
      <c r="H754" s="37"/>
      <c r="I754" s="37"/>
      <c r="J754" s="37"/>
      <c r="K754" s="37"/>
      <c r="L754" s="37"/>
      <c r="M754" s="37"/>
      <c r="N754" s="37"/>
      <c r="O754" s="37"/>
      <c r="P754" s="37"/>
      <c r="Q754" s="37"/>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row>
    <row r="755" ht="18.75" customHeight="1">
      <c r="A755" s="34"/>
      <c r="B755" s="82"/>
      <c r="C755" s="36"/>
      <c r="D755" s="36"/>
      <c r="E755" s="37"/>
      <c r="F755" s="37"/>
      <c r="G755" s="37"/>
      <c r="H755" s="37"/>
      <c r="I755" s="37"/>
      <c r="J755" s="37"/>
      <c r="K755" s="37"/>
      <c r="L755" s="37"/>
      <c r="M755" s="37"/>
      <c r="N755" s="37"/>
      <c r="O755" s="37"/>
      <c r="P755" s="37"/>
      <c r="Q755" s="37"/>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row>
    <row r="756" ht="18.75" customHeight="1">
      <c r="A756" s="34"/>
      <c r="B756" s="82"/>
      <c r="C756" s="36"/>
      <c r="D756" s="36"/>
      <c r="E756" s="37"/>
      <c r="F756" s="37"/>
      <c r="G756" s="37"/>
      <c r="H756" s="37"/>
      <c r="I756" s="37"/>
      <c r="J756" s="37"/>
      <c r="K756" s="37"/>
      <c r="L756" s="37"/>
      <c r="M756" s="37"/>
      <c r="N756" s="37"/>
      <c r="O756" s="37"/>
      <c r="P756" s="37"/>
      <c r="Q756" s="37"/>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row>
    <row r="757" ht="18.75" customHeight="1">
      <c r="A757" s="34"/>
      <c r="B757" s="82"/>
      <c r="C757" s="36"/>
      <c r="D757" s="36"/>
      <c r="E757" s="37"/>
      <c r="F757" s="37"/>
      <c r="G757" s="37"/>
      <c r="H757" s="37"/>
      <c r="I757" s="37"/>
      <c r="J757" s="37"/>
      <c r="K757" s="37"/>
      <c r="L757" s="37"/>
      <c r="M757" s="37"/>
      <c r="N757" s="37"/>
      <c r="O757" s="37"/>
      <c r="P757" s="37"/>
      <c r="Q757" s="37"/>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row>
    <row r="758" ht="18.75" customHeight="1">
      <c r="A758" s="34"/>
      <c r="B758" s="82"/>
      <c r="C758" s="36"/>
      <c r="D758" s="36"/>
      <c r="E758" s="37"/>
      <c r="F758" s="37"/>
      <c r="G758" s="37"/>
      <c r="H758" s="37"/>
      <c r="I758" s="37"/>
      <c r="J758" s="37"/>
      <c r="K758" s="37"/>
      <c r="L758" s="37"/>
      <c r="M758" s="37"/>
      <c r="N758" s="37"/>
      <c r="O758" s="37"/>
      <c r="P758" s="37"/>
      <c r="Q758" s="37"/>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row>
    <row r="759" ht="18.75" customHeight="1">
      <c r="A759" s="34"/>
      <c r="B759" s="82"/>
      <c r="C759" s="36"/>
      <c r="D759" s="36"/>
      <c r="E759" s="37"/>
      <c r="F759" s="37"/>
      <c r="G759" s="37"/>
      <c r="H759" s="37"/>
      <c r="I759" s="37"/>
      <c r="J759" s="37"/>
      <c r="K759" s="37"/>
      <c r="L759" s="37"/>
      <c r="M759" s="37"/>
      <c r="N759" s="37"/>
      <c r="O759" s="37"/>
      <c r="P759" s="37"/>
      <c r="Q759" s="37"/>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row>
    <row r="760" ht="18.75" customHeight="1">
      <c r="A760" s="34"/>
      <c r="B760" s="82"/>
      <c r="C760" s="36"/>
      <c r="D760" s="36"/>
      <c r="E760" s="37"/>
      <c r="F760" s="37"/>
      <c r="G760" s="37"/>
      <c r="H760" s="37"/>
      <c r="I760" s="37"/>
      <c r="J760" s="37"/>
      <c r="K760" s="37"/>
      <c r="L760" s="37"/>
      <c r="M760" s="37"/>
      <c r="N760" s="37"/>
      <c r="O760" s="37"/>
      <c r="P760" s="37"/>
      <c r="Q760" s="37"/>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row>
    <row r="761" ht="18.75" customHeight="1">
      <c r="A761" s="34"/>
      <c r="B761" s="82"/>
      <c r="C761" s="36"/>
      <c r="D761" s="36"/>
      <c r="E761" s="37"/>
      <c r="F761" s="37"/>
      <c r="G761" s="37"/>
      <c r="H761" s="37"/>
      <c r="I761" s="37"/>
      <c r="J761" s="37"/>
      <c r="K761" s="37"/>
      <c r="L761" s="37"/>
      <c r="M761" s="37"/>
      <c r="N761" s="37"/>
      <c r="O761" s="37"/>
      <c r="P761" s="37"/>
      <c r="Q761" s="37"/>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row>
    <row r="762" ht="18.75" customHeight="1">
      <c r="A762" s="34"/>
      <c r="B762" s="82"/>
      <c r="C762" s="36"/>
      <c r="D762" s="36"/>
      <c r="E762" s="37"/>
      <c r="F762" s="37"/>
      <c r="G762" s="37"/>
      <c r="H762" s="37"/>
      <c r="I762" s="37"/>
      <c r="J762" s="37"/>
      <c r="K762" s="37"/>
      <c r="L762" s="37"/>
      <c r="M762" s="37"/>
      <c r="N762" s="37"/>
      <c r="O762" s="37"/>
      <c r="P762" s="37"/>
      <c r="Q762" s="37"/>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row>
    <row r="763" ht="18.75" customHeight="1">
      <c r="A763" s="34"/>
      <c r="B763" s="82"/>
      <c r="C763" s="36"/>
      <c r="D763" s="36"/>
      <c r="E763" s="37"/>
      <c r="F763" s="37"/>
      <c r="G763" s="37"/>
      <c r="H763" s="37"/>
      <c r="I763" s="37"/>
      <c r="J763" s="37"/>
      <c r="K763" s="37"/>
      <c r="L763" s="37"/>
      <c r="M763" s="37"/>
      <c r="N763" s="37"/>
      <c r="O763" s="37"/>
      <c r="P763" s="37"/>
      <c r="Q763" s="37"/>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row>
    <row r="764" ht="18.75" customHeight="1">
      <c r="A764" s="34"/>
      <c r="B764" s="82"/>
      <c r="C764" s="36"/>
      <c r="D764" s="36"/>
      <c r="E764" s="37"/>
      <c r="F764" s="37"/>
      <c r="G764" s="37"/>
      <c r="H764" s="37"/>
      <c r="I764" s="37"/>
      <c r="J764" s="37"/>
      <c r="K764" s="37"/>
      <c r="L764" s="37"/>
      <c r="M764" s="37"/>
      <c r="N764" s="37"/>
      <c r="O764" s="37"/>
      <c r="P764" s="37"/>
      <c r="Q764" s="37"/>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row>
    <row r="765" ht="18.75" customHeight="1">
      <c r="A765" s="34"/>
      <c r="B765" s="82"/>
      <c r="C765" s="36"/>
      <c r="D765" s="36"/>
      <c r="E765" s="37"/>
      <c r="F765" s="37"/>
      <c r="G765" s="37"/>
      <c r="H765" s="37"/>
      <c r="I765" s="37"/>
      <c r="J765" s="37"/>
      <c r="K765" s="37"/>
      <c r="L765" s="37"/>
      <c r="M765" s="37"/>
      <c r="N765" s="37"/>
      <c r="O765" s="37"/>
      <c r="P765" s="37"/>
      <c r="Q765" s="37"/>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row>
    <row r="766" ht="18.75" customHeight="1">
      <c r="A766" s="34"/>
      <c r="B766" s="82"/>
      <c r="C766" s="36"/>
      <c r="D766" s="36"/>
      <c r="E766" s="37"/>
      <c r="F766" s="37"/>
      <c r="G766" s="37"/>
      <c r="H766" s="37"/>
      <c r="I766" s="37"/>
      <c r="J766" s="37"/>
      <c r="K766" s="37"/>
      <c r="L766" s="37"/>
      <c r="M766" s="37"/>
      <c r="N766" s="37"/>
      <c r="O766" s="37"/>
      <c r="P766" s="37"/>
      <c r="Q766" s="37"/>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row>
    <row r="767" ht="18.75" customHeight="1">
      <c r="A767" s="34"/>
      <c r="B767" s="82"/>
      <c r="C767" s="36"/>
      <c r="D767" s="36"/>
      <c r="E767" s="37"/>
      <c r="F767" s="37"/>
      <c r="G767" s="37"/>
      <c r="H767" s="37"/>
      <c r="I767" s="37"/>
      <c r="J767" s="37"/>
      <c r="K767" s="37"/>
      <c r="L767" s="37"/>
      <c r="M767" s="37"/>
      <c r="N767" s="37"/>
      <c r="O767" s="37"/>
      <c r="P767" s="37"/>
      <c r="Q767" s="37"/>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row>
    <row r="768" ht="18.75" customHeight="1">
      <c r="A768" s="34"/>
      <c r="B768" s="82"/>
      <c r="C768" s="36"/>
      <c r="D768" s="36"/>
      <c r="E768" s="37"/>
      <c r="F768" s="37"/>
      <c r="G768" s="37"/>
      <c r="H768" s="37"/>
      <c r="I768" s="37"/>
      <c r="J768" s="37"/>
      <c r="K768" s="37"/>
      <c r="L768" s="37"/>
      <c r="M768" s="37"/>
      <c r="N768" s="37"/>
      <c r="O768" s="37"/>
      <c r="P768" s="37"/>
      <c r="Q768" s="37"/>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row>
    <row r="769" ht="18.75" customHeight="1">
      <c r="A769" s="34"/>
      <c r="B769" s="82"/>
      <c r="C769" s="36"/>
      <c r="D769" s="36"/>
      <c r="E769" s="37"/>
      <c r="F769" s="37"/>
      <c r="G769" s="37"/>
      <c r="H769" s="37"/>
      <c r="I769" s="37"/>
      <c r="J769" s="37"/>
      <c r="K769" s="37"/>
      <c r="L769" s="37"/>
      <c r="M769" s="37"/>
      <c r="N769" s="37"/>
      <c r="O769" s="37"/>
      <c r="P769" s="37"/>
      <c r="Q769" s="37"/>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row>
    <row r="770" ht="18.75" customHeight="1">
      <c r="A770" s="34"/>
      <c r="B770" s="82"/>
      <c r="C770" s="36"/>
      <c r="D770" s="36"/>
      <c r="E770" s="37"/>
      <c r="F770" s="37"/>
      <c r="G770" s="37"/>
      <c r="H770" s="37"/>
      <c r="I770" s="37"/>
      <c r="J770" s="37"/>
      <c r="K770" s="37"/>
      <c r="L770" s="37"/>
      <c r="M770" s="37"/>
      <c r="N770" s="37"/>
      <c r="O770" s="37"/>
      <c r="P770" s="37"/>
      <c r="Q770" s="37"/>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row>
    <row r="771" ht="18.75" customHeight="1">
      <c r="A771" s="34"/>
      <c r="B771" s="82"/>
      <c r="C771" s="36"/>
      <c r="D771" s="36"/>
      <c r="E771" s="37"/>
      <c r="F771" s="37"/>
      <c r="G771" s="37"/>
      <c r="H771" s="37"/>
      <c r="I771" s="37"/>
      <c r="J771" s="37"/>
      <c r="K771" s="37"/>
      <c r="L771" s="37"/>
      <c r="M771" s="37"/>
      <c r="N771" s="37"/>
      <c r="O771" s="37"/>
      <c r="P771" s="37"/>
      <c r="Q771" s="37"/>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row>
    <row r="772" ht="18.75" customHeight="1">
      <c r="A772" s="34"/>
      <c r="B772" s="82"/>
      <c r="C772" s="36"/>
      <c r="D772" s="36"/>
      <c r="E772" s="37"/>
      <c r="F772" s="37"/>
      <c r="G772" s="37"/>
      <c r="H772" s="37"/>
      <c r="I772" s="37"/>
      <c r="J772" s="37"/>
      <c r="K772" s="37"/>
      <c r="L772" s="37"/>
      <c r="M772" s="37"/>
      <c r="N772" s="37"/>
      <c r="O772" s="37"/>
      <c r="P772" s="37"/>
      <c r="Q772" s="37"/>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row>
    <row r="773" ht="18.75" customHeight="1">
      <c r="A773" s="34"/>
      <c r="B773" s="82"/>
      <c r="C773" s="36"/>
      <c r="D773" s="36"/>
      <c r="E773" s="37"/>
      <c r="F773" s="37"/>
      <c r="G773" s="37"/>
      <c r="H773" s="37"/>
      <c r="I773" s="37"/>
      <c r="J773" s="37"/>
      <c r="K773" s="37"/>
      <c r="L773" s="37"/>
      <c r="M773" s="37"/>
      <c r="N773" s="37"/>
      <c r="O773" s="37"/>
      <c r="P773" s="37"/>
      <c r="Q773" s="37"/>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row>
    <row r="774" ht="18.75" customHeight="1">
      <c r="A774" s="34"/>
      <c r="B774" s="82"/>
      <c r="C774" s="36"/>
      <c r="D774" s="36"/>
      <c r="E774" s="37"/>
      <c r="F774" s="37"/>
      <c r="G774" s="37"/>
      <c r="H774" s="37"/>
      <c r="I774" s="37"/>
      <c r="J774" s="37"/>
      <c r="K774" s="37"/>
      <c r="L774" s="37"/>
      <c r="M774" s="37"/>
      <c r="N774" s="37"/>
      <c r="O774" s="37"/>
      <c r="P774" s="37"/>
      <c r="Q774" s="37"/>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row>
    <row r="775" ht="18.75" customHeight="1">
      <c r="A775" s="34"/>
      <c r="B775" s="82"/>
      <c r="C775" s="36"/>
      <c r="D775" s="36"/>
      <c r="E775" s="37"/>
      <c r="F775" s="37"/>
      <c r="G775" s="37"/>
      <c r="H775" s="37"/>
      <c r="I775" s="37"/>
      <c r="J775" s="37"/>
      <c r="K775" s="37"/>
      <c r="L775" s="37"/>
      <c r="M775" s="37"/>
      <c r="N775" s="37"/>
      <c r="O775" s="37"/>
      <c r="P775" s="37"/>
      <c r="Q775" s="37"/>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row>
    <row r="776" ht="18.75" customHeight="1">
      <c r="A776" s="34"/>
      <c r="B776" s="82"/>
      <c r="C776" s="36"/>
      <c r="D776" s="36"/>
      <c r="E776" s="37"/>
      <c r="F776" s="37"/>
      <c r="G776" s="37"/>
      <c r="H776" s="37"/>
      <c r="I776" s="37"/>
      <c r="J776" s="37"/>
      <c r="K776" s="37"/>
      <c r="L776" s="37"/>
      <c r="M776" s="37"/>
      <c r="N776" s="37"/>
      <c r="O776" s="37"/>
      <c r="P776" s="37"/>
      <c r="Q776" s="37"/>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row>
    <row r="777" ht="18.75" customHeight="1">
      <c r="A777" s="34"/>
      <c r="B777" s="82"/>
      <c r="C777" s="36"/>
      <c r="D777" s="36"/>
      <c r="E777" s="37"/>
      <c r="F777" s="37"/>
      <c r="G777" s="37"/>
      <c r="H777" s="37"/>
      <c r="I777" s="37"/>
      <c r="J777" s="37"/>
      <c r="K777" s="37"/>
      <c r="L777" s="37"/>
      <c r="M777" s="37"/>
      <c r="N777" s="37"/>
      <c r="O777" s="37"/>
      <c r="P777" s="37"/>
      <c r="Q777" s="37"/>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row>
    <row r="778" ht="18.75" customHeight="1">
      <c r="A778" s="34"/>
      <c r="B778" s="82"/>
      <c r="C778" s="36"/>
      <c r="D778" s="36"/>
      <c r="E778" s="37"/>
      <c r="F778" s="37"/>
      <c r="G778" s="37"/>
      <c r="H778" s="37"/>
      <c r="I778" s="37"/>
      <c r="J778" s="37"/>
      <c r="K778" s="37"/>
      <c r="L778" s="37"/>
      <c r="M778" s="37"/>
      <c r="N778" s="37"/>
      <c r="O778" s="37"/>
      <c r="P778" s="37"/>
      <c r="Q778" s="37"/>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row>
    <row r="779" ht="18.75" customHeight="1">
      <c r="A779" s="34"/>
      <c r="B779" s="82"/>
      <c r="C779" s="36"/>
      <c r="D779" s="36"/>
      <c r="E779" s="37"/>
      <c r="F779" s="37"/>
      <c r="G779" s="37"/>
      <c r="H779" s="37"/>
      <c r="I779" s="37"/>
      <c r="J779" s="37"/>
      <c r="K779" s="37"/>
      <c r="L779" s="37"/>
      <c r="M779" s="37"/>
      <c r="N779" s="37"/>
      <c r="O779" s="37"/>
      <c r="P779" s="37"/>
      <c r="Q779" s="37"/>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row>
    <row r="780" ht="18.75" customHeight="1">
      <c r="A780" s="34"/>
      <c r="B780" s="82"/>
      <c r="C780" s="36"/>
      <c r="D780" s="36"/>
      <c r="E780" s="37"/>
      <c r="F780" s="37"/>
      <c r="G780" s="37"/>
      <c r="H780" s="37"/>
      <c r="I780" s="37"/>
      <c r="J780" s="37"/>
      <c r="K780" s="37"/>
      <c r="L780" s="37"/>
      <c r="M780" s="37"/>
      <c r="N780" s="37"/>
      <c r="O780" s="37"/>
      <c r="P780" s="37"/>
      <c r="Q780" s="37"/>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row>
    <row r="781" ht="18.75" customHeight="1">
      <c r="A781" s="34"/>
      <c r="B781" s="82"/>
      <c r="C781" s="36"/>
      <c r="D781" s="36"/>
      <c r="E781" s="37"/>
      <c r="F781" s="37"/>
      <c r="G781" s="37"/>
      <c r="H781" s="37"/>
      <c r="I781" s="37"/>
      <c r="J781" s="37"/>
      <c r="K781" s="37"/>
      <c r="L781" s="37"/>
      <c r="M781" s="37"/>
      <c r="N781" s="37"/>
      <c r="O781" s="37"/>
      <c r="P781" s="37"/>
      <c r="Q781" s="37"/>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row>
    <row r="782" ht="18.75" customHeight="1">
      <c r="A782" s="34"/>
      <c r="B782" s="82"/>
      <c r="C782" s="36"/>
      <c r="D782" s="36"/>
      <c r="E782" s="37"/>
      <c r="F782" s="37"/>
      <c r="G782" s="37"/>
      <c r="H782" s="37"/>
      <c r="I782" s="37"/>
      <c r="J782" s="37"/>
      <c r="K782" s="37"/>
      <c r="L782" s="37"/>
      <c r="M782" s="37"/>
      <c r="N782" s="37"/>
      <c r="O782" s="37"/>
      <c r="P782" s="37"/>
      <c r="Q782" s="37"/>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row>
    <row r="783" ht="18.75" customHeight="1">
      <c r="A783" s="34"/>
      <c r="B783" s="82"/>
      <c r="C783" s="36"/>
      <c r="D783" s="36"/>
      <c r="E783" s="37"/>
      <c r="F783" s="37"/>
      <c r="G783" s="37"/>
      <c r="H783" s="37"/>
      <c r="I783" s="37"/>
      <c r="J783" s="37"/>
      <c r="K783" s="37"/>
      <c r="L783" s="37"/>
      <c r="M783" s="37"/>
      <c r="N783" s="37"/>
      <c r="O783" s="37"/>
      <c r="P783" s="37"/>
      <c r="Q783" s="37"/>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row>
    <row r="784" ht="18.75" customHeight="1">
      <c r="A784" s="34"/>
      <c r="B784" s="82"/>
      <c r="C784" s="36"/>
      <c r="D784" s="36"/>
      <c r="E784" s="37"/>
      <c r="F784" s="37"/>
      <c r="G784" s="37"/>
      <c r="H784" s="37"/>
      <c r="I784" s="37"/>
      <c r="J784" s="37"/>
      <c r="K784" s="37"/>
      <c r="L784" s="37"/>
      <c r="M784" s="37"/>
      <c r="N784" s="37"/>
      <c r="O784" s="37"/>
      <c r="P784" s="37"/>
      <c r="Q784" s="37"/>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row>
    <row r="785" ht="18.75" customHeight="1">
      <c r="A785" s="34"/>
      <c r="B785" s="82"/>
      <c r="C785" s="36"/>
      <c r="D785" s="36"/>
      <c r="E785" s="37"/>
      <c r="F785" s="37"/>
      <c r="G785" s="37"/>
      <c r="H785" s="37"/>
      <c r="I785" s="37"/>
      <c r="J785" s="37"/>
      <c r="K785" s="37"/>
      <c r="L785" s="37"/>
      <c r="M785" s="37"/>
      <c r="N785" s="37"/>
      <c r="O785" s="37"/>
      <c r="P785" s="37"/>
      <c r="Q785" s="37"/>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row>
    <row r="786" ht="18.75" customHeight="1">
      <c r="A786" s="34"/>
      <c r="B786" s="82"/>
      <c r="C786" s="36"/>
      <c r="D786" s="36"/>
      <c r="E786" s="37"/>
      <c r="F786" s="37"/>
      <c r="G786" s="37"/>
      <c r="H786" s="37"/>
      <c r="I786" s="37"/>
      <c r="J786" s="37"/>
      <c r="K786" s="37"/>
      <c r="L786" s="37"/>
      <c r="M786" s="37"/>
      <c r="N786" s="37"/>
      <c r="O786" s="37"/>
      <c r="P786" s="37"/>
      <c r="Q786" s="37"/>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row>
    <row r="787" ht="18.75" customHeight="1">
      <c r="A787" s="34"/>
      <c r="B787" s="82"/>
      <c r="C787" s="36"/>
      <c r="D787" s="36"/>
      <c r="E787" s="37"/>
      <c r="F787" s="37"/>
      <c r="G787" s="37"/>
      <c r="H787" s="37"/>
      <c r="I787" s="37"/>
      <c r="J787" s="37"/>
      <c r="K787" s="37"/>
      <c r="L787" s="37"/>
      <c r="M787" s="37"/>
      <c r="N787" s="37"/>
      <c r="O787" s="37"/>
      <c r="P787" s="37"/>
      <c r="Q787" s="37"/>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row>
    <row r="788" ht="18.75" customHeight="1">
      <c r="A788" s="34"/>
      <c r="B788" s="82"/>
      <c r="C788" s="36"/>
      <c r="D788" s="36"/>
      <c r="E788" s="37"/>
      <c r="F788" s="37"/>
      <c r="G788" s="37"/>
      <c r="H788" s="37"/>
      <c r="I788" s="37"/>
      <c r="J788" s="37"/>
      <c r="K788" s="37"/>
      <c r="L788" s="37"/>
      <c r="M788" s="37"/>
      <c r="N788" s="37"/>
      <c r="O788" s="37"/>
      <c r="P788" s="37"/>
      <c r="Q788" s="37"/>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row>
    <row r="789" ht="18.75" customHeight="1">
      <c r="A789" s="34"/>
      <c r="B789" s="82"/>
      <c r="C789" s="36"/>
      <c r="D789" s="36"/>
      <c r="E789" s="37"/>
      <c r="F789" s="37"/>
      <c r="G789" s="37"/>
      <c r="H789" s="37"/>
      <c r="I789" s="37"/>
      <c r="J789" s="37"/>
      <c r="K789" s="37"/>
      <c r="L789" s="37"/>
      <c r="M789" s="37"/>
      <c r="N789" s="37"/>
      <c r="O789" s="37"/>
      <c r="P789" s="37"/>
      <c r="Q789" s="37"/>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row>
    <row r="790" ht="18.75" customHeight="1">
      <c r="A790" s="34"/>
      <c r="B790" s="82"/>
      <c r="C790" s="36"/>
      <c r="D790" s="36"/>
      <c r="E790" s="37"/>
      <c r="F790" s="37"/>
      <c r="G790" s="37"/>
      <c r="H790" s="37"/>
      <c r="I790" s="37"/>
      <c r="J790" s="37"/>
      <c r="K790" s="37"/>
      <c r="L790" s="37"/>
      <c r="M790" s="37"/>
      <c r="N790" s="37"/>
      <c r="O790" s="37"/>
      <c r="P790" s="37"/>
      <c r="Q790" s="37"/>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row>
    <row r="791" ht="18.75" customHeight="1">
      <c r="A791" s="34"/>
      <c r="B791" s="82"/>
      <c r="C791" s="36"/>
      <c r="D791" s="36"/>
      <c r="E791" s="37"/>
      <c r="F791" s="37"/>
      <c r="G791" s="37"/>
      <c r="H791" s="37"/>
      <c r="I791" s="37"/>
      <c r="J791" s="37"/>
      <c r="K791" s="37"/>
      <c r="L791" s="37"/>
      <c r="M791" s="37"/>
      <c r="N791" s="37"/>
      <c r="O791" s="37"/>
      <c r="P791" s="37"/>
      <c r="Q791" s="37"/>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row>
    <row r="792" ht="18.75" customHeight="1">
      <c r="A792" s="34"/>
      <c r="B792" s="82"/>
      <c r="C792" s="36"/>
      <c r="D792" s="36"/>
      <c r="E792" s="37"/>
      <c r="F792" s="37"/>
      <c r="G792" s="37"/>
      <c r="H792" s="37"/>
      <c r="I792" s="37"/>
      <c r="J792" s="37"/>
      <c r="K792" s="37"/>
      <c r="L792" s="37"/>
      <c r="M792" s="37"/>
      <c r="N792" s="37"/>
      <c r="O792" s="37"/>
      <c r="P792" s="37"/>
      <c r="Q792" s="37"/>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row>
    <row r="793" ht="18.75" customHeight="1">
      <c r="A793" s="34"/>
      <c r="B793" s="82"/>
      <c r="C793" s="36"/>
      <c r="D793" s="36"/>
      <c r="E793" s="37"/>
      <c r="F793" s="37"/>
      <c r="G793" s="37"/>
      <c r="H793" s="37"/>
      <c r="I793" s="37"/>
      <c r="J793" s="37"/>
      <c r="K793" s="37"/>
      <c r="L793" s="37"/>
      <c r="M793" s="37"/>
      <c r="N793" s="37"/>
      <c r="O793" s="37"/>
      <c r="P793" s="37"/>
      <c r="Q793" s="37"/>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row>
    <row r="794" ht="18.75" customHeight="1">
      <c r="A794" s="34"/>
      <c r="B794" s="82"/>
      <c r="C794" s="36"/>
      <c r="D794" s="36"/>
      <c r="E794" s="37"/>
      <c r="F794" s="37"/>
      <c r="G794" s="37"/>
      <c r="H794" s="37"/>
      <c r="I794" s="37"/>
      <c r="J794" s="37"/>
      <c r="K794" s="37"/>
      <c r="L794" s="37"/>
      <c r="M794" s="37"/>
      <c r="N794" s="37"/>
      <c r="O794" s="37"/>
      <c r="P794" s="37"/>
      <c r="Q794" s="37"/>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row>
    <row r="795" ht="18.75" customHeight="1">
      <c r="A795" s="34"/>
      <c r="B795" s="82"/>
      <c r="C795" s="36"/>
      <c r="D795" s="36"/>
      <c r="E795" s="37"/>
      <c r="F795" s="37"/>
      <c r="G795" s="37"/>
      <c r="H795" s="37"/>
      <c r="I795" s="37"/>
      <c r="J795" s="37"/>
      <c r="K795" s="37"/>
      <c r="L795" s="37"/>
      <c r="M795" s="37"/>
      <c r="N795" s="37"/>
      <c r="O795" s="37"/>
      <c r="P795" s="37"/>
      <c r="Q795" s="37"/>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row>
    <row r="796" ht="18.75" customHeight="1">
      <c r="A796" s="34"/>
      <c r="B796" s="82"/>
      <c r="C796" s="36"/>
      <c r="D796" s="36"/>
      <c r="E796" s="37"/>
      <c r="F796" s="37"/>
      <c r="G796" s="37"/>
      <c r="H796" s="37"/>
      <c r="I796" s="37"/>
      <c r="J796" s="37"/>
      <c r="K796" s="37"/>
      <c r="L796" s="37"/>
      <c r="M796" s="37"/>
      <c r="N796" s="37"/>
      <c r="O796" s="37"/>
      <c r="P796" s="37"/>
      <c r="Q796" s="37"/>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row>
    <row r="797" ht="18.75" customHeight="1">
      <c r="A797" s="34"/>
      <c r="B797" s="82"/>
      <c r="C797" s="36"/>
      <c r="D797" s="36"/>
      <c r="E797" s="37"/>
      <c r="F797" s="37"/>
      <c r="G797" s="37"/>
      <c r="H797" s="37"/>
      <c r="I797" s="37"/>
      <c r="J797" s="37"/>
      <c r="K797" s="37"/>
      <c r="L797" s="37"/>
      <c r="M797" s="37"/>
      <c r="N797" s="37"/>
      <c r="O797" s="37"/>
      <c r="P797" s="37"/>
      <c r="Q797" s="37"/>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row>
    <row r="798" ht="18.75" customHeight="1">
      <c r="A798" s="34"/>
      <c r="B798" s="82"/>
      <c r="C798" s="36"/>
      <c r="D798" s="36"/>
      <c r="E798" s="37"/>
      <c r="F798" s="37"/>
      <c r="G798" s="37"/>
      <c r="H798" s="37"/>
      <c r="I798" s="37"/>
      <c r="J798" s="37"/>
      <c r="K798" s="37"/>
      <c r="L798" s="37"/>
      <c r="M798" s="37"/>
      <c r="N798" s="37"/>
      <c r="O798" s="37"/>
      <c r="P798" s="37"/>
      <c r="Q798" s="37"/>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row>
    <row r="799" ht="18.75" customHeight="1">
      <c r="A799" s="34"/>
      <c r="B799" s="82"/>
      <c r="C799" s="36"/>
      <c r="D799" s="36"/>
      <c r="E799" s="37"/>
      <c r="F799" s="37"/>
      <c r="G799" s="37"/>
      <c r="H799" s="37"/>
      <c r="I799" s="37"/>
      <c r="J799" s="37"/>
      <c r="K799" s="37"/>
      <c r="L799" s="37"/>
      <c r="M799" s="37"/>
      <c r="N799" s="37"/>
      <c r="O799" s="37"/>
      <c r="P799" s="37"/>
      <c r="Q799" s="37"/>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row>
    <row r="800" ht="18.75" customHeight="1">
      <c r="A800" s="34"/>
      <c r="B800" s="82"/>
      <c r="C800" s="36"/>
      <c r="D800" s="36"/>
      <c r="E800" s="37"/>
      <c r="F800" s="37"/>
      <c r="G800" s="37"/>
      <c r="H800" s="37"/>
      <c r="I800" s="37"/>
      <c r="J800" s="37"/>
      <c r="K800" s="37"/>
      <c r="L800" s="37"/>
      <c r="M800" s="37"/>
      <c r="N800" s="37"/>
      <c r="O800" s="37"/>
      <c r="P800" s="37"/>
      <c r="Q800" s="37"/>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row>
    <row r="801" ht="18.75" customHeight="1">
      <c r="A801" s="34"/>
      <c r="B801" s="82"/>
      <c r="C801" s="36"/>
      <c r="D801" s="36"/>
      <c r="E801" s="37"/>
      <c r="F801" s="37"/>
      <c r="G801" s="37"/>
      <c r="H801" s="37"/>
      <c r="I801" s="37"/>
      <c r="J801" s="37"/>
      <c r="K801" s="37"/>
      <c r="L801" s="37"/>
      <c r="M801" s="37"/>
      <c r="N801" s="37"/>
      <c r="O801" s="37"/>
      <c r="P801" s="37"/>
      <c r="Q801" s="37"/>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row>
    <row r="802" ht="18.75" customHeight="1">
      <c r="A802" s="34"/>
      <c r="B802" s="82"/>
      <c r="C802" s="36"/>
      <c r="D802" s="36"/>
      <c r="E802" s="37"/>
      <c r="F802" s="37"/>
      <c r="G802" s="37"/>
      <c r="H802" s="37"/>
      <c r="I802" s="37"/>
      <c r="J802" s="37"/>
      <c r="K802" s="37"/>
      <c r="L802" s="37"/>
      <c r="M802" s="37"/>
      <c r="N802" s="37"/>
      <c r="O802" s="37"/>
      <c r="P802" s="37"/>
      <c r="Q802" s="37"/>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row>
    <row r="803" ht="18.75" customHeight="1">
      <c r="A803" s="34"/>
      <c r="B803" s="82"/>
      <c r="C803" s="36"/>
      <c r="D803" s="36"/>
      <c r="E803" s="37"/>
      <c r="F803" s="37"/>
      <c r="G803" s="37"/>
      <c r="H803" s="37"/>
      <c r="I803" s="37"/>
      <c r="J803" s="37"/>
      <c r="K803" s="37"/>
      <c r="L803" s="37"/>
      <c r="M803" s="37"/>
      <c r="N803" s="37"/>
      <c r="O803" s="37"/>
      <c r="P803" s="37"/>
      <c r="Q803" s="37"/>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row>
    <row r="804" ht="18.75" customHeight="1">
      <c r="A804" s="34"/>
      <c r="B804" s="82"/>
      <c r="C804" s="36"/>
      <c r="D804" s="36"/>
      <c r="E804" s="37"/>
      <c r="F804" s="37"/>
      <c r="G804" s="37"/>
      <c r="H804" s="37"/>
      <c r="I804" s="37"/>
      <c r="J804" s="37"/>
      <c r="K804" s="37"/>
      <c r="L804" s="37"/>
      <c r="M804" s="37"/>
      <c r="N804" s="37"/>
      <c r="O804" s="37"/>
      <c r="P804" s="37"/>
      <c r="Q804" s="37"/>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row>
    <row r="805" ht="18.75" customHeight="1">
      <c r="A805" s="34"/>
      <c r="B805" s="82"/>
      <c r="C805" s="36"/>
      <c r="D805" s="36"/>
      <c r="E805" s="37"/>
      <c r="F805" s="37"/>
      <c r="G805" s="37"/>
      <c r="H805" s="37"/>
      <c r="I805" s="37"/>
      <c r="J805" s="37"/>
      <c r="K805" s="37"/>
      <c r="L805" s="37"/>
      <c r="M805" s="37"/>
      <c r="N805" s="37"/>
      <c r="O805" s="37"/>
      <c r="P805" s="37"/>
      <c r="Q805" s="37"/>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row>
    <row r="806" ht="18.75" customHeight="1">
      <c r="A806" s="34"/>
      <c r="B806" s="82"/>
      <c r="C806" s="36"/>
      <c r="D806" s="36"/>
      <c r="E806" s="37"/>
      <c r="F806" s="37"/>
      <c r="G806" s="37"/>
      <c r="H806" s="37"/>
      <c r="I806" s="37"/>
      <c r="J806" s="37"/>
      <c r="K806" s="37"/>
      <c r="L806" s="37"/>
      <c r="M806" s="37"/>
      <c r="N806" s="37"/>
      <c r="O806" s="37"/>
      <c r="P806" s="37"/>
      <c r="Q806" s="37"/>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row>
    <row r="807" ht="18.75" customHeight="1">
      <c r="A807" s="34"/>
      <c r="B807" s="82"/>
      <c r="C807" s="36"/>
      <c r="D807" s="36"/>
      <c r="E807" s="37"/>
      <c r="F807" s="37"/>
      <c r="G807" s="37"/>
      <c r="H807" s="37"/>
      <c r="I807" s="37"/>
      <c r="J807" s="37"/>
      <c r="K807" s="37"/>
      <c r="L807" s="37"/>
      <c r="M807" s="37"/>
      <c r="N807" s="37"/>
      <c r="O807" s="37"/>
      <c r="P807" s="37"/>
      <c r="Q807" s="37"/>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row>
    <row r="808" ht="18.75" customHeight="1">
      <c r="A808" s="34"/>
      <c r="B808" s="82"/>
      <c r="C808" s="36"/>
      <c r="D808" s="36"/>
      <c r="E808" s="37"/>
      <c r="F808" s="37"/>
      <c r="G808" s="37"/>
      <c r="H808" s="37"/>
      <c r="I808" s="37"/>
      <c r="J808" s="37"/>
      <c r="K808" s="37"/>
      <c r="L808" s="37"/>
      <c r="M808" s="37"/>
      <c r="N808" s="37"/>
      <c r="O808" s="37"/>
      <c r="P808" s="37"/>
      <c r="Q808" s="37"/>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row>
    <row r="809" ht="18.75" customHeight="1">
      <c r="A809" s="34"/>
      <c r="B809" s="82"/>
      <c r="C809" s="36"/>
      <c r="D809" s="36"/>
      <c r="E809" s="37"/>
      <c r="F809" s="37"/>
      <c r="G809" s="37"/>
      <c r="H809" s="37"/>
      <c r="I809" s="37"/>
      <c r="J809" s="37"/>
      <c r="K809" s="37"/>
      <c r="L809" s="37"/>
      <c r="M809" s="37"/>
      <c r="N809" s="37"/>
      <c r="O809" s="37"/>
      <c r="P809" s="37"/>
      <c r="Q809" s="37"/>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row>
    <row r="810" ht="18.75" customHeight="1">
      <c r="A810" s="34"/>
      <c r="B810" s="82"/>
      <c r="C810" s="36"/>
      <c r="D810" s="36"/>
      <c r="E810" s="37"/>
      <c r="F810" s="37"/>
      <c r="G810" s="37"/>
      <c r="H810" s="37"/>
      <c r="I810" s="37"/>
      <c r="J810" s="37"/>
      <c r="K810" s="37"/>
      <c r="L810" s="37"/>
      <c r="M810" s="37"/>
      <c r="N810" s="37"/>
      <c r="O810" s="37"/>
      <c r="P810" s="37"/>
      <c r="Q810" s="37"/>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row>
    <row r="811" ht="18.75" customHeight="1">
      <c r="A811" s="34"/>
      <c r="B811" s="82"/>
      <c r="C811" s="36"/>
      <c r="D811" s="36"/>
      <c r="E811" s="37"/>
      <c r="F811" s="37"/>
      <c r="G811" s="37"/>
      <c r="H811" s="37"/>
      <c r="I811" s="37"/>
      <c r="J811" s="37"/>
      <c r="K811" s="37"/>
      <c r="L811" s="37"/>
      <c r="M811" s="37"/>
      <c r="N811" s="37"/>
      <c r="O811" s="37"/>
      <c r="P811" s="37"/>
      <c r="Q811" s="37"/>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row>
    <row r="812" ht="18.75" customHeight="1">
      <c r="A812" s="34"/>
      <c r="B812" s="82"/>
      <c r="C812" s="36"/>
      <c r="D812" s="36"/>
      <c r="E812" s="37"/>
      <c r="F812" s="37"/>
      <c r="G812" s="37"/>
      <c r="H812" s="37"/>
      <c r="I812" s="37"/>
      <c r="J812" s="37"/>
      <c r="K812" s="37"/>
      <c r="L812" s="37"/>
      <c r="M812" s="37"/>
      <c r="N812" s="37"/>
      <c r="O812" s="37"/>
      <c r="P812" s="37"/>
      <c r="Q812" s="37"/>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row>
    <row r="813" ht="18.75" customHeight="1">
      <c r="A813" s="34"/>
      <c r="B813" s="82"/>
      <c r="C813" s="36"/>
      <c r="D813" s="36"/>
      <c r="E813" s="37"/>
      <c r="F813" s="37"/>
      <c r="G813" s="37"/>
      <c r="H813" s="37"/>
      <c r="I813" s="37"/>
      <c r="J813" s="37"/>
      <c r="K813" s="37"/>
      <c r="L813" s="37"/>
      <c r="M813" s="37"/>
      <c r="N813" s="37"/>
      <c r="O813" s="37"/>
      <c r="P813" s="37"/>
      <c r="Q813" s="37"/>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row>
    <row r="814" ht="18.75" customHeight="1">
      <c r="A814" s="34"/>
      <c r="B814" s="82"/>
      <c r="C814" s="36"/>
      <c r="D814" s="36"/>
      <c r="E814" s="37"/>
      <c r="F814" s="37"/>
      <c r="G814" s="37"/>
      <c r="H814" s="37"/>
      <c r="I814" s="37"/>
      <c r="J814" s="37"/>
      <c r="K814" s="37"/>
      <c r="L814" s="37"/>
      <c r="M814" s="37"/>
      <c r="N814" s="37"/>
      <c r="O814" s="37"/>
      <c r="P814" s="37"/>
      <c r="Q814" s="37"/>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row>
    <row r="815" ht="18.75" customHeight="1">
      <c r="A815" s="34"/>
      <c r="B815" s="82"/>
      <c r="C815" s="36"/>
      <c r="D815" s="36"/>
      <c r="E815" s="37"/>
      <c r="F815" s="37"/>
      <c r="G815" s="37"/>
      <c r="H815" s="37"/>
      <c r="I815" s="37"/>
      <c r="J815" s="37"/>
      <c r="K815" s="37"/>
      <c r="L815" s="37"/>
      <c r="M815" s="37"/>
      <c r="N815" s="37"/>
      <c r="O815" s="37"/>
      <c r="P815" s="37"/>
      <c r="Q815" s="37"/>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row>
    <row r="816" ht="18.75" customHeight="1">
      <c r="A816" s="34"/>
      <c r="B816" s="82"/>
      <c r="C816" s="36"/>
      <c r="D816" s="36"/>
      <c r="E816" s="37"/>
      <c r="F816" s="37"/>
      <c r="G816" s="37"/>
      <c r="H816" s="37"/>
      <c r="I816" s="37"/>
      <c r="J816" s="37"/>
      <c r="K816" s="37"/>
      <c r="L816" s="37"/>
      <c r="M816" s="37"/>
      <c r="N816" s="37"/>
      <c r="O816" s="37"/>
      <c r="P816" s="37"/>
      <c r="Q816" s="37"/>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row>
    <row r="817" ht="18.75" customHeight="1">
      <c r="A817" s="34"/>
      <c r="B817" s="82"/>
      <c r="C817" s="36"/>
      <c r="D817" s="36"/>
      <c r="E817" s="37"/>
      <c r="F817" s="37"/>
      <c r="G817" s="37"/>
      <c r="H817" s="37"/>
      <c r="I817" s="37"/>
      <c r="J817" s="37"/>
      <c r="K817" s="37"/>
      <c r="L817" s="37"/>
      <c r="M817" s="37"/>
      <c r="N817" s="37"/>
      <c r="O817" s="37"/>
      <c r="P817" s="37"/>
      <c r="Q817" s="37"/>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row>
    <row r="818" ht="18.75" customHeight="1">
      <c r="A818" s="34"/>
      <c r="B818" s="82"/>
      <c r="C818" s="36"/>
      <c r="D818" s="36"/>
      <c r="E818" s="37"/>
      <c r="F818" s="37"/>
      <c r="G818" s="37"/>
      <c r="H818" s="37"/>
      <c r="I818" s="37"/>
      <c r="J818" s="37"/>
      <c r="K818" s="37"/>
      <c r="L818" s="37"/>
      <c r="M818" s="37"/>
      <c r="N818" s="37"/>
      <c r="O818" s="37"/>
      <c r="P818" s="37"/>
      <c r="Q818" s="37"/>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row>
    <row r="819" ht="18.75" customHeight="1">
      <c r="A819" s="34"/>
      <c r="B819" s="82"/>
      <c r="C819" s="36"/>
      <c r="D819" s="36"/>
      <c r="E819" s="37"/>
      <c r="F819" s="37"/>
      <c r="G819" s="37"/>
      <c r="H819" s="37"/>
      <c r="I819" s="37"/>
      <c r="J819" s="37"/>
      <c r="K819" s="37"/>
      <c r="L819" s="37"/>
      <c r="M819" s="37"/>
      <c r="N819" s="37"/>
      <c r="O819" s="37"/>
      <c r="P819" s="37"/>
      <c r="Q819" s="37"/>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row>
    <row r="820" ht="18.75" customHeight="1">
      <c r="A820" s="34"/>
      <c r="B820" s="82"/>
      <c r="C820" s="36"/>
      <c r="D820" s="36"/>
      <c r="E820" s="37"/>
      <c r="F820" s="37"/>
      <c r="G820" s="37"/>
      <c r="H820" s="37"/>
      <c r="I820" s="37"/>
      <c r="J820" s="37"/>
      <c r="K820" s="37"/>
      <c r="L820" s="37"/>
      <c r="M820" s="37"/>
      <c r="N820" s="37"/>
      <c r="O820" s="37"/>
      <c r="P820" s="37"/>
      <c r="Q820" s="37"/>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row>
    <row r="821" ht="18.75" customHeight="1">
      <c r="A821" s="34"/>
      <c r="B821" s="82"/>
      <c r="C821" s="36"/>
      <c r="D821" s="36"/>
      <c r="E821" s="37"/>
      <c r="F821" s="37"/>
      <c r="G821" s="37"/>
      <c r="H821" s="37"/>
      <c r="I821" s="37"/>
      <c r="J821" s="37"/>
      <c r="K821" s="37"/>
      <c r="L821" s="37"/>
      <c r="M821" s="37"/>
      <c r="N821" s="37"/>
      <c r="O821" s="37"/>
      <c r="P821" s="37"/>
      <c r="Q821" s="37"/>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row>
    <row r="822" ht="18.75" customHeight="1">
      <c r="A822" s="34"/>
      <c r="B822" s="82"/>
      <c r="C822" s="36"/>
      <c r="D822" s="36"/>
      <c r="E822" s="37"/>
      <c r="F822" s="37"/>
      <c r="G822" s="37"/>
      <c r="H822" s="37"/>
      <c r="I822" s="37"/>
      <c r="J822" s="37"/>
      <c r="K822" s="37"/>
      <c r="L822" s="37"/>
      <c r="M822" s="37"/>
      <c r="N822" s="37"/>
      <c r="O822" s="37"/>
      <c r="P822" s="37"/>
      <c r="Q822" s="37"/>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row>
    <row r="823" ht="18.75" customHeight="1">
      <c r="A823" s="34"/>
      <c r="B823" s="82"/>
      <c r="C823" s="36"/>
      <c r="D823" s="36"/>
      <c r="E823" s="37"/>
      <c r="F823" s="37"/>
      <c r="G823" s="37"/>
      <c r="H823" s="37"/>
      <c r="I823" s="37"/>
      <c r="J823" s="37"/>
      <c r="K823" s="37"/>
      <c r="L823" s="37"/>
      <c r="M823" s="37"/>
      <c r="N823" s="37"/>
      <c r="O823" s="37"/>
      <c r="P823" s="37"/>
      <c r="Q823" s="37"/>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row>
    <row r="824" ht="18.75" customHeight="1">
      <c r="A824" s="34"/>
      <c r="B824" s="82"/>
      <c r="C824" s="36"/>
      <c r="D824" s="36"/>
      <c r="E824" s="37"/>
      <c r="F824" s="37"/>
      <c r="G824" s="37"/>
      <c r="H824" s="37"/>
      <c r="I824" s="37"/>
      <c r="J824" s="37"/>
      <c r="K824" s="37"/>
      <c r="L824" s="37"/>
      <c r="M824" s="37"/>
      <c r="N824" s="37"/>
      <c r="O824" s="37"/>
      <c r="P824" s="37"/>
      <c r="Q824" s="37"/>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row>
    <row r="825" ht="18.75" customHeight="1">
      <c r="A825" s="34"/>
      <c r="B825" s="82"/>
      <c r="C825" s="36"/>
      <c r="D825" s="36"/>
      <c r="E825" s="37"/>
      <c r="F825" s="37"/>
      <c r="G825" s="37"/>
      <c r="H825" s="37"/>
      <c r="I825" s="37"/>
      <c r="J825" s="37"/>
      <c r="K825" s="37"/>
      <c r="L825" s="37"/>
      <c r="M825" s="37"/>
      <c r="N825" s="37"/>
      <c r="O825" s="37"/>
      <c r="P825" s="37"/>
      <c r="Q825" s="37"/>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row>
    <row r="826" ht="18.75" customHeight="1">
      <c r="A826" s="34"/>
      <c r="B826" s="82"/>
      <c r="C826" s="36"/>
      <c r="D826" s="36"/>
      <c r="E826" s="37"/>
      <c r="F826" s="37"/>
      <c r="G826" s="37"/>
      <c r="H826" s="37"/>
      <c r="I826" s="37"/>
      <c r="J826" s="37"/>
      <c r="K826" s="37"/>
      <c r="L826" s="37"/>
      <c r="M826" s="37"/>
      <c r="N826" s="37"/>
      <c r="O826" s="37"/>
      <c r="P826" s="37"/>
      <c r="Q826" s="37"/>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row>
    <row r="827" ht="18.75" customHeight="1">
      <c r="A827" s="34"/>
      <c r="B827" s="82"/>
      <c r="C827" s="36"/>
      <c r="D827" s="36"/>
      <c r="E827" s="37"/>
      <c r="F827" s="37"/>
      <c r="G827" s="37"/>
      <c r="H827" s="37"/>
      <c r="I827" s="37"/>
      <c r="J827" s="37"/>
      <c r="K827" s="37"/>
      <c r="L827" s="37"/>
      <c r="M827" s="37"/>
      <c r="N827" s="37"/>
      <c r="O827" s="37"/>
      <c r="P827" s="37"/>
      <c r="Q827" s="37"/>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row>
    <row r="828" ht="18.75" customHeight="1">
      <c r="A828" s="34"/>
      <c r="B828" s="82"/>
      <c r="C828" s="36"/>
      <c r="D828" s="36"/>
      <c r="E828" s="37"/>
      <c r="F828" s="37"/>
      <c r="G828" s="37"/>
      <c r="H828" s="37"/>
      <c r="I828" s="37"/>
      <c r="J828" s="37"/>
      <c r="K828" s="37"/>
      <c r="L828" s="37"/>
      <c r="M828" s="37"/>
      <c r="N828" s="37"/>
      <c r="O828" s="37"/>
      <c r="P828" s="37"/>
      <c r="Q828" s="37"/>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row>
    <row r="829" ht="18.75" customHeight="1">
      <c r="A829" s="34"/>
      <c r="B829" s="82"/>
      <c r="C829" s="36"/>
      <c r="D829" s="36"/>
      <c r="E829" s="37"/>
      <c r="F829" s="37"/>
      <c r="G829" s="37"/>
      <c r="H829" s="37"/>
      <c r="I829" s="37"/>
      <c r="J829" s="37"/>
      <c r="K829" s="37"/>
      <c r="L829" s="37"/>
      <c r="M829" s="37"/>
      <c r="N829" s="37"/>
      <c r="O829" s="37"/>
      <c r="P829" s="37"/>
      <c r="Q829" s="37"/>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row>
    <row r="830" ht="18.75" customHeight="1">
      <c r="A830" s="34"/>
      <c r="B830" s="82"/>
      <c r="C830" s="36"/>
      <c r="D830" s="36"/>
      <c r="E830" s="37"/>
      <c r="F830" s="37"/>
      <c r="G830" s="37"/>
      <c r="H830" s="37"/>
      <c r="I830" s="37"/>
      <c r="J830" s="37"/>
      <c r="K830" s="37"/>
      <c r="L830" s="37"/>
      <c r="M830" s="37"/>
      <c r="N830" s="37"/>
      <c r="O830" s="37"/>
      <c r="P830" s="37"/>
      <c r="Q830" s="37"/>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row>
    <row r="831" ht="18.75" customHeight="1">
      <c r="A831" s="34"/>
      <c r="B831" s="82"/>
      <c r="C831" s="36"/>
      <c r="D831" s="36"/>
      <c r="E831" s="37"/>
      <c r="F831" s="37"/>
      <c r="G831" s="37"/>
      <c r="H831" s="37"/>
      <c r="I831" s="37"/>
      <c r="J831" s="37"/>
      <c r="K831" s="37"/>
      <c r="L831" s="37"/>
      <c r="M831" s="37"/>
      <c r="N831" s="37"/>
      <c r="O831" s="37"/>
      <c r="P831" s="37"/>
      <c r="Q831" s="37"/>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row>
    <row r="832" ht="18.75" customHeight="1">
      <c r="A832" s="34"/>
      <c r="B832" s="82"/>
      <c r="C832" s="36"/>
      <c r="D832" s="36"/>
      <c r="E832" s="37"/>
      <c r="F832" s="37"/>
      <c r="G832" s="37"/>
      <c r="H832" s="37"/>
      <c r="I832" s="37"/>
      <c r="J832" s="37"/>
      <c r="K832" s="37"/>
      <c r="L832" s="37"/>
      <c r="M832" s="37"/>
      <c r="N832" s="37"/>
      <c r="O832" s="37"/>
      <c r="P832" s="37"/>
      <c r="Q832" s="37"/>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row>
    <row r="833" ht="18.75" customHeight="1">
      <c r="A833" s="34"/>
      <c r="B833" s="82"/>
      <c r="C833" s="36"/>
      <c r="D833" s="36"/>
      <c r="E833" s="37"/>
      <c r="F833" s="37"/>
      <c r="G833" s="37"/>
      <c r="H833" s="37"/>
      <c r="I833" s="37"/>
      <c r="J833" s="37"/>
      <c r="K833" s="37"/>
      <c r="L833" s="37"/>
      <c r="M833" s="37"/>
      <c r="N833" s="37"/>
      <c r="O833" s="37"/>
      <c r="P833" s="37"/>
      <c r="Q833" s="37"/>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row>
    <row r="834" ht="18.75" customHeight="1">
      <c r="A834" s="34"/>
      <c r="B834" s="82"/>
      <c r="C834" s="36"/>
      <c r="D834" s="36"/>
      <c r="E834" s="37"/>
      <c r="F834" s="37"/>
      <c r="G834" s="37"/>
      <c r="H834" s="37"/>
      <c r="I834" s="37"/>
      <c r="J834" s="37"/>
      <c r="K834" s="37"/>
      <c r="L834" s="37"/>
      <c r="M834" s="37"/>
      <c r="N834" s="37"/>
      <c r="O834" s="37"/>
      <c r="P834" s="37"/>
      <c r="Q834" s="37"/>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row>
    <row r="835" ht="18.75" customHeight="1">
      <c r="A835" s="34"/>
      <c r="B835" s="82"/>
      <c r="C835" s="36"/>
      <c r="D835" s="36"/>
      <c r="E835" s="37"/>
      <c r="F835" s="37"/>
      <c r="G835" s="37"/>
      <c r="H835" s="37"/>
      <c r="I835" s="37"/>
      <c r="J835" s="37"/>
      <c r="K835" s="37"/>
      <c r="L835" s="37"/>
      <c r="M835" s="37"/>
      <c r="N835" s="37"/>
      <c r="O835" s="37"/>
      <c r="P835" s="37"/>
      <c r="Q835" s="37"/>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row>
    <row r="836" ht="18.75" customHeight="1">
      <c r="A836" s="34"/>
      <c r="B836" s="82"/>
      <c r="C836" s="36"/>
      <c r="D836" s="36"/>
      <c r="E836" s="37"/>
      <c r="F836" s="37"/>
      <c r="G836" s="37"/>
      <c r="H836" s="37"/>
      <c r="I836" s="37"/>
      <c r="J836" s="37"/>
      <c r="K836" s="37"/>
      <c r="L836" s="37"/>
      <c r="M836" s="37"/>
      <c r="N836" s="37"/>
      <c r="O836" s="37"/>
      <c r="P836" s="37"/>
      <c r="Q836" s="37"/>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row>
    <row r="837" ht="18.75" customHeight="1">
      <c r="A837" s="34"/>
      <c r="B837" s="82"/>
      <c r="C837" s="36"/>
      <c r="D837" s="36"/>
      <c r="E837" s="37"/>
      <c r="F837" s="37"/>
      <c r="G837" s="37"/>
      <c r="H837" s="37"/>
      <c r="I837" s="37"/>
      <c r="J837" s="37"/>
      <c r="K837" s="37"/>
      <c r="L837" s="37"/>
      <c r="M837" s="37"/>
      <c r="N837" s="37"/>
      <c r="O837" s="37"/>
      <c r="P837" s="37"/>
      <c r="Q837" s="37"/>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row>
    <row r="838" ht="18.75" customHeight="1">
      <c r="A838" s="34"/>
      <c r="B838" s="82"/>
      <c r="C838" s="36"/>
      <c r="D838" s="36"/>
      <c r="E838" s="37"/>
      <c r="F838" s="37"/>
      <c r="G838" s="37"/>
      <c r="H838" s="37"/>
      <c r="I838" s="37"/>
      <c r="J838" s="37"/>
      <c r="K838" s="37"/>
      <c r="L838" s="37"/>
      <c r="M838" s="37"/>
      <c r="N838" s="37"/>
      <c r="O838" s="37"/>
      <c r="P838" s="37"/>
      <c r="Q838" s="37"/>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row>
    <row r="839" ht="18.75" customHeight="1">
      <c r="A839" s="34"/>
      <c r="B839" s="82"/>
      <c r="C839" s="36"/>
      <c r="D839" s="36"/>
      <c r="E839" s="37"/>
      <c r="F839" s="37"/>
      <c r="G839" s="37"/>
      <c r="H839" s="37"/>
      <c r="I839" s="37"/>
      <c r="J839" s="37"/>
      <c r="K839" s="37"/>
      <c r="L839" s="37"/>
      <c r="M839" s="37"/>
      <c r="N839" s="37"/>
      <c r="O839" s="37"/>
      <c r="P839" s="37"/>
      <c r="Q839" s="37"/>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row>
    <row r="840" ht="18.75" customHeight="1">
      <c r="A840" s="34"/>
      <c r="B840" s="82"/>
      <c r="C840" s="36"/>
      <c r="D840" s="36"/>
      <c r="E840" s="37"/>
      <c r="F840" s="37"/>
      <c r="G840" s="37"/>
      <c r="H840" s="37"/>
      <c r="I840" s="37"/>
      <c r="J840" s="37"/>
      <c r="K840" s="37"/>
      <c r="L840" s="37"/>
      <c r="M840" s="37"/>
      <c r="N840" s="37"/>
      <c r="O840" s="37"/>
      <c r="P840" s="37"/>
      <c r="Q840" s="37"/>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row>
    <row r="841" ht="18.75" customHeight="1">
      <c r="A841" s="34"/>
      <c r="B841" s="82"/>
      <c r="C841" s="36"/>
      <c r="D841" s="36"/>
      <c r="E841" s="37"/>
      <c r="F841" s="37"/>
      <c r="G841" s="37"/>
      <c r="H841" s="37"/>
      <c r="I841" s="37"/>
      <c r="J841" s="37"/>
      <c r="K841" s="37"/>
      <c r="L841" s="37"/>
      <c r="M841" s="37"/>
      <c r="N841" s="37"/>
      <c r="O841" s="37"/>
      <c r="P841" s="37"/>
      <c r="Q841" s="37"/>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row>
    <row r="842" ht="18.75" customHeight="1">
      <c r="A842" s="34"/>
      <c r="B842" s="82"/>
      <c r="C842" s="36"/>
      <c r="D842" s="36"/>
      <c r="E842" s="37"/>
      <c r="F842" s="37"/>
      <c r="G842" s="37"/>
      <c r="H842" s="37"/>
      <c r="I842" s="37"/>
      <c r="J842" s="37"/>
      <c r="K842" s="37"/>
      <c r="L842" s="37"/>
      <c r="M842" s="37"/>
      <c r="N842" s="37"/>
      <c r="O842" s="37"/>
      <c r="P842" s="37"/>
      <c r="Q842" s="37"/>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row>
    <row r="843" ht="18.75" customHeight="1">
      <c r="A843" s="34"/>
      <c r="B843" s="82"/>
      <c r="C843" s="36"/>
      <c r="D843" s="36"/>
      <c r="E843" s="37"/>
      <c r="F843" s="37"/>
      <c r="G843" s="37"/>
      <c r="H843" s="37"/>
      <c r="I843" s="37"/>
      <c r="J843" s="37"/>
      <c r="K843" s="37"/>
      <c r="L843" s="37"/>
      <c r="M843" s="37"/>
      <c r="N843" s="37"/>
      <c r="O843" s="37"/>
      <c r="P843" s="37"/>
      <c r="Q843" s="37"/>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row>
    <row r="844" ht="18.75" customHeight="1">
      <c r="A844" s="34"/>
      <c r="B844" s="82"/>
      <c r="C844" s="36"/>
      <c r="D844" s="36"/>
      <c r="E844" s="37"/>
      <c r="F844" s="37"/>
      <c r="G844" s="37"/>
      <c r="H844" s="37"/>
      <c r="I844" s="37"/>
      <c r="J844" s="37"/>
      <c r="K844" s="37"/>
      <c r="L844" s="37"/>
      <c r="M844" s="37"/>
      <c r="N844" s="37"/>
      <c r="O844" s="37"/>
      <c r="P844" s="37"/>
      <c r="Q844" s="37"/>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row>
    <row r="845" ht="18.75" customHeight="1">
      <c r="A845" s="34"/>
      <c r="B845" s="82"/>
      <c r="C845" s="36"/>
      <c r="D845" s="36"/>
      <c r="E845" s="37"/>
      <c r="F845" s="37"/>
      <c r="G845" s="37"/>
      <c r="H845" s="37"/>
      <c r="I845" s="37"/>
      <c r="J845" s="37"/>
      <c r="K845" s="37"/>
      <c r="L845" s="37"/>
      <c r="M845" s="37"/>
      <c r="N845" s="37"/>
      <c r="O845" s="37"/>
      <c r="P845" s="37"/>
      <c r="Q845" s="37"/>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row>
    <row r="846" ht="18.75" customHeight="1">
      <c r="A846" s="34"/>
      <c r="B846" s="82"/>
      <c r="C846" s="36"/>
      <c r="D846" s="36"/>
      <c r="E846" s="37"/>
      <c r="F846" s="37"/>
      <c r="G846" s="37"/>
      <c r="H846" s="37"/>
      <c r="I846" s="37"/>
      <c r="J846" s="37"/>
      <c r="K846" s="37"/>
      <c r="L846" s="37"/>
      <c r="M846" s="37"/>
      <c r="N846" s="37"/>
      <c r="O846" s="37"/>
      <c r="P846" s="37"/>
      <c r="Q846" s="37"/>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row>
    <row r="847" ht="18.75" customHeight="1">
      <c r="A847" s="34"/>
      <c r="B847" s="82"/>
      <c r="C847" s="36"/>
      <c r="D847" s="36"/>
      <c r="E847" s="37"/>
      <c r="F847" s="37"/>
      <c r="G847" s="37"/>
      <c r="H847" s="37"/>
      <c r="I847" s="37"/>
      <c r="J847" s="37"/>
      <c r="K847" s="37"/>
      <c r="L847" s="37"/>
      <c r="M847" s="37"/>
      <c r="N847" s="37"/>
      <c r="O847" s="37"/>
      <c r="P847" s="37"/>
      <c r="Q847" s="37"/>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row>
    <row r="848" ht="18.75" customHeight="1">
      <c r="A848" s="34"/>
      <c r="B848" s="82"/>
      <c r="C848" s="36"/>
      <c r="D848" s="36"/>
      <c r="E848" s="37"/>
      <c r="F848" s="37"/>
      <c r="G848" s="37"/>
      <c r="H848" s="37"/>
      <c r="I848" s="37"/>
      <c r="J848" s="37"/>
      <c r="K848" s="37"/>
      <c r="L848" s="37"/>
      <c r="M848" s="37"/>
      <c r="N848" s="37"/>
      <c r="O848" s="37"/>
      <c r="P848" s="37"/>
      <c r="Q848" s="37"/>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row>
    <row r="849" ht="18.75" customHeight="1">
      <c r="A849" s="34"/>
      <c r="B849" s="82"/>
      <c r="C849" s="36"/>
      <c r="D849" s="36"/>
      <c r="E849" s="37"/>
      <c r="F849" s="37"/>
      <c r="G849" s="37"/>
      <c r="H849" s="37"/>
      <c r="I849" s="37"/>
      <c r="J849" s="37"/>
      <c r="K849" s="37"/>
      <c r="L849" s="37"/>
      <c r="M849" s="37"/>
      <c r="N849" s="37"/>
      <c r="O849" s="37"/>
      <c r="P849" s="37"/>
      <c r="Q849" s="37"/>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row>
    <row r="850" ht="18.75" customHeight="1">
      <c r="A850" s="34"/>
      <c r="B850" s="82"/>
      <c r="C850" s="36"/>
      <c r="D850" s="36"/>
      <c r="E850" s="37"/>
      <c r="F850" s="37"/>
      <c r="G850" s="37"/>
      <c r="H850" s="37"/>
      <c r="I850" s="37"/>
      <c r="J850" s="37"/>
      <c r="K850" s="37"/>
      <c r="L850" s="37"/>
      <c r="M850" s="37"/>
      <c r="N850" s="37"/>
      <c r="O850" s="37"/>
      <c r="P850" s="37"/>
      <c r="Q850" s="37"/>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row>
    <row r="851" ht="18.75" customHeight="1">
      <c r="A851" s="34"/>
      <c r="B851" s="82"/>
      <c r="C851" s="36"/>
      <c r="D851" s="36"/>
      <c r="E851" s="37"/>
      <c r="F851" s="37"/>
      <c r="G851" s="37"/>
      <c r="H851" s="37"/>
      <c r="I851" s="37"/>
      <c r="J851" s="37"/>
      <c r="K851" s="37"/>
      <c r="L851" s="37"/>
      <c r="M851" s="37"/>
      <c r="N851" s="37"/>
      <c r="O851" s="37"/>
      <c r="P851" s="37"/>
      <c r="Q851" s="37"/>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row>
    <row r="852" ht="18.75" customHeight="1">
      <c r="A852" s="34"/>
      <c r="B852" s="82"/>
      <c r="C852" s="36"/>
      <c r="D852" s="36"/>
      <c r="E852" s="37"/>
      <c r="F852" s="37"/>
      <c r="G852" s="37"/>
      <c r="H852" s="37"/>
      <c r="I852" s="37"/>
      <c r="J852" s="37"/>
      <c r="K852" s="37"/>
      <c r="L852" s="37"/>
      <c r="M852" s="37"/>
      <c r="N852" s="37"/>
      <c r="O852" s="37"/>
      <c r="P852" s="37"/>
      <c r="Q852" s="37"/>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row>
    <row r="853" ht="18.75" customHeight="1">
      <c r="A853" s="34"/>
      <c r="B853" s="82"/>
      <c r="C853" s="36"/>
      <c r="D853" s="36"/>
      <c r="E853" s="37"/>
      <c r="F853" s="37"/>
      <c r="G853" s="37"/>
      <c r="H853" s="37"/>
      <c r="I853" s="37"/>
      <c r="J853" s="37"/>
      <c r="K853" s="37"/>
      <c r="L853" s="37"/>
      <c r="M853" s="37"/>
      <c r="N853" s="37"/>
      <c r="O853" s="37"/>
      <c r="P853" s="37"/>
      <c r="Q853" s="37"/>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row>
    <row r="854" ht="18.75" customHeight="1">
      <c r="A854" s="34"/>
      <c r="B854" s="82"/>
      <c r="C854" s="36"/>
      <c r="D854" s="36"/>
      <c r="E854" s="37"/>
      <c r="F854" s="37"/>
      <c r="G854" s="37"/>
      <c r="H854" s="37"/>
      <c r="I854" s="37"/>
      <c r="J854" s="37"/>
      <c r="K854" s="37"/>
      <c r="L854" s="37"/>
      <c r="M854" s="37"/>
      <c r="N854" s="37"/>
      <c r="O854" s="37"/>
      <c r="P854" s="37"/>
      <c r="Q854" s="37"/>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row>
    <row r="855" ht="18.75" customHeight="1">
      <c r="A855" s="34"/>
      <c r="B855" s="82"/>
      <c r="C855" s="36"/>
      <c r="D855" s="36"/>
      <c r="E855" s="37"/>
      <c r="F855" s="37"/>
      <c r="G855" s="37"/>
      <c r="H855" s="37"/>
      <c r="I855" s="37"/>
      <c r="J855" s="37"/>
      <c r="K855" s="37"/>
      <c r="L855" s="37"/>
      <c r="M855" s="37"/>
      <c r="N855" s="37"/>
      <c r="O855" s="37"/>
      <c r="P855" s="37"/>
      <c r="Q855" s="37"/>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row>
    <row r="856" ht="18.75" customHeight="1">
      <c r="A856" s="34"/>
      <c r="B856" s="82"/>
      <c r="C856" s="36"/>
      <c r="D856" s="36"/>
      <c r="E856" s="37"/>
      <c r="F856" s="37"/>
      <c r="G856" s="37"/>
      <c r="H856" s="37"/>
      <c r="I856" s="37"/>
      <c r="J856" s="37"/>
      <c r="K856" s="37"/>
      <c r="L856" s="37"/>
      <c r="M856" s="37"/>
      <c r="N856" s="37"/>
      <c r="O856" s="37"/>
      <c r="P856" s="37"/>
      <c r="Q856" s="37"/>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row>
    <row r="857" ht="18.75" customHeight="1">
      <c r="A857" s="34"/>
      <c r="B857" s="82"/>
      <c r="C857" s="36"/>
      <c r="D857" s="36"/>
      <c r="E857" s="37"/>
      <c r="F857" s="37"/>
      <c r="G857" s="37"/>
      <c r="H857" s="37"/>
      <c r="I857" s="37"/>
      <c r="J857" s="37"/>
      <c r="K857" s="37"/>
      <c r="L857" s="37"/>
      <c r="M857" s="37"/>
      <c r="N857" s="37"/>
      <c r="O857" s="37"/>
      <c r="P857" s="37"/>
      <c r="Q857" s="37"/>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row>
    <row r="858" ht="18.75" customHeight="1">
      <c r="A858" s="34"/>
      <c r="B858" s="82"/>
      <c r="C858" s="36"/>
      <c r="D858" s="36"/>
      <c r="E858" s="37"/>
      <c r="F858" s="37"/>
      <c r="G858" s="37"/>
      <c r="H858" s="37"/>
      <c r="I858" s="37"/>
      <c r="J858" s="37"/>
      <c r="K858" s="37"/>
      <c r="L858" s="37"/>
      <c r="M858" s="37"/>
      <c r="N858" s="37"/>
      <c r="O858" s="37"/>
      <c r="P858" s="37"/>
      <c r="Q858" s="37"/>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row>
    <row r="859" ht="18.75" customHeight="1">
      <c r="A859" s="34"/>
      <c r="B859" s="82"/>
      <c r="C859" s="36"/>
      <c r="D859" s="36"/>
      <c r="E859" s="37"/>
      <c r="F859" s="37"/>
      <c r="G859" s="37"/>
      <c r="H859" s="37"/>
      <c r="I859" s="37"/>
      <c r="J859" s="37"/>
      <c r="K859" s="37"/>
      <c r="L859" s="37"/>
      <c r="M859" s="37"/>
      <c r="N859" s="37"/>
      <c r="O859" s="37"/>
      <c r="P859" s="37"/>
      <c r="Q859" s="37"/>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row>
    <row r="860" ht="18.75" customHeight="1">
      <c r="A860" s="34"/>
      <c r="B860" s="82"/>
      <c r="C860" s="36"/>
      <c r="D860" s="36"/>
      <c r="E860" s="37"/>
      <c r="F860" s="37"/>
      <c r="G860" s="37"/>
      <c r="H860" s="37"/>
      <c r="I860" s="37"/>
      <c r="J860" s="37"/>
      <c r="K860" s="37"/>
      <c r="L860" s="37"/>
      <c r="M860" s="37"/>
      <c r="N860" s="37"/>
      <c r="O860" s="37"/>
      <c r="P860" s="37"/>
      <c r="Q860" s="37"/>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row>
    <row r="861" ht="18.75" customHeight="1">
      <c r="A861" s="34"/>
      <c r="B861" s="82"/>
      <c r="C861" s="36"/>
      <c r="D861" s="36"/>
      <c r="E861" s="37"/>
      <c r="F861" s="37"/>
      <c r="G861" s="37"/>
      <c r="H861" s="37"/>
      <c r="I861" s="37"/>
      <c r="J861" s="37"/>
      <c r="K861" s="37"/>
      <c r="L861" s="37"/>
      <c r="M861" s="37"/>
      <c r="N861" s="37"/>
      <c r="O861" s="37"/>
      <c r="P861" s="37"/>
      <c r="Q861" s="37"/>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row>
    <row r="862" ht="18.75" customHeight="1">
      <c r="A862" s="34"/>
      <c r="B862" s="82"/>
      <c r="C862" s="36"/>
      <c r="D862" s="36"/>
      <c r="E862" s="37"/>
      <c r="F862" s="37"/>
      <c r="G862" s="37"/>
      <c r="H862" s="37"/>
      <c r="I862" s="37"/>
      <c r="J862" s="37"/>
      <c r="K862" s="37"/>
      <c r="L862" s="37"/>
      <c r="M862" s="37"/>
      <c r="N862" s="37"/>
      <c r="O862" s="37"/>
      <c r="P862" s="37"/>
      <c r="Q862" s="37"/>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row>
    <row r="863" ht="18.75" customHeight="1">
      <c r="A863" s="34"/>
      <c r="B863" s="82"/>
      <c r="C863" s="36"/>
      <c r="D863" s="36"/>
      <c r="E863" s="37"/>
      <c r="F863" s="37"/>
      <c r="G863" s="37"/>
      <c r="H863" s="37"/>
      <c r="I863" s="37"/>
      <c r="J863" s="37"/>
      <c r="K863" s="37"/>
      <c r="L863" s="37"/>
      <c r="M863" s="37"/>
      <c r="N863" s="37"/>
      <c r="O863" s="37"/>
      <c r="P863" s="37"/>
      <c r="Q863" s="37"/>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row>
    <row r="864" ht="18.75" customHeight="1">
      <c r="A864" s="34"/>
      <c r="B864" s="82"/>
      <c r="C864" s="36"/>
      <c r="D864" s="36"/>
      <c r="E864" s="37"/>
      <c r="F864" s="37"/>
      <c r="G864" s="37"/>
      <c r="H864" s="37"/>
      <c r="I864" s="37"/>
      <c r="J864" s="37"/>
      <c r="K864" s="37"/>
      <c r="L864" s="37"/>
      <c r="M864" s="37"/>
      <c r="N864" s="37"/>
      <c r="O864" s="37"/>
      <c r="P864" s="37"/>
      <c r="Q864" s="37"/>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row>
    <row r="865" ht="18.75" customHeight="1">
      <c r="A865" s="34"/>
      <c r="B865" s="82"/>
      <c r="C865" s="36"/>
      <c r="D865" s="36"/>
      <c r="E865" s="37"/>
      <c r="F865" s="37"/>
      <c r="G865" s="37"/>
      <c r="H865" s="37"/>
      <c r="I865" s="37"/>
      <c r="J865" s="37"/>
      <c r="K865" s="37"/>
      <c r="L865" s="37"/>
      <c r="M865" s="37"/>
      <c r="N865" s="37"/>
      <c r="O865" s="37"/>
      <c r="P865" s="37"/>
      <c r="Q865" s="37"/>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row>
    <row r="866" ht="18.75" customHeight="1">
      <c r="A866" s="34"/>
      <c r="B866" s="82"/>
      <c r="C866" s="36"/>
      <c r="D866" s="36"/>
      <c r="E866" s="37"/>
      <c r="F866" s="37"/>
      <c r="G866" s="37"/>
      <c r="H866" s="37"/>
      <c r="I866" s="37"/>
      <c r="J866" s="37"/>
      <c r="K866" s="37"/>
      <c r="L866" s="37"/>
      <c r="M866" s="37"/>
      <c r="N866" s="37"/>
      <c r="O866" s="37"/>
      <c r="P866" s="37"/>
      <c r="Q866" s="37"/>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row>
    <row r="867" ht="18.75" customHeight="1">
      <c r="A867" s="34"/>
      <c r="B867" s="82"/>
      <c r="C867" s="36"/>
      <c r="D867" s="36"/>
      <c r="E867" s="37"/>
      <c r="F867" s="37"/>
      <c r="G867" s="37"/>
      <c r="H867" s="37"/>
      <c r="I867" s="37"/>
      <c r="J867" s="37"/>
      <c r="K867" s="37"/>
      <c r="L867" s="37"/>
      <c r="M867" s="37"/>
      <c r="N867" s="37"/>
      <c r="O867" s="37"/>
      <c r="P867" s="37"/>
      <c r="Q867" s="37"/>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row>
    <row r="868" ht="18.75" customHeight="1">
      <c r="A868" s="34"/>
      <c r="B868" s="82"/>
      <c r="C868" s="36"/>
      <c r="D868" s="36"/>
      <c r="E868" s="37"/>
      <c r="F868" s="37"/>
      <c r="G868" s="37"/>
      <c r="H868" s="37"/>
      <c r="I868" s="37"/>
      <c r="J868" s="37"/>
      <c r="K868" s="37"/>
      <c r="L868" s="37"/>
      <c r="M868" s="37"/>
      <c r="N868" s="37"/>
      <c r="O868" s="37"/>
      <c r="P868" s="37"/>
      <c r="Q868" s="37"/>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row>
    <row r="869" ht="18.75" customHeight="1">
      <c r="A869" s="34"/>
      <c r="B869" s="82"/>
      <c r="C869" s="36"/>
      <c r="D869" s="36"/>
      <c r="E869" s="37"/>
      <c r="F869" s="37"/>
      <c r="G869" s="37"/>
      <c r="H869" s="37"/>
      <c r="I869" s="37"/>
      <c r="J869" s="37"/>
      <c r="K869" s="37"/>
      <c r="L869" s="37"/>
      <c r="M869" s="37"/>
      <c r="N869" s="37"/>
      <c r="O869" s="37"/>
      <c r="P869" s="37"/>
      <c r="Q869" s="37"/>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row>
    <row r="870" ht="18.75" customHeight="1">
      <c r="A870" s="34"/>
      <c r="B870" s="82"/>
      <c r="C870" s="36"/>
      <c r="D870" s="36"/>
      <c r="E870" s="37"/>
      <c r="F870" s="37"/>
      <c r="G870" s="37"/>
      <c r="H870" s="37"/>
      <c r="I870" s="37"/>
      <c r="J870" s="37"/>
      <c r="K870" s="37"/>
      <c r="L870" s="37"/>
      <c r="M870" s="37"/>
      <c r="N870" s="37"/>
      <c r="O870" s="37"/>
      <c r="P870" s="37"/>
      <c r="Q870" s="37"/>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row>
    <row r="871" ht="18.75" customHeight="1">
      <c r="A871" s="34"/>
      <c r="B871" s="82"/>
      <c r="C871" s="36"/>
      <c r="D871" s="36"/>
      <c r="E871" s="37"/>
      <c r="F871" s="37"/>
      <c r="G871" s="37"/>
      <c r="H871" s="37"/>
      <c r="I871" s="37"/>
      <c r="J871" s="37"/>
      <c r="K871" s="37"/>
      <c r="L871" s="37"/>
      <c r="M871" s="37"/>
      <c r="N871" s="37"/>
      <c r="O871" s="37"/>
      <c r="P871" s="37"/>
      <c r="Q871" s="37"/>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row>
    <row r="872" ht="18.75" customHeight="1">
      <c r="A872" s="34"/>
      <c r="B872" s="82"/>
      <c r="C872" s="36"/>
      <c r="D872" s="36"/>
      <c r="E872" s="37"/>
      <c r="F872" s="37"/>
      <c r="G872" s="37"/>
      <c r="H872" s="37"/>
      <c r="I872" s="37"/>
      <c r="J872" s="37"/>
      <c r="K872" s="37"/>
      <c r="L872" s="37"/>
      <c r="M872" s="37"/>
      <c r="N872" s="37"/>
      <c r="O872" s="37"/>
      <c r="P872" s="37"/>
      <c r="Q872" s="37"/>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row>
    <row r="873" ht="18.75" customHeight="1">
      <c r="A873" s="34"/>
      <c r="B873" s="82"/>
      <c r="C873" s="36"/>
      <c r="D873" s="36"/>
      <c r="E873" s="37"/>
      <c r="F873" s="37"/>
      <c r="G873" s="37"/>
      <c r="H873" s="37"/>
      <c r="I873" s="37"/>
      <c r="J873" s="37"/>
      <c r="K873" s="37"/>
      <c r="L873" s="37"/>
      <c r="M873" s="37"/>
      <c r="N873" s="37"/>
      <c r="O873" s="37"/>
      <c r="P873" s="37"/>
      <c r="Q873" s="37"/>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row>
    <row r="874" ht="18.75" customHeight="1">
      <c r="A874" s="34"/>
      <c r="B874" s="82"/>
      <c r="C874" s="36"/>
      <c r="D874" s="36"/>
      <c r="E874" s="37"/>
      <c r="F874" s="37"/>
      <c r="G874" s="37"/>
      <c r="H874" s="37"/>
      <c r="I874" s="37"/>
      <c r="J874" s="37"/>
      <c r="K874" s="37"/>
      <c r="L874" s="37"/>
      <c r="M874" s="37"/>
      <c r="N874" s="37"/>
      <c r="O874" s="37"/>
      <c r="P874" s="37"/>
      <c r="Q874" s="37"/>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row>
    <row r="875" ht="18.75" customHeight="1">
      <c r="A875" s="34"/>
      <c r="B875" s="82"/>
      <c r="C875" s="36"/>
      <c r="D875" s="36"/>
      <c r="E875" s="37"/>
      <c r="F875" s="37"/>
      <c r="G875" s="37"/>
      <c r="H875" s="37"/>
      <c r="I875" s="37"/>
      <c r="J875" s="37"/>
      <c r="K875" s="37"/>
      <c r="L875" s="37"/>
      <c r="M875" s="37"/>
      <c r="N875" s="37"/>
      <c r="O875" s="37"/>
      <c r="P875" s="37"/>
      <c r="Q875" s="37"/>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row>
    <row r="876" ht="18.75" customHeight="1">
      <c r="A876" s="34"/>
      <c r="B876" s="82"/>
      <c r="C876" s="36"/>
      <c r="D876" s="36"/>
      <c r="E876" s="37"/>
      <c r="F876" s="37"/>
      <c r="G876" s="37"/>
      <c r="H876" s="37"/>
      <c r="I876" s="37"/>
      <c r="J876" s="37"/>
      <c r="K876" s="37"/>
      <c r="L876" s="37"/>
      <c r="M876" s="37"/>
      <c r="N876" s="37"/>
      <c r="O876" s="37"/>
      <c r="P876" s="37"/>
      <c r="Q876" s="37"/>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row>
    <row r="877" ht="18.75" customHeight="1">
      <c r="A877" s="34"/>
      <c r="B877" s="82"/>
      <c r="C877" s="36"/>
      <c r="D877" s="36"/>
      <c r="E877" s="37"/>
      <c r="F877" s="37"/>
      <c r="G877" s="37"/>
      <c r="H877" s="37"/>
      <c r="I877" s="37"/>
      <c r="J877" s="37"/>
      <c r="K877" s="37"/>
      <c r="L877" s="37"/>
      <c r="M877" s="37"/>
      <c r="N877" s="37"/>
      <c r="O877" s="37"/>
      <c r="P877" s="37"/>
      <c r="Q877" s="37"/>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row>
    <row r="878" ht="18.75" customHeight="1">
      <c r="A878" s="34"/>
      <c r="B878" s="82"/>
      <c r="C878" s="36"/>
      <c r="D878" s="36"/>
      <c r="E878" s="37"/>
      <c r="F878" s="37"/>
      <c r="G878" s="37"/>
      <c r="H878" s="37"/>
      <c r="I878" s="37"/>
      <c r="J878" s="37"/>
      <c r="K878" s="37"/>
      <c r="L878" s="37"/>
      <c r="M878" s="37"/>
      <c r="N878" s="37"/>
      <c r="O878" s="37"/>
      <c r="P878" s="37"/>
      <c r="Q878" s="37"/>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row>
    <row r="879" ht="18.75" customHeight="1">
      <c r="A879" s="34"/>
      <c r="B879" s="82"/>
      <c r="C879" s="36"/>
      <c r="D879" s="36"/>
      <c r="E879" s="37"/>
      <c r="F879" s="37"/>
      <c r="G879" s="37"/>
      <c r="H879" s="37"/>
      <c r="I879" s="37"/>
      <c r="J879" s="37"/>
      <c r="K879" s="37"/>
      <c r="L879" s="37"/>
      <c r="M879" s="37"/>
      <c r="N879" s="37"/>
      <c r="O879" s="37"/>
      <c r="P879" s="37"/>
      <c r="Q879" s="37"/>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row>
    <row r="880" ht="18.75" customHeight="1">
      <c r="A880" s="34"/>
      <c r="B880" s="82"/>
      <c r="C880" s="36"/>
      <c r="D880" s="36"/>
      <c r="E880" s="37"/>
      <c r="F880" s="37"/>
      <c r="G880" s="37"/>
      <c r="H880" s="37"/>
      <c r="I880" s="37"/>
      <c r="J880" s="37"/>
      <c r="K880" s="37"/>
      <c r="L880" s="37"/>
      <c r="M880" s="37"/>
      <c r="N880" s="37"/>
      <c r="O880" s="37"/>
      <c r="P880" s="37"/>
      <c r="Q880" s="37"/>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row>
    <row r="881" ht="18.75" customHeight="1">
      <c r="A881" s="34"/>
      <c r="B881" s="82"/>
      <c r="C881" s="36"/>
      <c r="D881" s="36"/>
      <c r="E881" s="37"/>
      <c r="F881" s="37"/>
      <c r="G881" s="37"/>
      <c r="H881" s="37"/>
      <c r="I881" s="37"/>
      <c r="J881" s="37"/>
      <c r="K881" s="37"/>
      <c r="L881" s="37"/>
      <c r="M881" s="37"/>
      <c r="N881" s="37"/>
      <c r="O881" s="37"/>
      <c r="P881" s="37"/>
      <c r="Q881" s="37"/>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row>
    <row r="882" ht="18.75" customHeight="1">
      <c r="A882" s="34"/>
      <c r="B882" s="82"/>
      <c r="C882" s="36"/>
      <c r="D882" s="36"/>
      <c r="E882" s="37"/>
      <c r="F882" s="37"/>
      <c r="G882" s="37"/>
      <c r="H882" s="37"/>
      <c r="I882" s="37"/>
      <c r="J882" s="37"/>
      <c r="K882" s="37"/>
      <c r="L882" s="37"/>
      <c r="M882" s="37"/>
      <c r="N882" s="37"/>
      <c r="O882" s="37"/>
      <c r="P882" s="37"/>
      <c r="Q882" s="37"/>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row>
    <row r="883" ht="18.75" customHeight="1">
      <c r="A883" s="34"/>
      <c r="B883" s="82"/>
      <c r="C883" s="36"/>
      <c r="D883" s="36"/>
      <c r="E883" s="37"/>
      <c r="F883" s="37"/>
      <c r="G883" s="37"/>
      <c r="H883" s="37"/>
      <c r="I883" s="37"/>
      <c r="J883" s="37"/>
      <c r="K883" s="37"/>
      <c r="L883" s="37"/>
      <c r="M883" s="37"/>
      <c r="N883" s="37"/>
      <c r="O883" s="37"/>
      <c r="P883" s="37"/>
      <c r="Q883" s="37"/>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row>
    <row r="884" ht="18.75" customHeight="1">
      <c r="A884" s="34"/>
      <c r="B884" s="82"/>
      <c r="C884" s="36"/>
      <c r="D884" s="36"/>
      <c r="E884" s="37"/>
      <c r="F884" s="37"/>
      <c r="G884" s="37"/>
      <c r="H884" s="37"/>
      <c r="I884" s="37"/>
      <c r="J884" s="37"/>
      <c r="K884" s="37"/>
      <c r="L884" s="37"/>
      <c r="M884" s="37"/>
      <c r="N884" s="37"/>
      <c r="O884" s="37"/>
      <c r="P884" s="37"/>
      <c r="Q884" s="37"/>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row>
    <row r="885" ht="18.75" customHeight="1">
      <c r="A885" s="34"/>
      <c r="B885" s="82"/>
      <c r="C885" s="36"/>
      <c r="D885" s="36"/>
      <c r="E885" s="37"/>
      <c r="F885" s="37"/>
      <c r="G885" s="37"/>
      <c r="H885" s="37"/>
      <c r="I885" s="37"/>
      <c r="J885" s="37"/>
      <c r="K885" s="37"/>
      <c r="L885" s="37"/>
      <c r="M885" s="37"/>
      <c r="N885" s="37"/>
      <c r="O885" s="37"/>
      <c r="P885" s="37"/>
      <c r="Q885" s="37"/>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row>
    <row r="886" ht="18.75" customHeight="1">
      <c r="A886" s="34"/>
      <c r="B886" s="82"/>
      <c r="C886" s="36"/>
      <c r="D886" s="36"/>
      <c r="E886" s="37"/>
      <c r="F886" s="37"/>
      <c r="G886" s="37"/>
      <c r="H886" s="37"/>
      <c r="I886" s="37"/>
      <c r="J886" s="37"/>
      <c r="K886" s="37"/>
      <c r="L886" s="37"/>
      <c r="M886" s="37"/>
      <c r="N886" s="37"/>
      <c r="O886" s="37"/>
      <c r="P886" s="37"/>
      <c r="Q886" s="37"/>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row>
    <row r="887" ht="18.75" customHeight="1">
      <c r="A887" s="34"/>
      <c r="B887" s="82"/>
      <c r="C887" s="36"/>
      <c r="D887" s="36"/>
      <c r="E887" s="37"/>
      <c r="F887" s="37"/>
      <c r="G887" s="37"/>
      <c r="H887" s="37"/>
      <c r="I887" s="37"/>
      <c r="J887" s="37"/>
      <c r="K887" s="37"/>
      <c r="L887" s="37"/>
      <c r="M887" s="37"/>
      <c r="N887" s="37"/>
      <c r="O887" s="37"/>
      <c r="P887" s="37"/>
      <c r="Q887" s="37"/>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row>
    <row r="888" ht="18.75" customHeight="1">
      <c r="A888" s="34"/>
      <c r="B888" s="82"/>
      <c r="C888" s="36"/>
      <c r="D888" s="36"/>
      <c r="E888" s="37"/>
      <c r="F888" s="37"/>
      <c r="G888" s="37"/>
      <c r="H888" s="37"/>
      <c r="I888" s="37"/>
      <c r="J888" s="37"/>
      <c r="K888" s="37"/>
      <c r="L888" s="37"/>
      <c r="M888" s="37"/>
      <c r="N888" s="37"/>
      <c r="O888" s="37"/>
      <c r="P888" s="37"/>
      <c r="Q888" s="37"/>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row>
    <row r="889" ht="18.75" customHeight="1">
      <c r="A889" s="34"/>
      <c r="B889" s="82"/>
      <c r="C889" s="36"/>
      <c r="D889" s="36"/>
      <c r="E889" s="37"/>
      <c r="F889" s="37"/>
      <c r="G889" s="37"/>
      <c r="H889" s="37"/>
      <c r="I889" s="37"/>
      <c r="J889" s="37"/>
      <c r="K889" s="37"/>
      <c r="L889" s="37"/>
      <c r="M889" s="37"/>
      <c r="N889" s="37"/>
      <c r="O889" s="37"/>
      <c r="P889" s="37"/>
      <c r="Q889" s="37"/>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row>
    <row r="890" ht="18.75" customHeight="1">
      <c r="A890" s="34"/>
      <c r="B890" s="82"/>
      <c r="C890" s="36"/>
      <c r="D890" s="36"/>
      <c r="E890" s="37"/>
      <c r="F890" s="37"/>
      <c r="G890" s="37"/>
      <c r="H890" s="37"/>
      <c r="I890" s="37"/>
      <c r="J890" s="37"/>
      <c r="K890" s="37"/>
      <c r="L890" s="37"/>
      <c r="M890" s="37"/>
      <c r="N890" s="37"/>
      <c r="O890" s="37"/>
      <c r="P890" s="37"/>
      <c r="Q890" s="37"/>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row>
    <row r="891" ht="18.75" customHeight="1">
      <c r="A891" s="34"/>
      <c r="B891" s="82"/>
      <c r="C891" s="36"/>
      <c r="D891" s="36"/>
      <c r="E891" s="37"/>
      <c r="F891" s="37"/>
      <c r="G891" s="37"/>
      <c r="H891" s="37"/>
      <c r="I891" s="37"/>
      <c r="J891" s="37"/>
      <c r="K891" s="37"/>
      <c r="L891" s="37"/>
      <c r="M891" s="37"/>
      <c r="N891" s="37"/>
      <c r="O891" s="37"/>
      <c r="P891" s="37"/>
      <c r="Q891" s="37"/>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row>
    <row r="892" ht="18.75" customHeight="1">
      <c r="A892" s="34"/>
      <c r="B892" s="82"/>
      <c r="C892" s="36"/>
      <c r="D892" s="36"/>
      <c r="E892" s="37"/>
      <c r="F892" s="37"/>
      <c r="G892" s="37"/>
      <c r="H892" s="37"/>
      <c r="I892" s="37"/>
      <c r="J892" s="37"/>
      <c r="K892" s="37"/>
      <c r="L892" s="37"/>
      <c r="M892" s="37"/>
      <c r="N892" s="37"/>
      <c r="O892" s="37"/>
      <c r="P892" s="37"/>
      <c r="Q892" s="37"/>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row>
    <row r="893" ht="18.75" customHeight="1">
      <c r="A893" s="34"/>
      <c r="B893" s="82"/>
      <c r="C893" s="36"/>
      <c r="D893" s="36"/>
      <c r="E893" s="37"/>
      <c r="F893" s="37"/>
      <c r="G893" s="37"/>
      <c r="H893" s="37"/>
      <c r="I893" s="37"/>
      <c r="J893" s="37"/>
      <c r="K893" s="37"/>
      <c r="L893" s="37"/>
      <c r="M893" s="37"/>
      <c r="N893" s="37"/>
      <c r="O893" s="37"/>
      <c r="P893" s="37"/>
      <c r="Q893" s="37"/>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row>
    <row r="894" ht="18.75" customHeight="1">
      <c r="A894" s="34"/>
      <c r="B894" s="82"/>
      <c r="C894" s="36"/>
      <c r="D894" s="36"/>
      <c r="E894" s="37"/>
      <c r="F894" s="37"/>
      <c r="G894" s="37"/>
      <c r="H894" s="37"/>
      <c r="I894" s="37"/>
      <c r="J894" s="37"/>
      <c r="K894" s="37"/>
      <c r="L894" s="37"/>
      <c r="M894" s="37"/>
      <c r="N894" s="37"/>
      <c r="O894" s="37"/>
      <c r="P894" s="37"/>
      <c r="Q894" s="37"/>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row>
    <row r="895" ht="18.75" customHeight="1">
      <c r="A895" s="34"/>
      <c r="B895" s="82"/>
      <c r="C895" s="36"/>
      <c r="D895" s="36"/>
      <c r="E895" s="37"/>
      <c r="F895" s="37"/>
      <c r="G895" s="37"/>
      <c r="H895" s="37"/>
      <c r="I895" s="37"/>
      <c r="J895" s="37"/>
      <c r="K895" s="37"/>
      <c r="L895" s="37"/>
      <c r="M895" s="37"/>
      <c r="N895" s="37"/>
      <c r="O895" s="37"/>
      <c r="P895" s="37"/>
      <c r="Q895" s="37"/>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row>
    <row r="896" ht="18.75" customHeight="1">
      <c r="A896" s="34"/>
      <c r="B896" s="82"/>
      <c r="C896" s="36"/>
      <c r="D896" s="36"/>
      <c r="E896" s="37"/>
      <c r="F896" s="37"/>
      <c r="G896" s="37"/>
      <c r="H896" s="37"/>
      <c r="I896" s="37"/>
      <c r="J896" s="37"/>
      <c r="K896" s="37"/>
      <c r="L896" s="37"/>
      <c r="M896" s="37"/>
      <c r="N896" s="37"/>
      <c r="O896" s="37"/>
      <c r="P896" s="37"/>
      <c r="Q896" s="37"/>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row>
    <row r="897" ht="18.75" customHeight="1">
      <c r="A897" s="34"/>
      <c r="B897" s="82"/>
      <c r="C897" s="36"/>
      <c r="D897" s="36"/>
      <c r="E897" s="37"/>
      <c r="F897" s="37"/>
      <c r="G897" s="37"/>
      <c r="H897" s="37"/>
      <c r="I897" s="37"/>
      <c r="J897" s="37"/>
      <c r="K897" s="37"/>
      <c r="L897" s="37"/>
      <c r="M897" s="37"/>
      <c r="N897" s="37"/>
      <c r="O897" s="37"/>
      <c r="P897" s="37"/>
      <c r="Q897" s="37"/>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row>
    <row r="898" ht="18.75" customHeight="1">
      <c r="A898" s="34"/>
      <c r="B898" s="82"/>
      <c r="C898" s="36"/>
      <c r="D898" s="36"/>
      <c r="E898" s="37"/>
      <c r="F898" s="37"/>
      <c r="G898" s="37"/>
      <c r="H898" s="37"/>
      <c r="I898" s="37"/>
      <c r="J898" s="37"/>
      <c r="K898" s="37"/>
      <c r="L898" s="37"/>
      <c r="M898" s="37"/>
      <c r="N898" s="37"/>
      <c r="O898" s="37"/>
      <c r="P898" s="37"/>
      <c r="Q898" s="37"/>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row>
    <row r="899" ht="18.75" customHeight="1">
      <c r="A899" s="34"/>
      <c r="B899" s="82"/>
      <c r="C899" s="36"/>
      <c r="D899" s="36"/>
      <c r="E899" s="37"/>
      <c r="F899" s="37"/>
      <c r="G899" s="37"/>
      <c r="H899" s="37"/>
      <c r="I899" s="37"/>
      <c r="J899" s="37"/>
      <c r="K899" s="37"/>
      <c r="L899" s="37"/>
      <c r="M899" s="37"/>
      <c r="N899" s="37"/>
      <c r="O899" s="37"/>
      <c r="P899" s="37"/>
      <c r="Q899" s="37"/>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row>
    <row r="900" ht="18.75" customHeight="1">
      <c r="A900" s="34"/>
      <c r="B900" s="82"/>
      <c r="C900" s="36"/>
      <c r="D900" s="36"/>
      <c r="E900" s="37"/>
      <c r="F900" s="37"/>
      <c r="G900" s="37"/>
      <c r="H900" s="37"/>
      <c r="I900" s="37"/>
      <c r="J900" s="37"/>
      <c r="K900" s="37"/>
      <c r="L900" s="37"/>
      <c r="M900" s="37"/>
      <c r="N900" s="37"/>
      <c r="O900" s="37"/>
      <c r="P900" s="37"/>
      <c r="Q900" s="37"/>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row>
    <row r="901" ht="18.75" customHeight="1">
      <c r="A901" s="34"/>
      <c r="B901" s="82"/>
      <c r="C901" s="36"/>
      <c r="D901" s="36"/>
      <c r="E901" s="37"/>
      <c r="F901" s="37"/>
      <c r="G901" s="37"/>
      <c r="H901" s="37"/>
      <c r="I901" s="37"/>
      <c r="J901" s="37"/>
      <c r="K901" s="37"/>
      <c r="L901" s="37"/>
      <c r="M901" s="37"/>
      <c r="N901" s="37"/>
      <c r="O901" s="37"/>
      <c r="P901" s="37"/>
      <c r="Q901" s="37"/>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row>
    <row r="902" ht="18.75" customHeight="1">
      <c r="A902" s="34"/>
      <c r="B902" s="82"/>
      <c r="C902" s="36"/>
      <c r="D902" s="36"/>
      <c r="E902" s="37"/>
      <c r="F902" s="37"/>
      <c r="G902" s="37"/>
      <c r="H902" s="37"/>
      <c r="I902" s="37"/>
      <c r="J902" s="37"/>
      <c r="K902" s="37"/>
      <c r="L902" s="37"/>
      <c r="M902" s="37"/>
      <c r="N902" s="37"/>
      <c r="O902" s="37"/>
      <c r="P902" s="37"/>
      <c r="Q902" s="37"/>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row>
    <row r="903" ht="18.75" customHeight="1">
      <c r="A903" s="34"/>
      <c r="B903" s="82"/>
      <c r="C903" s="36"/>
      <c r="D903" s="36"/>
      <c r="E903" s="37"/>
      <c r="F903" s="37"/>
      <c r="G903" s="37"/>
      <c r="H903" s="37"/>
      <c r="I903" s="37"/>
      <c r="J903" s="37"/>
      <c r="K903" s="37"/>
      <c r="L903" s="37"/>
      <c r="M903" s="37"/>
      <c r="N903" s="37"/>
      <c r="O903" s="37"/>
      <c r="P903" s="37"/>
      <c r="Q903" s="37"/>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row>
    <row r="904" ht="18.75" customHeight="1">
      <c r="A904" s="34"/>
      <c r="B904" s="82"/>
      <c r="C904" s="36"/>
      <c r="D904" s="36"/>
      <c r="E904" s="37"/>
      <c r="F904" s="37"/>
      <c r="G904" s="37"/>
      <c r="H904" s="37"/>
      <c r="I904" s="37"/>
      <c r="J904" s="37"/>
      <c r="K904" s="37"/>
      <c r="L904" s="37"/>
      <c r="M904" s="37"/>
      <c r="N904" s="37"/>
      <c r="O904" s="37"/>
      <c r="P904" s="37"/>
      <c r="Q904" s="37"/>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row>
    <row r="905" ht="18.75" customHeight="1">
      <c r="A905" s="34"/>
      <c r="B905" s="82"/>
      <c r="C905" s="36"/>
      <c r="D905" s="36"/>
      <c r="E905" s="37"/>
      <c r="F905" s="37"/>
      <c r="G905" s="37"/>
      <c r="H905" s="37"/>
      <c r="I905" s="37"/>
      <c r="J905" s="37"/>
      <c r="K905" s="37"/>
      <c r="L905" s="37"/>
      <c r="M905" s="37"/>
      <c r="N905" s="37"/>
      <c r="O905" s="37"/>
      <c r="P905" s="37"/>
      <c r="Q905" s="37"/>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row>
    <row r="906" ht="18.75" customHeight="1">
      <c r="A906" s="34"/>
      <c r="B906" s="82"/>
      <c r="C906" s="36"/>
      <c r="D906" s="36"/>
      <c r="E906" s="37"/>
      <c r="F906" s="37"/>
      <c r="G906" s="37"/>
      <c r="H906" s="37"/>
      <c r="I906" s="37"/>
      <c r="J906" s="37"/>
      <c r="K906" s="37"/>
      <c r="L906" s="37"/>
      <c r="M906" s="37"/>
      <c r="N906" s="37"/>
      <c r="O906" s="37"/>
      <c r="P906" s="37"/>
      <c r="Q906" s="37"/>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row>
    <row r="907" ht="18.75" customHeight="1">
      <c r="A907" s="34"/>
      <c r="B907" s="82"/>
      <c r="C907" s="36"/>
      <c r="D907" s="36"/>
      <c r="E907" s="37"/>
      <c r="F907" s="37"/>
      <c r="G907" s="37"/>
      <c r="H907" s="37"/>
      <c r="I907" s="37"/>
      <c r="J907" s="37"/>
      <c r="K907" s="37"/>
      <c r="L907" s="37"/>
      <c r="M907" s="37"/>
      <c r="N907" s="37"/>
      <c r="O907" s="37"/>
      <c r="P907" s="37"/>
      <c r="Q907" s="37"/>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row>
    <row r="908" ht="18.75" customHeight="1">
      <c r="A908" s="34"/>
      <c r="B908" s="82"/>
      <c r="C908" s="36"/>
      <c r="D908" s="36"/>
      <c r="E908" s="37"/>
      <c r="F908" s="37"/>
      <c r="G908" s="37"/>
      <c r="H908" s="37"/>
      <c r="I908" s="37"/>
      <c r="J908" s="37"/>
      <c r="K908" s="37"/>
      <c r="L908" s="37"/>
      <c r="M908" s="37"/>
      <c r="N908" s="37"/>
      <c r="O908" s="37"/>
      <c r="P908" s="37"/>
      <c r="Q908" s="37"/>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row>
    <row r="909" ht="18.75" customHeight="1">
      <c r="A909" s="34"/>
      <c r="B909" s="82"/>
      <c r="C909" s="36"/>
      <c r="D909" s="36"/>
      <c r="E909" s="37"/>
      <c r="F909" s="37"/>
      <c r="G909" s="37"/>
      <c r="H909" s="37"/>
      <c r="I909" s="37"/>
      <c r="J909" s="37"/>
      <c r="K909" s="37"/>
      <c r="L909" s="37"/>
      <c r="M909" s="37"/>
      <c r="N909" s="37"/>
      <c r="O909" s="37"/>
      <c r="P909" s="37"/>
      <c r="Q909" s="37"/>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row>
    <row r="910" ht="18.75" customHeight="1">
      <c r="A910" s="34"/>
      <c r="B910" s="82"/>
      <c r="C910" s="36"/>
      <c r="D910" s="36"/>
      <c r="E910" s="37"/>
      <c r="F910" s="37"/>
      <c r="G910" s="37"/>
      <c r="H910" s="37"/>
      <c r="I910" s="37"/>
      <c r="J910" s="37"/>
      <c r="K910" s="37"/>
      <c r="L910" s="37"/>
      <c r="M910" s="37"/>
      <c r="N910" s="37"/>
      <c r="O910" s="37"/>
      <c r="P910" s="37"/>
      <c r="Q910" s="37"/>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row>
    <row r="911" ht="18.75" customHeight="1">
      <c r="A911" s="34"/>
      <c r="B911" s="82"/>
      <c r="C911" s="36"/>
      <c r="D911" s="36"/>
      <c r="E911" s="37"/>
      <c r="F911" s="37"/>
      <c r="G911" s="37"/>
      <c r="H911" s="37"/>
      <c r="I911" s="37"/>
      <c r="J911" s="37"/>
      <c r="K911" s="37"/>
      <c r="L911" s="37"/>
      <c r="M911" s="37"/>
      <c r="N911" s="37"/>
      <c r="O911" s="37"/>
      <c r="P911" s="37"/>
      <c r="Q911" s="37"/>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row>
    <row r="912" ht="18.75" customHeight="1">
      <c r="A912" s="34"/>
      <c r="B912" s="82"/>
      <c r="C912" s="36"/>
      <c r="D912" s="36"/>
      <c r="E912" s="37"/>
      <c r="F912" s="37"/>
      <c r="G912" s="37"/>
      <c r="H912" s="37"/>
      <c r="I912" s="37"/>
      <c r="J912" s="37"/>
      <c r="K912" s="37"/>
      <c r="L912" s="37"/>
      <c r="M912" s="37"/>
      <c r="N912" s="37"/>
      <c r="O912" s="37"/>
      <c r="P912" s="37"/>
      <c r="Q912" s="37"/>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row>
    <row r="913" ht="18.75" customHeight="1">
      <c r="A913" s="34"/>
      <c r="B913" s="82"/>
      <c r="C913" s="36"/>
      <c r="D913" s="36"/>
      <c r="E913" s="37"/>
      <c r="F913" s="37"/>
      <c r="G913" s="37"/>
      <c r="H913" s="37"/>
      <c r="I913" s="37"/>
      <c r="J913" s="37"/>
      <c r="K913" s="37"/>
      <c r="L913" s="37"/>
      <c r="M913" s="37"/>
      <c r="N913" s="37"/>
      <c r="O913" s="37"/>
      <c r="P913" s="37"/>
      <c r="Q913" s="37"/>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row>
    <row r="914" ht="18.75" customHeight="1">
      <c r="A914" s="34"/>
      <c r="B914" s="82"/>
      <c r="C914" s="36"/>
      <c r="D914" s="36"/>
      <c r="E914" s="37"/>
      <c r="F914" s="37"/>
      <c r="G914" s="37"/>
      <c r="H914" s="37"/>
      <c r="I914" s="37"/>
      <c r="J914" s="37"/>
      <c r="K914" s="37"/>
      <c r="L914" s="37"/>
      <c r="M914" s="37"/>
      <c r="N914" s="37"/>
      <c r="O914" s="37"/>
      <c r="P914" s="37"/>
      <c r="Q914" s="37"/>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row>
    <row r="915" ht="18.75" customHeight="1">
      <c r="A915" s="34"/>
      <c r="B915" s="82"/>
      <c r="C915" s="36"/>
      <c r="D915" s="36"/>
      <c r="E915" s="37"/>
      <c r="F915" s="37"/>
      <c r="G915" s="37"/>
      <c r="H915" s="37"/>
      <c r="I915" s="37"/>
      <c r="J915" s="37"/>
      <c r="K915" s="37"/>
      <c r="L915" s="37"/>
      <c r="M915" s="37"/>
      <c r="N915" s="37"/>
      <c r="O915" s="37"/>
      <c r="P915" s="37"/>
      <c r="Q915" s="37"/>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row>
    <row r="916" ht="18.75" customHeight="1">
      <c r="A916" s="34"/>
      <c r="B916" s="82"/>
      <c r="C916" s="36"/>
      <c r="D916" s="36"/>
      <c r="E916" s="37"/>
      <c r="F916" s="37"/>
      <c r="G916" s="37"/>
      <c r="H916" s="37"/>
      <c r="I916" s="37"/>
      <c r="J916" s="37"/>
      <c r="K916" s="37"/>
      <c r="L916" s="37"/>
      <c r="M916" s="37"/>
      <c r="N916" s="37"/>
      <c r="O916" s="37"/>
      <c r="P916" s="37"/>
      <c r="Q916" s="37"/>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row>
    <row r="917" ht="18.75" customHeight="1">
      <c r="A917" s="34"/>
      <c r="B917" s="82"/>
      <c r="C917" s="36"/>
      <c r="D917" s="36"/>
      <c r="E917" s="37"/>
      <c r="F917" s="37"/>
      <c r="G917" s="37"/>
      <c r="H917" s="37"/>
      <c r="I917" s="37"/>
      <c r="J917" s="37"/>
      <c r="K917" s="37"/>
      <c r="L917" s="37"/>
      <c r="M917" s="37"/>
      <c r="N917" s="37"/>
      <c r="O917" s="37"/>
      <c r="P917" s="37"/>
      <c r="Q917" s="37"/>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row>
    <row r="918" ht="18.75" customHeight="1">
      <c r="A918" s="34"/>
      <c r="B918" s="82"/>
      <c r="C918" s="36"/>
      <c r="D918" s="36"/>
      <c r="E918" s="37"/>
      <c r="F918" s="37"/>
      <c r="G918" s="37"/>
      <c r="H918" s="37"/>
      <c r="I918" s="37"/>
      <c r="J918" s="37"/>
      <c r="K918" s="37"/>
      <c r="L918" s="37"/>
      <c r="M918" s="37"/>
      <c r="N918" s="37"/>
      <c r="O918" s="37"/>
      <c r="P918" s="37"/>
      <c r="Q918" s="37"/>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row>
    <row r="919" ht="18.75" customHeight="1">
      <c r="A919" s="34"/>
      <c r="B919" s="82"/>
      <c r="C919" s="36"/>
      <c r="D919" s="36"/>
      <c r="E919" s="37"/>
      <c r="F919" s="37"/>
      <c r="G919" s="37"/>
      <c r="H919" s="37"/>
      <c r="I919" s="37"/>
      <c r="J919" s="37"/>
      <c r="K919" s="37"/>
      <c r="L919" s="37"/>
      <c r="M919" s="37"/>
      <c r="N919" s="37"/>
      <c r="O919" s="37"/>
      <c r="P919" s="37"/>
      <c r="Q919" s="37"/>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row>
    <row r="920" ht="18.75" customHeight="1">
      <c r="A920" s="34"/>
      <c r="B920" s="82"/>
      <c r="C920" s="36"/>
      <c r="D920" s="36"/>
      <c r="E920" s="37"/>
      <c r="F920" s="37"/>
      <c r="G920" s="37"/>
      <c r="H920" s="37"/>
      <c r="I920" s="37"/>
      <c r="J920" s="37"/>
      <c r="K920" s="37"/>
      <c r="L920" s="37"/>
      <c r="M920" s="37"/>
      <c r="N920" s="37"/>
      <c r="O920" s="37"/>
      <c r="P920" s="37"/>
      <c r="Q920" s="37"/>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row>
    <row r="921" ht="18.75" customHeight="1">
      <c r="A921" s="34"/>
      <c r="B921" s="82"/>
      <c r="C921" s="36"/>
      <c r="D921" s="36"/>
      <c r="E921" s="37"/>
      <c r="F921" s="37"/>
      <c r="G921" s="37"/>
      <c r="H921" s="37"/>
      <c r="I921" s="37"/>
      <c r="J921" s="37"/>
      <c r="K921" s="37"/>
      <c r="L921" s="37"/>
      <c r="M921" s="37"/>
      <c r="N921" s="37"/>
      <c r="O921" s="37"/>
      <c r="P921" s="37"/>
      <c r="Q921" s="37"/>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row>
    <row r="922" ht="18.75" customHeight="1">
      <c r="A922" s="34"/>
      <c r="B922" s="82"/>
      <c r="C922" s="36"/>
      <c r="D922" s="36"/>
      <c r="E922" s="37"/>
      <c r="F922" s="37"/>
      <c r="G922" s="37"/>
      <c r="H922" s="37"/>
      <c r="I922" s="37"/>
      <c r="J922" s="37"/>
      <c r="K922" s="37"/>
      <c r="L922" s="37"/>
      <c r="M922" s="37"/>
      <c r="N922" s="37"/>
      <c r="O922" s="37"/>
      <c r="P922" s="37"/>
      <c r="Q922" s="37"/>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row>
    <row r="923" ht="18.75" customHeight="1">
      <c r="A923" s="34"/>
      <c r="B923" s="82"/>
      <c r="C923" s="36"/>
      <c r="D923" s="36"/>
      <c r="E923" s="37"/>
      <c r="F923" s="37"/>
      <c r="G923" s="37"/>
      <c r="H923" s="37"/>
      <c r="I923" s="37"/>
      <c r="J923" s="37"/>
      <c r="K923" s="37"/>
      <c r="L923" s="37"/>
      <c r="M923" s="37"/>
      <c r="N923" s="37"/>
      <c r="O923" s="37"/>
      <c r="P923" s="37"/>
      <c r="Q923" s="37"/>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row>
    <row r="924" ht="18.75" customHeight="1">
      <c r="A924" s="34"/>
      <c r="B924" s="82"/>
      <c r="C924" s="36"/>
      <c r="D924" s="36"/>
      <c r="E924" s="37"/>
      <c r="F924" s="37"/>
      <c r="G924" s="37"/>
      <c r="H924" s="37"/>
      <c r="I924" s="37"/>
      <c r="J924" s="37"/>
      <c r="K924" s="37"/>
      <c r="L924" s="37"/>
      <c r="M924" s="37"/>
      <c r="N924" s="37"/>
      <c r="O924" s="37"/>
      <c r="P924" s="37"/>
      <c r="Q924" s="37"/>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row>
    <row r="925" ht="18.75" customHeight="1">
      <c r="A925" s="34"/>
      <c r="B925" s="82"/>
      <c r="C925" s="36"/>
      <c r="D925" s="36"/>
      <c r="E925" s="37"/>
      <c r="F925" s="37"/>
      <c r="G925" s="37"/>
      <c r="H925" s="37"/>
      <c r="I925" s="37"/>
      <c r="J925" s="37"/>
      <c r="K925" s="37"/>
      <c r="L925" s="37"/>
      <c r="M925" s="37"/>
      <c r="N925" s="37"/>
      <c r="O925" s="37"/>
      <c r="P925" s="37"/>
      <c r="Q925" s="37"/>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row>
    <row r="926" ht="18.75" customHeight="1">
      <c r="A926" s="34"/>
      <c r="B926" s="82"/>
      <c r="C926" s="36"/>
      <c r="D926" s="36"/>
      <c r="E926" s="37"/>
      <c r="F926" s="37"/>
      <c r="G926" s="37"/>
      <c r="H926" s="37"/>
      <c r="I926" s="37"/>
      <c r="J926" s="37"/>
      <c r="K926" s="37"/>
      <c r="L926" s="37"/>
      <c r="M926" s="37"/>
      <c r="N926" s="37"/>
      <c r="O926" s="37"/>
      <c r="P926" s="37"/>
      <c r="Q926" s="37"/>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row>
    <row r="927" ht="18.75" customHeight="1">
      <c r="A927" s="34"/>
      <c r="B927" s="82"/>
      <c r="C927" s="36"/>
      <c r="D927" s="36"/>
      <c r="E927" s="37"/>
      <c r="F927" s="37"/>
      <c r="G927" s="37"/>
      <c r="H927" s="37"/>
      <c r="I927" s="37"/>
      <c r="J927" s="37"/>
      <c r="K927" s="37"/>
      <c r="L927" s="37"/>
      <c r="M927" s="37"/>
      <c r="N927" s="37"/>
      <c r="O927" s="37"/>
      <c r="P927" s="37"/>
      <c r="Q927" s="37"/>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row>
    <row r="928" ht="18.75" customHeight="1">
      <c r="A928" s="34"/>
      <c r="B928" s="82"/>
      <c r="C928" s="36"/>
      <c r="D928" s="36"/>
      <c r="E928" s="37"/>
      <c r="F928" s="37"/>
      <c r="G928" s="37"/>
      <c r="H928" s="37"/>
      <c r="I928" s="37"/>
      <c r="J928" s="37"/>
      <c r="K928" s="37"/>
      <c r="L928" s="37"/>
      <c r="M928" s="37"/>
      <c r="N928" s="37"/>
      <c r="O928" s="37"/>
      <c r="P928" s="37"/>
      <c r="Q928" s="37"/>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row>
    <row r="929" ht="18.75" customHeight="1">
      <c r="A929" s="34"/>
      <c r="B929" s="82"/>
      <c r="C929" s="36"/>
      <c r="D929" s="36"/>
      <c r="E929" s="37"/>
      <c r="F929" s="37"/>
      <c r="G929" s="37"/>
      <c r="H929" s="37"/>
      <c r="I929" s="37"/>
      <c r="J929" s="37"/>
      <c r="K929" s="37"/>
      <c r="L929" s="37"/>
      <c r="M929" s="37"/>
      <c r="N929" s="37"/>
      <c r="O929" s="37"/>
      <c r="P929" s="37"/>
      <c r="Q929" s="37"/>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row>
    <row r="930" ht="18.75" customHeight="1">
      <c r="A930" s="34"/>
      <c r="B930" s="82"/>
      <c r="C930" s="36"/>
      <c r="D930" s="36"/>
      <c r="E930" s="37"/>
      <c r="F930" s="37"/>
      <c r="G930" s="37"/>
      <c r="H930" s="37"/>
      <c r="I930" s="37"/>
      <c r="J930" s="37"/>
      <c r="K930" s="37"/>
      <c r="L930" s="37"/>
      <c r="M930" s="37"/>
      <c r="N930" s="37"/>
      <c r="O930" s="37"/>
      <c r="P930" s="37"/>
      <c r="Q930" s="37"/>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row>
    <row r="931" ht="18.75" customHeight="1">
      <c r="A931" s="34"/>
      <c r="B931" s="82"/>
      <c r="C931" s="36"/>
      <c r="D931" s="36"/>
      <c r="E931" s="37"/>
      <c r="F931" s="37"/>
      <c r="G931" s="37"/>
      <c r="H931" s="37"/>
      <c r="I931" s="37"/>
      <c r="J931" s="37"/>
      <c r="K931" s="37"/>
      <c r="L931" s="37"/>
      <c r="M931" s="37"/>
      <c r="N931" s="37"/>
      <c r="O931" s="37"/>
      <c r="P931" s="37"/>
      <c r="Q931" s="37"/>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row>
    <row r="932" ht="18.75" customHeight="1">
      <c r="A932" s="34"/>
      <c r="B932" s="82"/>
      <c r="C932" s="36"/>
      <c r="D932" s="36"/>
      <c r="E932" s="37"/>
      <c r="F932" s="37"/>
      <c r="G932" s="37"/>
      <c r="H932" s="37"/>
      <c r="I932" s="37"/>
      <c r="J932" s="37"/>
      <c r="K932" s="37"/>
      <c r="L932" s="37"/>
      <c r="M932" s="37"/>
      <c r="N932" s="37"/>
      <c r="O932" s="37"/>
      <c r="P932" s="37"/>
      <c r="Q932" s="37"/>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row>
    <row r="933" ht="18.75" customHeight="1">
      <c r="A933" s="34"/>
      <c r="B933" s="82"/>
      <c r="C933" s="36"/>
      <c r="D933" s="36"/>
      <c r="E933" s="37"/>
      <c r="F933" s="37"/>
      <c r="G933" s="37"/>
      <c r="H933" s="37"/>
      <c r="I933" s="37"/>
      <c r="J933" s="37"/>
      <c r="K933" s="37"/>
      <c r="L933" s="37"/>
      <c r="M933" s="37"/>
      <c r="N933" s="37"/>
      <c r="O933" s="37"/>
      <c r="P933" s="37"/>
      <c r="Q933" s="37"/>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row>
    <row r="934" ht="18.75" customHeight="1">
      <c r="A934" s="34"/>
      <c r="B934" s="82"/>
      <c r="C934" s="36"/>
      <c r="D934" s="36"/>
      <c r="E934" s="37"/>
      <c r="F934" s="37"/>
      <c r="G934" s="37"/>
      <c r="H934" s="37"/>
      <c r="I934" s="37"/>
      <c r="J934" s="37"/>
      <c r="K934" s="37"/>
      <c r="L934" s="37"/>
      <c r="M934" s="37"/>
      <c r="N934" s="37"/>
      <c r="O934" s="37"/>
      <c r="P934" s="37"/>
      <c r="Q934" s="37"/>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row>
    <row r="935" ht="18.75" customHeight="1">
      <c r="A935" s="34"/>
      <c r="B935" s="82"/>
      <c r="C935" s="36"/>
      <c r="D935" s="36"/>
      <c r="E935" s="37"/>
      <c r="F935" s="37"/>
      <c r="G935" s="37"/>
      <c r="H935" s="37"/>
      <c r="I935" s="37"/>
      <c r="J935" s="37"/>
      <c r="K935" s="37"/>
      <c r="L935" s="37"/>
      <c r="M935" s="37"/>
      <c r="N935" s="37"/>
      <c r="O935" s="37"/>
      <c r="P935" s="37"/>
      <c r="Q935" s="37"/>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row>
    <row r="936" ht="18.75" customHeight="1">
      <c r="A936" s="34"/>
      <c r="B936" s="82"/>
      <c r="C936" s="36"/>
      <c r="D936" s="36"/>
      <c r="E936" s="37"/>
      <c r="F936" s="37"/>
      <c r="G936" s="37"/>
      <c r="H936" s="37"/>
      <c r="I936" s="37"/>
      <c r="J936" s="37"/>
      <c r="K936" s="37"/>
      <c r="L936" s="37"/>
      <c r="M936" s="37"/>
      <c r="N936" s="37"/>
      <c r="O936" s="37"/>
      <c r="P936" s="37"/>
      <c r="Q936" s="37"/>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row>
    <row r="937" ht="18.75" customHeight="1">
      <c r="A937" s="34"/>
      <c r="B937" s="82"/>
      <c r="C937" s="36"/>
      <c r="D937" s="36"/>
      <c r="E937" s="37"/>
      <c r="F937" s="37"/>
      <c r="G937" s="37"/>
      <c r="H937" s="37"/>
      <c r="I937" s="37"/>
      <c r="J937" s="37"/>
      <c r="K937" s="37"/>
      <c r="L937" s="37"/>
      <c r="M937" s="37"/>
      <c r="N937" s="37"/>
      <c r="O937" s="37"/>
      <c r="P937" s="37"/>
      <c r="Q937" s="37"/>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row>
    <row r="938" ht="18.75" customHeight="1">
      <c r="A938" s="34"/>
      <c r="B938" s="82"/>
      <c r="C938" s="36"/>
      <c r="D938" s="36"/>
      <c r="E938" s="37"/>
      <c r="F938" s="37"/>
      <c r="G938" s="37"/>
      <c r="H938" s="37"/>
      <c r="I938" s="37"/>
      <c r="J938" s="37"/>
      <c r="K938" s="37"/>
      <c r="L938" s="37"/>
      <c r="M938" s="37"/>
      <c r="N938" s="37"/>
      <c r="O938" s="37"/>
      <c r="P938" s="37"/>
      <c r="Q938" s="37"/>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row>
    <row r="939" ht="18.75" customHeight="1">
      <c r="A939" s="34"/>
      <c r="B939" s="82"/>
      <c r="C939" s="36"/>
      <c r="D939" s="36"/>
      <c r="E939" s="37"/>
      <c r="F939" s="37"/>
      <c r="G939" s="37"/>
      <c r="H939" s="37"/>
      <c r="I939" s="37"/>
      <c r="J939" s="37"/>
      <c r="K939" s="37"/>
      <c r="L939" s="37"/>
      <c r="M939" s="37"/>
      <c r="N939" s="37"/>
      <c r="O939" s="37"/>
      <c r="P939" s="37"/>
      <c r="Q939" s="37"/>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row>
    <row r="940" ht="18.75" customHeight="1">
      <c r="A940" s="34"/>
      <c r="B940" s="82"/>
      <c r="C940" s="36"/>
      <c r="D940" s="36"/>
      <c r="E940" s="37"/>
      <c r="F940" s="37"/>
      <c r="G940" s="37"/>
      <c r="H940" s="37"/>
      <c r="I940" s="37"/>
      <c r="J940" s="37"/>
      <c r="K940" s="37"/>
      <c r="L940" s="37"/>
      <c r="M940" s="37"/>
      <c r="N940" s="37"/>
      <c r="O940" s="37"/>
      <c r="P940" s="37"/>
      <c r="Q940" s="37"/>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row>
    <row r="941" ht="18.75" customHeight="1">
      <c r="A941" s="34"/>
      <c r="B941" s="82"/>
      <c r="C941" s="36"/>
      <c r="D941" s="36"/>
      <c r="E941" s="37"/>
      <c r="F941" s="37"/>
      <c r="G941" s="37"/>
      <c r="H941" s="37"/>
      <c r="I941" s="37"/>
      <c r="J941" s="37"/>
      <c r="K941" s="37"/>
      <c r="L941" s="37"/>
      <c r="M941" s="37"/>
      <c r="N941" s="37"/>
      <c r="O941" s="37"/>
      <c r="P941" s="37"/>
      <c r="Q941" s="37"/>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row>
    <row r="942" ht="18.75" customHeight="1">
      <c r="A942" s="34"/>
      <c r="B942" s="82"/>
      <c r="C942" s="36"/>
      <c r="D942" s="36"/>
      <c r="E942" s="37"/>
      <c r="F942" s="37"/>
      <c r="G942" s="37"/>
      <c r="H942" s="37"/>
      <c r="I942" s="37"/>
      <c r="J942" s="37"/>
      <c r="K942" s="37"/>
      <c r="L942" s="37"/>
      <c r="M942" s="37"/>
      <c r="N942" s="37"/>
      <c r="O942" s="37"/>
      <c r="P942" s="37"/>
      <c r="Q942" s="37"/>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row>
    <row r="943" ht="18.75" customHeight="1">
      <c r="A943" s="34"/>
      <c r="B943" s="82"/>
      <c r="C943" s="36"/>
      <c r="D943" s="36"/>
      <c r="E943" s="37"/>
      <c r="F943" s="37"/>
      <c r="G943" s="37"/>
      <c r="H943" s="37"/>
      <c r="I943" s="37"/>
      <c r="J943" s="37"/>
      <c r="K943" s="37"/>
      <c r="L943" s="37"/>
      <c r="M943" s="37"/>
      <c r="N943" s="37"/>
      <c r="O943" s="37"/>
      <c r="P943" s="37"/>
      <c r="Q943" s="37"/>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row>
    <row r="944" ht="18.75" customHeight="1">
      <c r="A944" s="34"/>
      <c r="B944" s="82"/>
      <c r="C944" s="36"/>
      <c r="D944" s="36"/>
      <c r="E944" s="37"/>
      <c r="F944" s="37"/>
      <c r="G944" s="37"/>
      <c r="H944" s="37"/>
      <c r="I944" s="37"/>
      <c r="J944" s="37"/>
      <c r="K944" s="37"/>
      <c r="L944" s="37"/>
      <c r="M944" s="37"/>
      <c r="N944" s="37"/>
      <c r="O944" s="37"/>
      <c r="P944" s="37"/>
      <c r="Q944" s="37"/>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row>
    <row r="945" ht="18.75" customHeight="1">
      <c r="A945" s="34"/>
      <c r="B945" s="82"/>
      <c r="C945" s="36"/>
      <c r="D945" s="36"/>
      <c r="E945" s="37"/>
      <c r="F945" s="37"/>
      <c r="G945" s="37"/>
      <c r="H945" s="37"/>
      <c r="I945" s="37"/>
      <c r="J945" s="37"/>
      <c r="K945" s="37"/>
      <c r="L945" s="37"/>
      <c r="M945" s="37"/>
      <c r="N945" s="37"/>
      <c r="O945" s="37"/>
      <c r="P945" s="37"/>
      <c r="Q945" s="37"/>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row>
    <row r="946" ht="18.75" customHeight="1">
      <c r="A946" s="34"/>
      <c r="B946" s="82"/>
      <c r="C946" s="36"/>
      <c r="D946" s="36"/>
      <c r="E946" s="37"/>
      <c r="F946" s="37"/>
      <c r="G946" s="37"/>
      <c r="H946" s="37"/>
      <c r="I946" s="37"/>
      <c r="J946" s="37"/>
      <c r="K946" s="37"/>
      <c r="L946" s="37"/>
      <c r="M946" s="37"/>
      <c r="N946" s="37"/>
      <c r="O946" s="37"/>
      <c r="P946" s="37"/>
      <c r="Q946" s="37"/>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row>
    <row r="947" ht="18.75" customHeight="1">
      <c r="A947" s="34"/>
      <c r="B947" s="82"/>
      <c r="C947" s="36"/>
      <c r="D947" s="36"/>
      <c r="E947" s="37"/>
      <c r="F947" s="37"/>
      <c r="G947" s="37"/>
      <c r="H947" s="37"/>
      <c r="I947" s="37"/>
      <c r="J947" s="37"/>
      <c r="K947" s="37"/>
      <c r="L947" s="37"/>
      <c r="M947" s="37"/>
      <c r="N947" s="37"/>
      <c r="O947" s="37"/>
      <c r="P947" s="37"/>
      <c r="Q947" s="37"/>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row>
    <row r="948" ht="18.75" customHeight="1">
      <c r="A948" s="34"/>
      <c r="B948" s="82"/>
      <c r="C948" s="36"/>
      <c r="D948" s="36"/>
      <c r="E948" s="37"/>
      <c r="F948" s="37"/>
      <c r="G948" s="37"/>
      <c r="H948" s="37"/>
      <c r="I948" s="37"/>
      <c r="J948" s="37"/>
      <c r="K948" s="37"/>
      <c r="L948" s="37"/>
      <c r="M948" s="37"/>
      <c r="N948" s="37"/>
      <c r="O948" s="37"/>
      <c r="P948" s="37"/>
      <c r="Q948" s="37"/>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row>
    <row r="949" ht="18.75" customHeight="1">
      <c r="A949" s="34"/>
      <c r="B949" s="82"/>
      <c r="C949" s="36"/>
      <c r="D949" s="36"/>
      <c r="E949" s="37"/>
      <c r="F949" s="37"/>
      <c r="G949" s="37"/>
      <c r="H949" s="37"/>
      <c r="I949" s="37"/>
      <c r="J949" s="37"/>
      <c r="K949" s="37"/>
      <c r="L949" s="37"/>
      <c r="M949" s="37"/>
      <c r="N949" s="37"/>
      <c r="O949" s="37"/>
      <c r="P949" s="37"/>
      <c r="Q949" s="37"/>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row>
    <row r="950" ht="18.75" customHeight="1">
      <c r="A950" s="34"/>
      <c r="B950" s="82"/>
      <c r="C950" s="36"/>
      <c r="D950" s="36"/>
      <c r="E950" s="37"/>
      <c r="F950" s="37"/>
      <c r="G950" s="37"/>
      <c r="H950" s="37"/>
      <c r="I950" s="37"/>
      <c r="J950" s="37"/>
      <c r="K950" s="37"/>
      <c r="L950" s="37"/>
      <c r="M950" s="37"/>
      <c r="N950" s="37"/>
      <c r="O950" s="37"/>
      <c r="P950" s="37"/>
      <c r="Q950" s="37"/>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row>
    <row r="951" ht="18.75" customHeight="1">
      <c r="A951" s="34"/>
      <c r="B951" s="82"/>
      <c r="C951" s="36"/>
      <c r="D951" s="36"/>
      <c r="E951" s="37"/>
      <c r="F951" s="37"/>
      <c r="G951" s="37"/>
      <c r="H951" s="37"/>
      <c r="I951" s="37"/>
      <c r="J951" s="37"/>
      <c r="K951" s="37"/>
      <c r="L951" s="37"/>
      <c r="M951" s="37"/>
      <c r="N951" s="37"/>
      <c r="O951" s="37"/>
      <c r="P951" s="37"/>
      <c r="Q951" s="37"/>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row>
    <row r="952" ht="18.75" customHeight="1">
      <c r="A952" s="34"/>
      <c r="B952" s="82"/>
      <c r="C952" s="36"/>
      <c r="D952" s="36"/>
      <c r="E952" s="37"/>
      <c r="F952" s="37"/>
      <c r="G952" s="37"/>
      <c r="H952" s="37"/>
      <c r="I952" s="37"/>
      <c r="J952" s="37"/>
      <c r="K952" s="37"/>
      <c r="L952" s="37"/>
      <c r="M952" s="37"/>
      <c r="N952" s="37"/>
      <c r="O952" s="37"/>
      <c r="P952" s="37"/>
      <c r="Q952" s="37"/>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row>
    <row r="953" ht="18.75" customHeight="1">
      <c r="A953" s="34"/>
      <c r="B953" s="82"/>
      <c r="C953" s="36"/>
      <c r="D953" s="36"/>
      <c r="E953" s="37"/>
      <c r="F953" s="37"/>
      <c r="G953" s="37"/>
      <c r="H953" s="37"/>
      <c r="I953" s="37"/>
      <c r="J953" s="37"/>
      <c r="K953" s="37"/>
      <c r="L953" s="37"/>
      <c r="M953" s="37"/>
      <c r="N953" s="37"/>
      <c r="O953" s="37"/>
      <c r="P953" s="37"/>
      <c r="Q953" s="37"/>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row>
    <row r="954" ht="18.75" customHeight="1">
      <c r="A954" s="34"/>
      <c r="B954" s="82"/>
      <c r="C954" s="36"/>
      <c r="D954" s="36"/>
      <c r="E954" s="37"/>
      <c r="F954" s="37"/>
      <c r="G954" s="37"/>
      <c r="H954" s="37"/>
      <c r="I954" s="37"/>
      <c r="J954" s="37"/>
      <c r="K954" s="37"/>
      <c r="L954" s="37"/>
      <c r="M954" s="37"/>
      <c r="N954" s="37"/>
      <c r="O954" s="37"/>
      <c r="P954" s="37"/>
      <c r="Q954" s="37"/>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row>
    <row r="955" ht="18.75" customHeight="1">
      <c r="A955" s="34"/>
      <c r="B955" s="82"/>
      <c r="C955" s="36"/>
      <c r="D955" s="36"/>
      <c r="E955" s="37"/>
      <c r="F955" s="37"/>
      <c r="G955" s="37"/>
      <c r="H955" s="37"/>
      <c r="I955" s="37"/>
      <c r="J955" s="37"/>
      <c r="K955" s="37"/>
      <c r="L955" s="37"/>
      <c r="M955" s="37"/>
      <c r="N955" s="37"/>
      <c r="O955" s="37"/>
      <c r="P955" s="37"/>
      <c r="Q955" s="37"/>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row>
    <row r="956" ht="18.75" customHeight="1">
      <c r="A956" s="34"/>
      <c r="B956" s="82"/>
      <c r="C956" s="36"/>
      <c r="D956" s="36"/>
      <c r="E956" s="37"/>
      <c r="F956" s="37"/>
      <c r="G956" s="37"/>
      <c r="H956" s="37"/>
      <c r="I956" s="37"/>
      <c r="J956" s="37"/>
      <c r="K956" s="37"/>
      <c r="L956" s="37"/>
      <c r="M956" s="37"/>
      <c r="N956" s="37"/>
      <c r="O956" s="37"/>
      <c r="P956" s="37"/>
      <c r="Q956" s="37"/>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row>
    <row r="957" ht="18.75" customHeight="1">
      <c r="A957" s="34"/>
      <c r="B957" s="82"/>
      <c r="C957" s="36"/>
      <c r="D957" s="36"/>
      <c r="E957" s="37"/>
      <c r="F957" s="37"/>
      <c r="G957" s="37"/>
      <c r="H957" s="37"/>
      <c r="I957" s="37"/>
      <c r="J957" s="37"/>
      <c r="K957" s="37"/>
      <c r="L957" s="37"/>
      <c r="M957" s="37"/>
      <c r="N957" s="37"/>
      <c r="O957" s="37"/>
      <c r="P957" s="37"/>
      <c r="Q957" s="37"/>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row>
    <row r="958" ht="18.75" customHeight="1">
      <c r="A958" s="34"/>
      <c r="B958" s="82"/>
      <c r="C958" s="36"/>
      <c r="D958" s="36"/>
      <c r="E958" s="37"/>
      <c r="F958" s="37"/>
      <c r="G958" s="37"/>
      <c r="H958" s="37"/>
      <c r="I958" s="37"/>
      <c r="J958" s="37"/>
      <c r="K958" s="37"/>
      <c r="L958" s="37"/>
      <c r="M958" s="37"/>
      <c r="N958" s="37"/>
      <c r="O958" s="37"/>
      <c r="P958" s="37"/>
      <c r="Q958" s="37"/>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row>
    <row r="959" ht="18.75" customHeight="1">
      <c r="A959" s="34"/>
      <c r="B959" s="82"/>
      <c r="C959" s="36"/>
      <c r="D959" s="36"/>
      <c r="E959" s="37"/>
      <c r="F959" s="37"/>
      <c r="G959" s="37"/>
      <c r="H959" s="37"/>
      <c r="I959" s="37"/>
      <c r="J959" s="37"/>
      <c r="K959" s="37"/>
      <c r="L959" s="37"/>
      <c r="M959" s="37"/>
      <c r="N959" s="37"/>
      <c r="O959" s="37"/>
      <c r="P959" s="37"/>
      <c r="Q959" s="37"/>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row>
    <row r="960" ht="18.75" customHeight="1">
      <c r="A960" s="34"/>
      <c r="B960" s="82"/>
      <c r="C960" s="36"/>
      <c r="D960" s="36"/>
      <c r="E960" s="37"/>
      <c r="F960" s="37"/>
      <c r="G960" s="37"/>
      <c r="H960" s="37"/>
      <c r="I960" s="37"/>
      <c r="J960" s="37"/>
      <c r="K960" s="37"/>
      <c r="L960" s="37"/>
      <c r="M960" s="37"/>
      <c r="N960" s="37"/>
      <c r="O960" s="37"/>
      <c r="P960" s="37"/>
      <c r="Q960" s="37"/>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row>
    <row r="961" ht="18.75" customHeight="1">
      <c r="A961" s="34"/>
      <c r="B961" s="82"/>
      <c r="C961" s="36"/>
      <c r="D961" s="36"/>
      <c r="E961" s="37"/>
      <c r="F961" s="37"/>
      <c r="G961" s="37"/>
      <c r="H961" s="37"/>
      <c r="I961" s="37"/>
      <c r="J961" s="37"/>
      <c r="K961" s="37"/>
      <c r="L961" s="37"/>
      <c r="M961" s="37"/>
      <c r="N961" s="37"/>
      <c r="O961" s="37"/>
      <c r="P961" s="37"/>
      <c r="Q961" s="37"/>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row>
    <row r="962" ht="18.75" customHeight="1">
      <c r="A962" s="34"/>
      <c r="B962" s="82"/>
      <c r="C962" s="36"/>
      <c r="D962" s="36"/>
      <c r="E962" s="37"/>
      <c r="F962" s="37"/>
      <c r="G962" s="37"/>
      <c r="H962" s="37"/>
      <c r="I962" s="37"/>
      <c r="J962" s="37"/>
      <c r="K962" s="37"/>
      <c r="L962" s="37"/>
      <c r="M962" s="37"/>
      <c r="N962" s="37"/>
      <c r="O962" s="37"/>
      <c r="P962" s="37"/>
      <c r="Q962" s="37"/>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row>
    <row r="963" ht="18.75" customHeight="1">
      <c r="A963" s="34"/>
      <c r="B963" s="82"/>
      <c r="C963" s="36"/>
      <c r="D963" s="36"/>
      <c r="E963" s="37"/>
      <c r="F963" s="37"/>
      <c r="G963" s="37"/>
      <c r="H963" s="37"/>
      <c r="I963" s="37"/>
      <c r="J963" s="37"/>
      <c r="K963" s="37"/>
      <c r="L963" s="37"/>
      <c r="M963" s="37"/>
      <c r="N963" s="37"/>
      <c r="O963" s="37"/>
      <c r="P963" s="37"/>
      <c r="Q963" s="37"/>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row>
    <row r="964" ht="18.75" customHeight="1">
      <c r="A964" s="34"/>
      <c r="B964" s="82"/>
      <c r="C964" s="36"/>
      <c r="D964" s="36"/>
      <c r="E964" s="37"/>
      <c r="F964" s="37"/>
      <c r="G964" s="37"/>
      <c r="H964" s="37"/>
      <c r="I964" s="37"/>
      <c r="J964" s="37"/>
      <c r="K964" s="37"/>
      <c r="L964" s="37"/>
      <c r="M964" s="37"/>
      <c r="N964" s="37"/>
      <c r="O964" s="37"/>
      <c r="P964" s="37"/>
      <c r="Q964" s="37"/>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row>
    <row r="965" ht="18.75" customHeight="1">
      <c r="A965" s="34"/>
      <c r="B965" s="82"/>
      <c r="C965" s="36"/>
      <c r="D965" s="36"/>
      <c r="E965" s="37"/>
      <c r="F965" s="37"/>
      <c r="G965" s="37"/>
      <c r="H965" s="37"/>
      <c r="I965" s="37"/>
      <c r="J965" s="37"/>
      <c r="K965" s="37"/>
      <c r="L965" s="37"/>
      <c r="M965" s="37"/>
      <c r="N965" s="37"/>
      <c r="O965" s="37"/>
      <c r="P965" s="37"/>
      <c r="Q965" s="37"/>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row>
    <row r="966" ht="18.75" customHeight="1">
      <c r="A966" s="34"/>
      <c r="B966" s="82"/>
      <c r="C966" s="36"/>
      <c r="D966" s="36"/>
      <c r="E966" s="37"/>
      <c r="F966" s="37"/>
      <c r="G966" s="37"/>
      <c r="H966" s="37"/>
      <c r="I966" s="37"/>
      <c r="J966" s="37"/>
      <c r="K966" s="37"/>
      <c r="L966" s="37"/>
      <c r="M966" s="37"/>
      <c r="N966" s="37"/>
      <c r="O966" s="37"/>
      <c r="P966" s="37"/>
      <c r="Q966" s="37"/>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row>
    <row r="967" ht="18.75" customHeight="1">
      <c r="A967" s="34"/>
      <c r="B967" s="82"/>
      <c r="C967" s="36"/>
      <c r="D967" s="36"/>
      <c r="E967" s="37"/>
      <c r="F967" s="37"/>
      <c r="G967" s="37"/>
      <c r="H967" s="37"/>
      <c r="I967" s="37"/>
      <c r="J967" s="37"/>
      <c r="K967" s="37"/>
      <c r="L967" s="37"/>
      <c r="M967" s="37"/>
      <c r="N967" s="37"/>
      <c r="O967" s="37"/>
      <c r="P967" s="37"/>
      <c r="Q967" s="37"/>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row>
    <row r="968" ht="18.75" customHeight="1">
      <c r="A968" s="34"/>
      <c r="B968" s="82"/>
      <c r="C968" s="36"/>
      <c r="D968" s="36"/>
      <c r="E968" s="37"/>
      <c r="F968" s="37"/>
      <c r="G968" s="37"/>
      <c r="H968" s="37"/>
      <c r="I968" s="37"/>
      <c r="J968" s="37"/>
      <c r="K968" s="37"/>
      <c r="L968" s="37"/>
      <c r="M968" s="37"/>
      <c r="N968" s="37"/>
      <c r="O968" s="37"/>
      <c r="P968" s="37"/>
      <c r="Q968" s="37"/>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row>
    <row r="969" ht="18.75" customHeight="1">
      <c r="A969" s="34"/>
      <c r="B969" s="82"/>
      <c r="C969" s="36"/>
      <c r="D969" s="36"/>
      <c r="E969" s="37"/>
      <c r="F969" s="37"/>
      <c r="G969" s="37"/>
      <c r="H969" s="37"/>
      <c r="I969" s="37"/>
      <c r="J969" s="37"/>
      <c r="K969" s="37"/>
      <c r="L969" s="37"/>
      <c r="M969" s="37"/>
      <c r="N969" s="37"/>
      <c r="O969" s="37"/>
      <c r="P969" s="37"/>
      <c r="Q969" s="37"/>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row>
    <row r="970" ht="18.75" customHeight="1">
      <c r="A970" s="34"/>
      <c r="B970" s="82"/>
      <c r="C970" s="36"/>
      <c r="D970" s="36"/>
      <c r="E970" s="37"/>
      <c r="F970" s="37"/>
      <c r="G970" s="37"/>
      <c r="H970" s="37"/>
      <c r="I970" s="37"/>
      <c r="J970" s="37"/>
      <c r="K970" s="37"/>
      <c r="L970" s="37"/>
      <c r="M970" s="37"/>
      <c r="N970" s="37"/>
      <c r="O970" s="37"/>
      <c r="P970" s="37"/>
      <c r="Q970" s="37"/>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row>
    <row r="971" ht="18.75" customHeight="1">
      <c r="A971" s="34"/>
      <c r="B971" s="82"/>
      <c r="C971" s="36"/>
      <c r="D971" s="36"/>
      <c r="E971" s="37"/>
      <c r="F971" s="37"/>
      <c r="G971" s="37"/>
      <c r="H971" s="37"/>
      <c r="I971" s="37"/>
      <c r="J971" s="37"/>
      <c r="K971" s="37"/>
      <c r="L971" s="37"/>
      <c r="M971" s="37"/>
      <c r="N971" s="37"/>
      <c r="O971" s="37"/>
      <c r="P971" s="37"/>
      <c r="Q971" s="37"/>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row>
    <row r="972" ht="18.75" customHeight="1">
      <c r="A972" s="34"/>
      <c r="B972" s="82"/>
      <c r="C972" s="36"/>
      <c r="D972" s="36"/>
      <c r="E972" s="37"/>
      <c r="F972" s="37"/>
      <c r="G972" s="37"/>
      <c r="H972" s="37"/>
      <c r="I972" s="37"/>
      <c r="J972" s="37"/>
      <c r="K972" s="37"/>
      <c r="L972" s="37"/>
      <c r="M972" s="37"/>
      <c r="N972" s="37"/>
      <c r="O972" s="37"/>
      <c r="P972" s="37"/>
      <c r="Q972" s="37"/>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row>
    <row r="973" ht="18.75" customHeight="1">
      <c r="A973" s="34"/>
      <c r="B973" s="82"/>
      <c r="C973" s="36"/>
      <c r="D973" s="36"/>
      <c r="E973" s="37"/>
      <c r="F973" s="37"/>
      <c r="G973" s="37"/>
      <c r="H973" s="37"/>
      <c r="I973" s="37"/>
      <c r="J973" s="37"/>
      <c r="K973" s="37"/>
      <c r="L973" s="37"/>
      <c r="M973" s="37"/>
      <c r="N973" s="37"/>
      <c r="O973" s="37"/>
      <c r="P973" s="37"/>
      <c r="Q973" s="37"/>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row>
    <row r="974" ht="18.75" customHeight="1">
      <c r="A974" s="34"/>
      <c r="B974" s="82"/>
      <c r="C974" s="36"/>
      <c r="D974" s="36"/>
      <c r="E974" s="37"/>
      <c r="F974" s="37"/>
      <c r="G974" s="37"/>
      <c r="H974" s="37"/>
      <c r="I974" s="37"/>
      <c r="J974" s="37"/>
      <c r="K974" s="37"/>
      <c r="L974" s="37"/>
      <c r="M974" s="37"/>
      <c r="N974" s="37"/>
      <c r="O974" s="37"/>
      <c r="P974" s="37"/>
      <c r="Q974" s="37"/>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row>
    <row r="975" ht="18.75" customHeight="1">
      <c r="A975" s="34"/>
      <c r="B975" s="82"/>
      <c r="C975" s="36"/>
      <c r="D975" s="36"/>
      <c r="E975" s="37"/>
      <c r="F975" s="37"/>
      <c r="G975" s="37"/>
      <c r="H975" s="37"/>
      <c r="I975" s="37"/>
      <c r="J975" s="37"/>
      <c r="K975" s="37"/>
      <c r="L975" s="37"/>
      <c r="M975" s="37"/>
      <c r="N975" s="37"/>
      <c r="O975" s="37"/>
      <c r="P975" s="37"/>
      <c r="Q975" s="37"/>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row>
    <row r="976" ht="18.75" customHeight="1">
      <c r="A976" s="34"/>
      <c r="B976" s="82"/>
      <c r="C976" s="36"/>
      <c r="D976" s="36"/>
      <c r="E976" s="37"/>
      <c r="F976" s="37"/>
      <c r="G976" s="37"/>
      <c r="H976" s="37"/>
      <c r="I976" s="37"/>
      <c r="J976" s="37"/>
      <c r="K976" s="37"/>
      <c r="L976" s="37"/>
      <c r="M976" s="37"/>
      <c r="N976" s="37"/>
      <c r="O976" s="37"/>
      <c r="P976" s="37"/>
      <c r="Q976" s="37"/>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row>
    <row r="977" ht="18.75" customHeight="1">
      <c r="A977" s="34"/>
      <c r="B977" s="82"/>
      <c r="C977" s="36"/>
      <c r="D977" s="36"/>
      <c r="E977" s="37"/>
      <c r="F977" s="37"/>
      <c r="G977" s="37"/>
      <c r="H977" s="37"/>
      <c r="I977" s="37"/>
      <c r="J977" s="37"/>
      <c r="K977" s="37"/>
      <c r="L977" s="37"/>
      <c r="M977" s="37"/>
      <c r="N977" s="37"/>
      <c r="O977" s="37"/>
      <c r="P977" s="37"/>
      <c r="Q977" s="37"/>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row>
    <row r="978" ht="18.75" customHeight="1">
      <c r="A978" s="34"/>
      <c r="B978" s="82"/>
      <c r="C978" s="36"/>
      <c r="D978" s="36"/>
      <c r="E978" s="37"/>
      <c r="F978" s="37"/>
      <c r="G978" s="37"/>
      <c r="H978" s="37"/>
      <c r="I978" s="37"/>
      <c r="J978" s="37"/>
      <c r="K978" s="37"/>
      <c r="L978" s="37"/>
      <c r="M978" s="37"/>
      <c r="N978" s="37"/>
      <c r="O978" s="37"/>
      <c r="P978" s="37"/>
      <c r="Q978" s="37"/>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row>
    <row r="979" ht="18.75" customHeight="1">
      <c r="A979" s="34"/>
      <c r="B979" s="82"/>
      <c r="C979" s="36"/>
      <c r="D979" s="36"/>
      <c r="E979" s="37"/>
      <c r="F979" s="37"/>
      <c r="G979" s="37"/>
      <c r="H979" s="37"/>
      <c r="I979" s="37"/>
      <c r="J979" s="37"/>
      <c r="K979" s="37"/>
      <c r="L979" s="37"/>
      <c r="M979" s="37"/>
      <c r="N979" s="37"/>
      <c r="O979" s="37"/>
      <c r="P979" s="37"/>
      <c r="Q979" s="37"/>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row>
    <row r="980" ht="18.75" customHeight="1">
      <c r="A980" s="34"/>
      <c r="B980" s="82"/>
      <c r="C980" s="36"/>
      <c r="D980" s="36"/>
      <c r="E980" s="37"/>
      <c r="F980" s="37"/>
      <c r="G980" s="37"/>
      <c r="H980" s="37"/>
      <c r="I980" s="37"/>
      <c r="J980" s="37"/>
      <c r="K980" s="37"/>
      <c r="L980" s="37"/>
      <c r="M980" s="37"/>
      <c r="N980" s="37"/>
      <c r="O980" s="37"/>
      <c r="P980" s="37"/>
      <c r="Q980" s="37"/>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row>
    <row r="981" ht="18.75" customHeight="1">
      <c r="A981" s="34"/>
      <c r="B981" s="82"/>
      <c r="C981" s="36"/>
      <c r="D981" s="36"/>
      <c r="E981" s="37"/>
      <c r="F981" s="37"/>
      <c r="G981" s="37"/>
      <c r="H981" s="37"/>
      <c r="I981" s="37"/>
      <c r="J981" s="37"/>
      <c r="K981" s="37"/>
      <c r="L981" s="37"/>
      <c r="M981" s="37"/>
      <c r="N981" s="37"/>
      <c r="O981" s="37"/>
      <c r="P981" s="37"/>
      <c r="Q981" s="37"/>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row>
    <row r="982" ht="18.75" customHeight="1">
      <c r="A982" s="34"/>
      <c r="B982" s="82"/>
      <c r="C982" s="36"/>
      <c r="D982" s="36"/>
      <c r="E982" s="37"/>
      <c r="F982" s="37"/>
      <c r="G982" s="37"/>
      <c r="H982" s="37"/>
      <c r="I982" s="37"/>
      <c r="J982" s="37"/>
      <c r="K982" s="37"/>
      <c r="L982" s="37"/>
      <c r="M982" s="37"/>
      <c r="N982" s="37"/>
      <c r="O982" s="37"/>
      <c r="P982" s="37"/>
      <c r="Q982" s="37"/>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row>
    <row r="983" ht="18.75" customHeight="1">
      <c r="A983" s="34"/>
      <c r="B983" s="82"/>
      <c r="C983" s="36"/>
      <c r="D983" s="36"/>
      <c r="E983" s="37"/>
      <c r="F983" s="37"/>
      <c r="G983" s="37"/>
      <c r="H983" s="37"/>
      <c r="I983" s="37"/>
      <c r="J983" s="37"/>
      <c r="K983" s="37"/>
      <c r="L983" s="37"/>
      <c r="M983" s="37"/>
      <c r="N983" s="37"/>
      <c r="O983" s="37"/>
      <c r="P983" s="37"/>
      <c r="Q983" s="37"/>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row>
    <row r="984" ht="18.75" customHeight="1">
      <c r="A984" s="34"/>
      <c r="B984" s="82"/>
      <c r="C984" s="36"/>
      <c r="D984" s="36"/>
      <c r="E984" s="37"/>
      <c r="F984" s="37"/>
      <c r="G984" s="37"/>
      <c r="H984" s="37"/>
      <c r="I984" s="37"/>
      <c r="J984" s="37"/>
      <c r="K984" s="37"/>
      <c r="L984" s="37"/>
      <c r="M984" s="37"/>
      <c r="N984" s="37"/>
      <c r="O984" s="37"/>
      <c r="P984" s="37"/>
      <c r="Q984" s="37"/>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row>
    <row r="985" ht="18.75" customHeight="1">
      <c r="A985" s="34"/>
      <c r="B985" s="82"/>
      <c r="C985" s="36"/>
      <c r="D985" s="36"/>
      <c r="E985" s="37"/>
      <c r="F985" s="37"/>
      <c r="G985" s="37"/>
      <c r="H985" s="37"/>
      <c r="I985" s="37"/>
      <c r="J985" s="37"/>
      <c r="K985" s="37"/>
      <c r="L985" s="37"/>
      <c r="M985" s="37"/>
      <c r="N985" s="37"/>
      <c r="O985" s="37"/>
      <c r="P985" s="37"/>
      <c r="Q985" s="37"/>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row>
    <row r="986" ht="18.75" customHeight="1">
      <c r="A986" s="34"/>
      <c r="B986" s="82"/>
      <c r="C986" s="36"/>
      <c r="D986" s="36"/>
      <c r="E986" s="37"/>
      <c r="F986" s="37"/>
      <c r="G986" s="37"/>
      <c r="H986" s="37"/>
      <c r="I986" s="37"/>
      <c r="J986" s="37"/>
      <c r="K986" s="37"/>
      <c r="L986" s="37"/>
      <c r="M986" s="37"/>
      <c r="N986" s="37"/>
      <c r="O986" s="37"/>
      <c r="P986" s="37"/>
      <c r="Q986" s="37"/>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row>
    <row r="987" ht="18.75" customHeight="1">
      <c r="A987" s="34"/>
      <c r="B987" s="82"/>
      <c r="C987" s="36"/>
      <c r="D987" s="36"/>
      <c r="E987" s="37"/>
      <c r="F987" s="37"/>
      <c r="G987" s="37"/>
      <c r="H987" s="37"/>
      <c r="I987" s="37"/>
      <c r="J987" s="37"/>
      <c r="K987" s="37"/>
      <c r="L987" s="37"/>
      <c r="M987" s="37"/>
      <c r="N987" s="37"/>
      <c r="O987" s="37"/>
      <c r="P987" s="37"/>
      <c r="Q987" s="37"/>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row>
    <row r="988" ht="18.75" customHeight="1">
      <c r="A988" s="34"/>
      <c r="B988" s="82"/>
      <c r="C988" s="36"/>
      <c r="D988" s="36"/>
      <c r="E988" s="37"/>
      <c r="F988" s="37"/>
      <c r="G988" s="37"/>
      <c r="H988" s="37"/>
      <c r="I988" s="37"/>
      <c r="J988" s="37"/>
      <c r="K988" s="37"/>
      <c r="L988" s="37"/>
      <c r="M988" s="37"/>
      <c r="N988" s="37"/>
      <c r="O988" s="37"/>
      <c r="P988" s="37"/>
      <c r="Q988" s="37"/>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row>
    <row r="989" ht="18.75" customHeight="1">
      <c r="A989" s="34"/>
      <c r="B989" s="82"/>
      <c r="C989" s="36"/>
      <c r="D989" s="36"/>
      <c r="E989" s="37"/>
      <c r="F989" s="37"/>
      <c r="G989" s="37"/>
      <c r="H989" s="37"/>
      <c r="I989" s="37"/>
      <c r="J989" s="37"/>
      <c r="K989" s="37"/>
      <c r="L989" s="37"/>
      <c r="M989" s="37"/>
      <c r="N989" s="37"/>
      <c r="O989" s="37"/>
      <c r="P989" s="37"/>
      <c r="Q989" s="37"/>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row>
    <row r="990" ht="18.75" customHeight="1">
      <c r="A990" s="34"/>
      <c r="B990" s="82"/>
      <c r="C990" s="36"/>
      <c r="D990" s="36"/>
      <c r="E990" s="37"/>
      <c r="F990" s="37"/>
      <c r="G990" s="37"/>
      <c r="H990" s="37"/>
      <c r="I990" s="37"/>
      <c r="J990" s="37"/>
      <c r="K990" s="37"/>
      <c r="L990" s="37"/>
      <c r="M990" s="37"/>
      <c r="N990" s="37"/>
      <c r="O990" s="37"/>
      <c r="P990" s="37"/>
      <c r="Q990" s="37"/>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row>
    <row r="991" ht="18.75" customHeight="1">
      <c r="A991" s="34"/>
      <c r="B991" s="82"/>
      <c r="C991" s="36"/>
      <c r="D991" s="36"/>
      <c r="E991" s="37"/>
      <c r="F991" s="37"/>
      <c r="G991" s="37"/>
      <c r="H991" s="37"/>
      <c r="I991" s="37"/>
      <c r="J991" s="37"/>
      <c r="K991" s="37"/>
      <c r="L991" s="37"/>
      <c r="M991" s="37"/>
      <c r="N991" s="37"/>
      <c r="O991" s="37"/>
      <c r="P991" s="37"/>
      <c r="Q991" s="37"/>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row>
    <row r="992" ht="18.75" customHeight="1">
      <c r="A992" s="34"/>
      <c r="B992" s="82"/>
      <c r="C992" s="36"/>
      <c r="D992" s="36"/>
      <c r="E992" s="37"/>
      <c r="F992" s="37"/>
      <c r="G992" s="37"/>
      <c r="H992" s="37"/>
      <c r="I992" s="37"/>
      <c r="J992" s="37"/>
      <c r="K992" s="37"/>
      <c r="L992" s="37"/>
      <c r="M992" s="37"/>
      <c r="N992" s="37"/>
      <c r="O992" s="37"/>
      <c r="P992" s="37"/>
      <c r="Q992" s="37"/>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row>
    <row r="993" ht="18.75" customHeight="1">
      <c r="A993" s="34"/>
      <c r="B993" s="82"/>
      <c r="C993" s="36"/>
      <c r="D993" s="36"/>
      <c r="E993" s="37"/>
      <c r="F993" s="37"/>
      <c r="G993" s="37"/>
      <c r="H993" s="37"/>
      <c r="I993" s="37"/>
      <c r="J993" s="37"/>
      <c r="K993" s="37"/>
      <c r="L993" s="37"/>
      <c r="M993" s="37"/>
      <c r="N993" s="37"/>
      <c r="O993" s="37"/>
      <c r="P993" s="37"/>
      <c r="Q993" s="37"/>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row>
    <row r="994" ht="18.75" customHeight="1">
      <c r="A994" s="34"/>
      <c r="B994" s="82"/>
      <c r="C994" s="36"/>
      <c r="D994" s="36"/>
      <c r="E994" s="37"/>
      <c r="F994" s="37"/>
      <c r="G994" s="37"/>
      <c r="H994" s="37"/>
      <c r="I994" s="37"/>
      <c r="J994" s="37"/>
      <c r="K994" s="37"/>
      <c r="L994" s="37"/>
      <c r="M994" s="37"/>
      <c r="N994" s="37"/>
      <c r="O994" s="37"/>
      <c r="P994" s="37"/>
      <c r="Q994" s="37"/>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row>
    <row r="995" ht="18.75" customHeight="1">
      <c r="A995" s="34"/>
      <c r="B995" s="82"/>
      <c r="C995" s="36"/>
      <c r="D995" s="36"/>
      <c r="E995" s="37"/>
      <c r="F995" s="37"/>
      <c r="G995" s="37"/>
      <c r="H995" s="37"/>
      <c r="I995" s="37"/>
      <c r="J995" s="37"/>
      <c r="K995" s="37"/>
      <c r="L995" s="37"/>
      <c r="M995" s="37"/>
      <c r="N995" s="37"/>
      <c r="O995" s="37"/>
      <c r="P995" s="37"/>
      <c r="Q995" s="37"/>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row>
    <row r="996" ht="18.75" customHeight="1">
      <c r="A996" s="34"/>
      <c r="B996" s="82"/>
      <c r="C996" s="36"/>
      <c r="D996" s="36"/>
      <c r="E996" s="37"/>
      <c r="F996" s="37"/>
      <c r="G996" s="37"/>
      <c r="H996" s="37"/>
      <c r="I996" s="37"/>
      <c r="J996" s="37"/>
      <c r="K996" s="37"/>
      <c r="L996" s="37"/>
      <c r="M996" s="37"/>
      <c r="N996" s="37"/>
      <c r="O996" s="37"/>
      <c r="P996" s="37"/>
      <c r="Q996" s="37"/>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row>
    <row r="997" ht="18.75" customHeight="1">
      <c r="A997" s="34"/>
      <c r="B997" s="82"/>
      <c r="C997" s="36"/>
      <c r="D997" s="36"/>
      <c r="E997" s="37"/>
      <c r="F997" s="37"/>
      <c r="G997" s="37"/>
      <c r="H997" s="37"/>
      <c r="I997" s="37"/>
      <c r="J997" s="37"/>
      <c r="K997" s="37"/>
      <c r="L997" s="37"/>
      <c r="M997" s="37"/>
      <c r="N997" s="37"/>
      <c r="O997" s="37"/>
      <c r="P997" s="37"/>
      <c r="Q997" s="37"/>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row>
    <row r="998" ht="18.75" customHeight="1">
      <c r="A998" s="34"/>
      <c r="B998" s="82"/>
      <c r="C998" s="36"/>
      <c r="D998" s="36"/>
      <c r="E998" s="37"/>
      <c r="F998" s="37"/>
      <c r="G998" s="37"/>
      <c r="H998" s="37"/>
      <c r="I998" s="37"/>
      <c r="J998" s="37"/>
      <c r="K998" s="37"/>
      <c r="L998" s="37"/>
      <c r="M998" s="37"/>
      <c r="N998" s="37"/>
      <c r="O998" s="37"/>
      <c r="P998" s="37"/>
      <c r="Q998" s="37"/>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row>
    <row r="999" ht="18.75" customHeight="1">
      <c r="A999" s="34"/>
      <c r="B999" s="82"/>
      <c r="C999" s="36"/>
      <c r="D999" s="36"/>
      <c r="E999" s="37"/>
      <c r="F999" s="37"/>
      <c r="G999" s="37"/>
      <c r="H999" s="37"/>
      <c r="I999" s="37"/>
      <c r="J999" s="37"/>
      <c r="K999" s="37"/>
      <c r="L999" s="37"/>
      <c r="M999" s="37"/>
      <c r="N999" s="37"/>
      <c r="O999" s="37"/>
      <c r="P999" s="37"/>
      <c r="Q999" s="37"/>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row>
    <row r="1000" ht="18.75" customHeight="1">
      <c r="A1000" s="34"/>
      <c r="B1000" s="82"/>
      <c r="C1000" s="36"/>
      <c r="D1000" s="36"/>
      <c r="E1000" s="37"/>
      <c r="F1000" s="37"/>
      <c r="G1000" s="37"/>
      <c r="H1000" s="37"/>
      <c r="I1000" s="37"/>
      <c r="J1000" s="37"/>
      <c r="K1000" s="37"/>
      <c r="L1000" s="37"/>
      <c r="M1000" s="37"/>
      <c r="N1000" s="37"/>
      <c r="O1000" s="37"/>
      <c r="P1000" s="37"/>
      <c r="Q1000" s="37"/>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row>
  </sheetData>
  <mergeCells count="1">
    <mergeCell ref="D2:E2"/>
  </mergeCells>
  <dataValidations>
    <dataValidation type="list" allowBlank="1" showErrorMessage="1" sqref="D2">
      <formula1>ANCHORARRAY($AY$4)</formula1>
    </dataValidation>
  </dataValidation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3.71"/>
    <col customWidth="1" min="3" max="3" width="24.86"/>
    <col customWidth="1" min="4" max="4" width="62.14"/>
    <col customWidth="1" min="5" max="5" width="22.43"/>
    <col customWidth="1" min="6" max="7" width="11.29"/>
    <col customWidth="1" min="8" max="8" width="12.86"/>
    <col customWidth="1" min="9" max="9" width="12.43"/>
    <col customWidth="1" min="10" max="10" width="13.29"/>
    <col customWidth="1" min="11" max="11" width="25.43"/>
    <col customWidth="1" min="12" max="12" width="9.71"/>
    <col customWidth="1" min="13" max="13" width="12.14"/>
    <col customWidth="1" min="14" max="14" width="8.29"/>
    <col customWidth="1" min="15" max="16" width="13.86"/>
    <col customWidth="1" min="17" max="17" width="36.43"/>
    <col customWidth="1" min="18" max="18" width="14.14"/>
    <col customWidth="1" min="19" max="19" width="12.14"/>
    <col customWidth="1" min="20" max="20" width="36.29"/>
    <col customWidth="1" min="21" max="21" width="62.43"/>
    <col customWidth="1" min="22" max="24" width="18.43"/>
    <col customWidth="1" min="25" max="59" width="12.43"/>
  </cols>
  <sheetData>
    <row r="1" ht="4.5" customHeight="1">
      <c r="A1" s="34"/>
      <c r="B1" s="35"/>
      <c r="C1" s="36"/>
      <c r="D1" s="36"/>
      <c r="E1" s="37"/>
      <c r="F1" s="37"/>
      <c r="G1" s="37"/>
      <c r="H1" s="37"/>
      <c r="I1" s="37"/>
      <c r="J1" s="37"/>
      <c r="K1" s="37"/>
      <c r="L1" s="37"/>
      <c r="M1" s="37"/>
      <c r="N1" s="37"/>
      <c r="O1" s="37"/>
      <c r="P1" s="37"/>
      <c r="Q1" s="37"/>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38"/>
      <c r="BE1" s="38"/>
      <c r="BF1" s="38"/>
      <c r="BG1" s="2"/>
    </row>
    <row r="2" ht="15.75" customHeight="1">
      <c r="A2" s="39"/>
      <c r="B2" s="40" t="str">
        <f>UNICHAR(129432)</f>
        <v>🦘</v>
      </c>
      <c r="C2" s="41"/>
      <c r="D2" s="42" t="s">
        <v>25</v>
      </c>
      <c r="E2" s="6"/>
      <c r="F2" s="37"/>
      <c r="G2" s="43" t="str">
        <f>HYPERLINK("#Human!"&amp;ADDRESS(AX2,1),"Go to→"&amp;D2)</f>
        <v>Go to→MSSP Pricing</v>
      </c>
      <c r="H2" s="37"/>
      <c r="I2" s="44"/>
      <c r="J2" s="37"/>
      <c r="K2" s="43" t="str">
        <f>HYPERLINK("#Human!A5","Go to→Top")</f>
        <v>Go to→Top</v>
      </c>
      <c r="L2" s="37"/>
      <c r="M2" s="37"/>
      <c r="N2" s="37"/>
      <c r="O2" s="37"/>
      <c r="P2" s="37"/>
      <c r="Q2" s="37"/>
      <c r="R2" s="2"/>
      <c r="S2" s="2"/>
      <c r="T2" s="2"/>
      <c r="U2" s="2"/>
      <c r="V2" s="2"/>
      <c r="W2" s="2"/>
      <c r="X2" s="2"/>
      <c r="Y2" s="2"/>
      <c r="Z2" s="2"/>
      <c r="AA2" s="2"/>
      <c r="AB2" s="2"/>
      <c r="AC2" s="2"/>
      <c r="AD2" s="2"/>
      <c r="AE2" s="2"/>
      <c r="AF2" s="2"/>
      <c r="AG2" s="2"/>
      <c r="AH2" s="2"/>
      <c r="AI2" s="2"/>
      <c r="AJ2" s="2"/>
      <c r="AK2" s="2"/>
      <c r="AL2" s="2"/>
      <c r="AM2" s="2"/>
      <c r="AN2" s="2"/>
      <c r="AO2" s="2"/>
      <c r="AP2" s="2"/>
      <c r="AQ2" s="2"/>
      <c r="AR2" s="45" t="str">
        <f>D2</f>
        <v>MSSP Pricing</v>
      </c>
      <c r="AS2" s="45"/>
      <c r="AT2" s="45"/>
      <c r="AU2" s="45"/>
      <c r="AV2" s="45"/>
      <c r="AW2" s="46" t="s">
        <v>26</v>
      </c>
      <c r="AX2" s="45">
        <f>XMATCH(AR2,OFFSET(A1,0,0,2000))</f>
        <v>7</v>
      </c>
      <c r="AY2" s="47" t="s">
        <v>27</v>
      </c>
      <c r="AZ2" s="2"/>
      <c r="BA2" s="2"/>
      <c r="BB2" s="2"/>
      <c r="BC2" s="2"/>
      <c r="BD2" s="38"/>
      <c r="BE2" s="38"/>
      <c r="BF2" s="38"/>
      <c r="BG2" s="2"/>
    </row>
    <row r="3" ht="4.5" customHeight="1">
      <c r="A3" s="34"/>
      <c r="B3" s="35"/>
      <c r="C3" s="36"/>
      <c r="D3" s="36"/>
      <c r="E3" s="37"/>
      <c r="F3" s="37"/>
      <c r="G3" s="37"/>
      <c r="H3" s="37"/>
      <c r="I3" s="37"/>
      <c r="J3" s="37"/>
      <c r="K3" s="37"/>
      <c r="L3" s="37"/>
      <c r="M3" s="37"/>
      <c r="N3" s="37"/>
      <c r="O3" s="37"/>
      <c r="P3" s="37"/>
      <c r="Q3" s="37"/>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38"/>
      <c r="BE3" s="38"/>
      <c r="BF3" s="38"/>
      <c r="BG3" s="2"/>
    </row>
    <row r="4" ht="18.75" customHeight="1">
      <c r="A4" s="48"/>
      <c r="B4" s="35"/>
      <c r="C4" s="49" t="s">
        <v>28</v>
      </c>
      <c r="D4" s="49" t="s">
        <v>29</v>
      </c>
      <c r="E4" s="49" t="s">
        <v>30</v>
      </c>
      <c r="F4" s="49" t="s">
        <v>31</v>
      </c>
      <c r="G4" s="49" t="s">
        <v>32</v>
      </c>
      <c r="H4" s="49" t="s">
        <v>33</v>
      </c>
      <c r="I4" s="49" t="s">
        <v>34</v>
      </c>
      <c r="J4" s="49" t="s">
        <v>35</v>
      </c>
      <c r="K4" s="49" t="s">
        <v>36</v>
      </c>
      <c r="L4" s="49" t="s">
        <v>37</v>
      </c>
      <c r="M4" s="49" t="s">
        <v>38</v>
      </c>
      <c r="N4" s="49" t="s">
        <v>39</v>
      </c>
      <c r="O4" s="49" t="s">
        <v>40</v>
      </c>
      <c r="P4" s="49" t="s">
        <v>41</v>
      </c>
      <c r="Q4" s="50" t="s">
        <v>42</v>
      </c>
      <c r="R4" s="50" t="s">
        <v>43</v>
      </c>
      <c r="S4" s="50" t="s">
        <v>44</v>
      </c>
      <c r="T4" s="49" t="s">
        <v>45</v>
      </c>
      <c r="U4" s="49" t="s">
        <v>46</v>
      </c>
      <c r="V4" s="49" t="s">
        <v>47</v>
      </c>
      <c r="W4" s="49" t="s">
        <v>48</v>
      </c>
      <c r="X4" s="49" t="s">
        <v>49</v>
      </c>
      <c r="Y4" s="51" t="s">
        <v>50</v>
      </c>
      <c r="Z4" s="51" t="s">
        <v>51</v>
      </c>
      <c r="AA4" s="51" t="s">
        <v>52</v>
      </c>
      <c r="AB4" s="2"/>
      <c r="AC4" s="2"/>
      <c r="AD4" s="2"/>
      <c r="AE4" s="2"/>
      <c r="AF4" s="2"/>
      <c r="AG4" s="2"/>
      <c r="AH4" s="2"/>
      <c r="AI4" s="2"/>
      <c r="AJ4" s="2"/>
      <c r="AK4" s="2"/>
      <c r="AL4" s="2"/>
      <c r="AM4" s="2"/>
      <c r="AN4" s="2"/>
      <c r="AO4" s="2"/>
      <c r="AP4" s="2"/>
      <c r="AQ4" s="2"/>
      <c r="AR4" s="2"/>
      <c r="AS4" s="2"/>
      <c r="AT4" s="2"/>
      <c r="AU4" s="2"/>
      <c r="AV4" s="2"/>
      <c r="AW4" s="2"/>
      <c r="AX4" s="2"/>
      <c r="AY4" s="2" t="str">
        <f t="array" ref="AY4">LET(_xlpm.rnge,OFFSET(A4,0,0,2000,1),_xlws.SORT(UNIQUE(_xlws.FILTER(_xlpm.rnge,_xlpm.rnge&lt;&gt;""))))</f>
        <v>#NAME?</v>
      </c>
      <c r="AZ4" s="2"/>
      <c r="BA4" s="2"/>
      <c r="BB4" s="2"/>
      <c r="BC4" s="2"/>
      <c r="BD4" s="38"/>
      <c r="BE4" s="38"/>
      <c r="BF4" s="38"/>
      <c r="BG4" s="2"/>
    </row>
    <row r="5" ht="18.75" customHeight="1">
      <c r="A5" s="34"/>
      <c r="B5" s="52"/>
      <c r="C5" s="36"/>
      <c r="D5" s="36"/>
      <c r="E5" s="37"/>
      <c r="F5" s="37"/>
      <c r="G5" s="37"/>
      <c r="H5" s="37"/>
      <c r="I5" s="37"/>
      <c r="J5" s="37"/>
      <c r="K5" s="37"/>
      <c r="L5" s="37"/>
      <c r="M5" s="37"/>
      <c r="N5" s="37"/>
      <c r="O5" s="37"/>
      <c r="P5" s="37"/>
      <c r="Q5" s="37"/>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38"/>
      <c r="BE5" s="38"/>
      <c r="BF5" s="38"/>
      <c r="BG5" s="53"/>
    </row>
    <row r="6" ht="18.75" customHeight="1">
      <c r="A6" s="34"/>
      <c r="B6" s="52"/>
      <c r="C6" s="36"/>
      <c r="D6" s="36"/>
      <c r="E6" s="37"/>
      <c r="F6" s="37"/>
      <c r="G6" s="37"/>
      <c r="H6" s="37"/>
      <c r="I6" s="37"/>
      <c r="J6" s="37"/>
      <c r="K6" s="37"/>
      <c r="L6" s="37"/>
      <c r="M6" s="37"/>
      <c r="N6" s="37"/>
      <c r="O6" s="37"/>
      <c r="P6" s="37"/>
      <c r="Q6" s="37"/>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38"/>
      <c r="BE6" s="38"/>
      <c r="BF6" s="38"/>
      <c r="BG6" s="53"/>
    </row>
    <row r="7" ht="18.75" customHeight="1">
      <c r="A7" s="54" t="s">
        <v>25</v>
      </c>
      <c r="B7" s="55"/>
      <c r="C7" s="56"/>
      <c r="D7" s="56"/>
      <c r="E7" s="56"/>
      <c r="F7" s="56"/>
      <c r="G7" s="56"/>
      <c r="H7" s="56"/>
      <c r="I7" s="56"/>
      <c r="J7" s="56"/>
      <c r="K7" s="56"/>
      <c r="L7" s="57"/>
      <c r="M7" s="57"/>
      <c r="N7" s="57"/>
      <c r="O7" s="57"/>
      <c r="P7" s="57"/>
      <c r="Q7" s="57"/>
      <c r="R7" s="52"/>
      <c r="S7" s="52"/>
      <c r="T7" s="52"/>
      <c r="U7" s="52"/>
      <c r="V7" s="57"/>
      <c r="W7" s="57"/>
      <c r="X7" s="5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38"/>
      <c r="BE7" s="38"/>
      <c r="BF7" s="38"/>
      <c r="BG7" s="2"/>
    </row>
    <row r="8" ht="18.75" customHeight="1">
      <c r="A8" s="48"/>
      <c r="B8" s="55"/>
      <c r="C8" s="56"/>
      <c r="D8" s="56"/>
      <c r="E8" s="56"/>
      <c r="F8" s="56"/>
      <c r="G8" s="56"/>
      <c r="H8" s="56"/>
      <c r="I8" s="56"/>
      <c r="J8" s="56"/>
      <c r="K8" s="56"/>
      <c r="L8" s="57"/>
      <c r="M8" s="57"/>
      <c r="N8" s="58"/>
      <c r="O8" s="59"/>
      <c r="P8" s="59"/>
      <c r="Q8" s="57"/>
      <c r="R8" s="60"/>
      <c r="S8" s="60"/>
      <c r="T8" s="61"/>
      <c r="U8" s="52"/>
      <c r="V8" s="57"/>
      <c r="W8" s="57"/>
      <c r="X8" s="5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38"/>
      <c r="BE8" s="38"/>
      <c r="BF8" s="38"/>
      <c r="BG8" s="2"/>
    </row>
    <row r="9" ht="18.75" customHeight="1">
      <c r="A9" s="34"/>
      <c r="B9" s="92" t="s">
        <v>1035</v>
      </c>
      <c r="C9" s="57"/>
      <c r="D9" s="63"/>
      <c r="E9" s="63"/>
      <c r="F9" s="63"/>
      <c r="G9" s="63"/>
      <c r="H9" s="63"/>
      <c r="I9" s="63"/>
      <c r="J9" s="64" t="s">
        <v>1036</v>
      </c>
      <c r="K9" s="63"/>
      <c r="L9" s="63"/>
      <c r="M9" s="63"/>
      <c r="N9" s="63"/>
      <c r="O9" s="63"/>
      <c r="P9" s="63"/>
      <c r="Q9" s="63"/>
      <c r="R9" s="65"/>
      <c r="S9" s="65"/>
      <c r="T9" s="65"/>
      <c r="U9" s="52"/>
      <c r="V9" s="57"/>
      <c r="W9" s="57"/>
      <c r="X9" s="5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53"/>
    </row>
    <row r="10" ht="18.75" customHeight="1">
      <c r="A10" s="34"/>
      <c r="B10" s="66" t="s">
        <v>1037</v>
      </c>
      <c r="C10" s="56"/>
      <c r="D10" s="56"/>
      <c r="E10" s="57"/>
      <c r="F10" s="57"/>
      <c r="G10" s="57"/>
      <c r="H10" s="57"/>
      <c r="I10" s="57"/>
      <c r="J10" s="57"/>
      <c r="K10" s="57"/>
      <c r="L10" s="57"/>
      <c r="M10" s="57"/>
      <c r="N10" s="57"/>
      <c r="O10" s="57"/>
      <c r="P10" s="57"/>
      <c r="Q10" s="57"/>
      <c r="R10" s="52"/>
      <c r="S10" s="52"/>
      <c r="T10" s="52"/>
      <c r="U10" s="52"/>
      <c r="V10" s="57"/>
      <c r="W10" s="57"/>
      <c r="X10" s="5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row>
    <row r="11" ht="18.75" customHeight="1">
      <c r="A11" s="34"/>
      <c r="B11" s="66"/>
      <c r="C11" s="56"/>
      <c r="D11" s="56"/>
      <c r="E11" s="57"/>
      <c r="F11" s="57"/>
      <c r="G11" s="57"/>
      <c r="H11" s="57"/>
      <c r="I11" s="57"/>
      <c r="J11" s="57"/>
      <c r="K11" s="57"/>
      <c r="L11" s="57"/>
      <c r="M11" s="57"/>
      <c r="N11" s="57"/>
      <c r="O11" s="57"/>
      <c r="P11" s="57"/>
      <c r="Q11" s="57"/>
      <c r="R11" s="52"/>
      <c r="S11" s="52"/>
      <c r="T11" s="52"/>
      <c r="U11" s="52"/>
      <c r="V11" s="57"/>
      <c r="W11" s="57"/>
      <c r="X11" s="5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row>
    <row r="12" ht="18.75" customHeight="1">
      <c r="A12" s="34"/>
      <c r="B12" s="52"/>
      <c r="C12" s="36"/>
      <c r="D12" s="36"/>
      <c r="E12" s="37"/>
      <c r="F12" s="37"/>
      <c r="G12" s="37"/>
      <c r="H12" s="37"/>
      <c r="I12" s="37"/>
      <c r="J12" s="37"/>
      <c r="K12" s="37"/>
      <c r="L12" s="37"/>
      <c r="M12" s="37"/>
      <c r="N12" s="37"/>
      <c r="O12" s="37"/>
      <c r="P12" s="37"/>
      <c r="Q12" s="37"/>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53"/>
    </row>
    <row r="13" ht="18.75" customHeight="1">
      <c r="A13" s="34"/>
      <c r="B13" s="82"/>
      <c r="C13" s="96" t="s">
        <v>1038</v>
      </c>
      <c r="D13" s="96" t="s">
        <v>1039</v>
      </c>
      <c r="E13" s="96" t="s">
        <v>1040</v>
      </c>
      <c r="F13" s="96" t="s">
        <v>58</v>
      </c>
      <c r="G13" s="96" t="s">
        <v>59</v>
      </c>
      <c r="H13" s="96" t="s">
        <v>60</v>
      </c>
      <c r="I13" s="96" t="s">
        <v>532</v>
      </c>
      <c r="J13" s="96"/>
      <c r="K13" s="96"/>
      <c r="L13" s="86">
        <v>1.0</v>
      </c>
      <c r="M13" s="86" t="s">
        <v>168</v>
      </c>
      <c r="N13" s="86"/>
      <c r="O13" s="86"/>
      <c r="P13" s="87"/>
      <c r="Q13" s="73">
        <v>40000.0</v>
      </c>
      <c r="R13" s="74"/>
      <c r="S13" s="75">
        <v>40000.0</v>
      </c>
      <c r="T13" s="93" t="s">
        <v>1037</v>
      </c>
      <c r="U13" s="93"/>
      <c r="V13" s="86"/>
      <c r="W13" s="86"/>
      <c r="X13" s="97"/>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row>
    <row r="14" ht="18.75" customHeight="1">
      <c r="A14" s="34"/>
      <c r="B14" s="52"/>
      <c r="C14" s="36"/>
      <c r="D14" s="36"/>
      <c r="E14" s="37"/>
      <c r="F14" s="37"/>
      <c r="G14" s="37"/>
      <c r="H14" s="37"/>
      <c r="I14" s="37"/>
      <c r="J14" s="37"/>
      <c r="K14" s="37"/>
      <c r="L14" s="37"/>
      <c r="M14" s="37"/>
      <c r="N14" s="37"/>
      <c r="O14" s="37"/>
      <c r="P14" s="37"/>
      <c r="Q14" s="37"/>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38"/>
      <c r="BE14" s="38"/>
      <c r="BF14" s="38"/>
      <c r="BG14" s="53"/>
    </row>
    <row r="15" ht="18.75" customHeight="1">
      <c r="A15" s="34"/>
      <c r="B15" s="52"/>
      <c r="C15" s="36"/>
      <c r="D15" s="36"/>
      <c r="E15" s="37"/>
      <c r="F15" s="37"/>
      <c r="G15" s="37"/>
      <c r="H15" s="37"/>
      <c r="I15" s="37"/>
      <c r="J15" s="37"/>
      <c r="K15" s="37"/>
      <c r="L15" s="37"/>
      <c r="M15" s="37"/>
      <c r="N15" s="37"/>
      <c r="O15" s="37"/>
      <c r="P15" s="37"/>
      <c r="Q15" s="37"/>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38"/>
      <c r="BE15" s="38"/>
      <c r="BF15" s="38"/>
      <c r="BG15" s="53"/>
    </row>
    <row r="16" ht="18.75" customHeight="1">
      <c r="A16" s="54" t="s">
        <v>1041</v>
      </c>
      <c r="B16" s="55"/>
      <c r="C16" s="56"/>
      <c r="D16" s="56"/>
      <c r="E16" s="56"/>
      <c r="F16" s="56"/>
      <c r="G16" s="56"/>
      <c r="H16" s="56"/>
      <c r="I16" s="56"/>
      <c r="J16" s="56"/>
      <c r="K16" s="56"/>
      <c r="L16" s="57"/>
      <c r="M16" s="57"/>
      <c r="N16" s="57"/>
      <c r="O16" s="57"/>
      <c r="P16" s="57"/>
      <c r="Q16" s="57"/>
      <c r="R16" s="52"/>
      <c r="S16" s="52"/>
      <c r="T16" s="52"/>
      <c r="U16" s="52"/>
      <c r="V16" s="57"/>
      <c r="W16" s="57"/>
      <c r="X16" s="5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38"/>
      <c r="BE16" s="38"/>
      <c r="BF16" s="38"/>
      <c r="BG16" s="2"/>
    </row>
    <row r="17" ht="18.75" customHeight="1">
      <c r="A17" s="48"/>
      <c r="B17" s="55"/>
      <c r="C17" s="56"/>
      <c r="D17" s="56"/>
      <c r="E17" s="56"/>
      <c r="F17" s="56"/>
      <c r="G17" s="56"/>
      <c r="H17" s="56"/>
      <c r="I17" s="56"/>
      <c r="J17" s="56"/>
      <c r="K17" s="56"/>
      <c r="L17" s="57"/>
      <c r="M17" s="57"/>
      <c r="N17" s="58"/>
      <c r="O17" s="59"/>
      <c r="P17" s="59"/>
      <c r="Q17" s="57"/>
      <c r="R17" s="60"/>
      <c r="S17" s="60"/>
      <c r="T17" s="61"/>
      <c r="U17" s="52"/>
      <c r="V17" s="57"/>
      <c r="W17" s="57"/>
      <c r="X17" s="5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38"/>
      <c r="BE17" s="38"/>
      <c r="BF17" s="38"/>
      <c r="BG17" s="2"/>
    </row>
    <row r="18" ht="18.75" customHeight="1">
      <c r="A18" s="48"/>
      <c r="B18" s="62" t="s">
        <v>1041</v>
      </c>
      <c r="C18" s="57"/>
      <c r="D18" s="63"/>
      <c r="E18" s="63"/>
      <c r="F18" s="63"/>
      <c r="G18" s="63"/>
      <c r="H18" s="63"/>
      <c r="I18" s="63"/>
      <c r="J18" s="64"/>
      <c r="K18" s="63"/>
      <c r="L18" s="63"/>
      <c r="M18" s="63"/>
      <c r="N18" s="63"/>
      <c r="O18" s="63"/>
      <c r="P18" s="63"/>
      <c r="Q18" s="63"/>
      <c r="R18" s="65"/>
      <c r="S18" s="65"/>
      <c r="T18" s="65"/>
      <c r="U18" s="52"/>
      <c r="V18" s="57"/>
      <c r="W18" s="57"/>
      <c r="X18" s="5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38"/>
      <c r="BE18" s="38"/>
      <c r="BF18" s="38"/>
      <c r="BG18" s="2"/>
    </row>
    <row r="19" ht="18.75" customHeight="1">
      <c r="A19" s="48"/>
      <c r="B19" s="66" t="s">
        <v>1042</v>
      </c>
      <c r="C19" s="56"/>
      <c r="D19" s="56"/>
      <c r="E19" s="57"/>
      <c r="F19" s="57"/>
      <c r="G19" s="57"/>
      <c r="H19" s="57"/>
      <c r="I19" s="57"/>
      <c r="J19" s="57"/>
      <c r="K19" s="57"/>
      <c r="L19" s="57"/>
      <c r="M19" s="57"/>
      <c r="N19" s="57"/>
      <c r="O19" s="57"/>
      <c r="P19" s="57"/>
      <c r="Q19" s="57"/>
      <c r="R19" s="52"/>
      <c r="S19" s="52"/>
      <c r="T19" s="52"/>
      <c r="U19" s="52"/>
      <c r="V19" s="57"/>
      <c r="W19" s="57"/>
      <c r="X19" s="5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38"/>
      <c r="BE19" s="38"/>
      <c r="BF19" s="38"/>
      <c r="BG19" s="2"/>
    </row>
    <row r="20" ht="18.75" customHeight="1">
      <c r="A20" s="48"/>
      <c r="B20" s="66"/>
      <c r="C20" s="56"/>
      <c r="D20" s="56"/>
      <c r="E20" s="57"/>
      <c r="F20" s="57"/>
      <c r="G20" s="57"/>
      <c r="H20" s="57"/>
      <c r="I20" s="57"/>
      <c r="J20" s="57"/>
      <c r="K20" s="57"/>
      <c r="L20" s="57"/>
      <c r="M20" s="57"/>
      <c r="N20" s="57"/>
      <c r="O20" s="57"/>
      <c r="P20" s="57"/>
      <c r="Q20" s="57"/>
      <c r="R20" s="52"/>
      <c r="S20" s="52"/>
      <c r="T20" s="52"/>
      <c r="U20" s="52"/>
      <c r="V20" s="57"/>
      <c r="W20" s="57"/>
      <c r="X20" s="5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38"/>
      <c r="BE20" s="38"/>
      <c r="BF20" s="38"/>
      <c r="BG20" s="2"/>
    </row>
    <row r="21" ht="18.75" customHeight="1">
      <c r="A21" s="34"/>
      <c r="B21" s="52"/>
      <c r="C21" s="36"/>
      <c r="D21" s="36"/>
      <c r="E21" s="37"/>
      <c r="F21" s="37"/>
      <c r="G21" s="37"/>
      <c r="H21" s="37"/>
      <c r="I21" s="37"/>
      <c r="J21" s="37"/>
      <c r="K21" s="37"/>
      <c r="L21" s="37"/>
      <c r="M21" s="37"/>
      <c r="N21" s="37"/>
      <c r="O21" s="37"/>
      <c r="P21" s="37"/>
      <c r="Q21" s="37"/>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38"/>
      <c r="BE21" s="38"/>
      <c r="BF21" s="38"/>
      <c r="BG21" s="53"/>
    </row>
    <row r="22" ht="18.75" customHeight="1">
      <c r="A22" s="48"/>
      <c r="B22" s="55"/>
      <c r="C22" s="94" t="s">
        <v>1043</v>
      </c>
      <c r="D22" s="95" t="s">
        <v>1044</v>
      </c>
      <c r="E22" s="95" t="s">
        <v>1040</v>
      </c>
      <c r="F22" s="95" t="s">
        <v>58</v>
      </c>
      <c r="G22" s="95" t="s">
        <v>59</v>
      </c>
      <c r="H22" s="95" t="s">
        <v>60</v>
      </c>
      <c r="I22" s="95" t="s">
        <v>532</v>
      </c>
      <c r="J22" s="96"/>
      <c r="K22" s="95" t="s">
        <v>173</v>
      </c>
      <c r="L22" s="70">
        <v>1.0</v>
      </c>
      <c r="M22" s="70" t="s">
        <v>168</v>
      </c>
      <c r="N22" s="71"/>
      <c r="O22" s="71"/>
      <c r="P22" s="72"/>
      <c r="Q22" s="73">
        <v>400.0</v>
      </c>
      <c r="R22" s="74"/>
      <c r="S22" s="75">
        <v>400.0</v>
      </c>
      <c r="T22" s="76" t="s">
        <v>1045</v>
      </c>
      <c r="U22" s="93"/>
      <c r="V22" s="86"/>
      <c r="W22" s="86"/>
      <c r="X22" s="97"/>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38"/>
      <c r="BE22" s="38"/>
      <c r="BF22" s="38"/>
      <c r="BG22" s="2"/>
    </row>
    <row r="23" ht="18.75" customHeight="1">
      <c r="A23" s="48"/>
      <c r="B23" s="55"/>
      <c r="C23" s="94" t="s">
        <v>1046</v>
      </c>
      <c r="D23" s="95" t="s">
        <v>1047</v>
      </c>
      <c r="E23" s="95" t="s">
        <v>1040</v>
      </c>
      <c r="F23" s="95" t="s">
        <v>58</v>
      </c>
      <c r="G23" s="95" t="s">
        <v>232</v>
      </c>
      <c r="H23" s="95" t="s">
        <v>60</v>
      </c>
      <c r="I23" s="95" t="s">
        <v>532</v>
      </c>
      <c r="J23" s="96"/>
      <c r="K23" s="95" t="s">
        <v>173</v>
      </c>
      <c r="L23" s="70">
        <v>4.0</v>
      </c>
      <c r="M23" s="70" t="s">
        <v>168</v>
      </c>
      <c r="N23" s="71"/>
      <c r="O23" s="71"/>
      <c r="P23" s="72"/>
      <c r="Q23" s="73">
        <v>1600.0</v>
      </c>
      <c r="R23" s="74"/>
      <c r="S23" s="75">
        <v>1600.0</v>
      </c>
      <c r="T23" s="76" t="s">
        <v>1048</v>
      </c>
      <c r="U23" s="93" t="s">
        <v>233</v>
      </c>
      <c r="V23" s="86"/>
      <c r="W23" s="86"/>
      <c r="X23" s="97"/>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38"/>
      <c r="BE23" s="38"/>
      <c r="BF23" s="38"/>
      <c r="BG23" s="2"/>
    </row>
    <row r="24" ht="18.75" customHeight="1">
      <c r="A24" s="48"/>
      <c r="B24" s="55"/>
      <c r="C24" s="94" t="s">
        <v>1049</v>
      </c>
      <c r="D24" s="95" t="s">
        <v>1050</v>
      </c>
      <c r="E24" s="95" t="s">
        <v>1040</v>
      </c>
      <c r="F24" s="95" t="s">
        <v>58</v>
      </c>
      <c r="G24" s="95" t="s">
        <v>232</v>
      </c>
      <c r="H24" s="95" t="s">
        <v>60</v>
      </c>
      <c r="I24" s="95" t="s">
        <v>532</v>
      </c>
      <c r="J24" s="96"/>
      <c r="K24" s="95" t="s">
        <v>173</v>
      </c>
      <c r="L24" s="70">
        <v>5.0</v>
      </c>
      <c r="M24" s="70" t="s">
        <v>168</v>
      </c>
      <c r="N24" s="71"/>
      <c r="O24" s="71"/>
      <c r="P24" s="72"/>
      <c r="Q24" s="73">
        <v>2000.0</v>
      </c>
      <c r="R24" s="74"/>
      <c r="S24" s="75">
        <v>2000.0</v>
      </c>
      <c r="T24" s="76" t="s">
        <v>1051</v>
      </c>
      <c r="U24" s="93" t="s">
        <v>233</v>
      </c>
      <c r="V24" s="86"/>
      <c r="W24" s="86"/>
      <c r="X24" s="97"/>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38"/>
      <c r="BE24" s="38"/>
      <c r="BF24" s="38"/>
      <c r="BG24" s="2"/>
    </row>
    <row r="25" ht="18.75" customHeight="1">
      <c r="A25" s="48"/>
      <c r="B25" s="55"/>
      <c r="C25" s="94" t="s">
        <v>1052</v>
      </c>
      <c r="D25" s="95" t="s">
        <v>1053</v>
      </c>
      <c r="E25" s="95" t="s">
        <v>1040</v>
      </c>
      <c r="F25" s="95" t="s">
        <v>58</v>
      </c>
      <c r="G25" s="95" t="s">
        <v>59</v>
      </c>
      <c r="H25" s="95" t="s">
        <v>60</v>
      </c>
      <c r="I25" s="95" t="s">
        <v>532</v>
      </c>
      <c r="J25" s="96"/>
      <c r="K25" s="95" t="s">
        <v>173</v>
      </c>
      <c r="L25" s="70">
        <v>1.0</v>
      </c>
      <c r="M25" s="70" t="s">
        <v>168</v>
      </c>
      <c r="N25" s="71"/>
      <c r="O25" s="71"/>
      <c r="P25" s="72"/>
      <c r="Q25" s="73">
        <v>40000.0</v>
      </c>
      <c r="R25" s="74"/>
      <c r="S25" s="75">
        <v>40000.0</v>
      </c>
      <c r="T25" s="76" t="s">
        <v>1054</v>
      </c>
      <c r="U25" s="93"/>
      <c r="V25" s="86"/>
      <c r="W25" s="86"/>
      <c r="X25" s="97"/>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38"/>
      <c r="BE25" s="38"/>
      <c r="BF25" s="38"/>
      <c r="BG25" s="2"/>
    </row>
    <row r="26" ht="18.75" customHeight="1">
      <c r="A26" s="48"/>
      <c r="B26" s="55"/>
      <c r="C26" s="94" t="s">
        <v>1055</v>
      </c>
      <c r="D26" s="95" t="s">
        <v>1056</v>
      </c>
      <c r="E26" s="95" t="s">
        <v>1040</v>
      </c>
      <c r="F26" s="95" t="s">
        <v>58</v>
      </c>
      <c r="G26" s="95" t="s">
        <v>59</v>
      </c>
      <c r="H26" s="95" t="s">
        <v>60</v>
      </c>
      <c r="I26" s="95" t="s">
        <v>532</v>
      </c>
      <c r="J26" s="96"/>
      <c r="K26" s="95" t="s">
        <v>173</v>
      </c>
      <c r="L26" s="70">
        <v>1.0</v>
      </c>
      <c r="M26" s="70" t="s">
        <v>168</v>
      </c>
      <c r="N26" s="71"/>
      <c r="O26" s="71"/>
      <c r="P26" s="72"/>
      <c r="Q26" s="73" t="s">
        <v>257</v>
      </c>
      <c r="R26" s="74"/>
      <c r="S26" s="75" t="s">
        <v>257</v>
      </c>
      <c r="T26" s="76" t="s">
        <v>1057</v>
      </c>
      <c r="U26" s="93" t="s">
        <v>1058</v>
      </c>
      <c r="V26" s="86"/>
      <c r="W26" s="86"/>
      <c r="X26" s="97"/>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38"/>
      <c r="BE26" s="38"/>
      <c r="BF26" s="38"/>
      <c r="BG26" s="2"/>
    </row>
    <row r="27" ht="18.75" customHeight="1">
      <c r="A27" s="48"/>
      <c r="B27" s="55"/>
      <c r="C27" s="94" t="s">
        <v>1059</v>
      </c>
      <c r="D27" s="95" t="s">
        <v>1060</v>
      </c>
      <c r="E27" s="95" t="s">
        <v>1040</v>
      </c>
      <c r="F27" s="95" t="s">
        <v>58</v>
      </c>
      <c r="G27" s="95" t="s">
        <v>59</v>
      </c>
      <c r="H27" s="95" t="s">
        <v>60</v>
      </c>
      <c r="I27" s="95" t="s">
        <v>532</v>
      </c>
      <c r="J27" s="96"/>
      <c r="K27" s="95" t="s">
        <v>173</v>
      </c>
      <c r="L27" s="70">
        <v>1.0</v>
      </c>
      <c r="M27" s="70" t="s">
        <v>168</v>
      </c>
      <c r="N27" s="71"/>
      <c r="O27" s="71"/>
      <c r="P27" s="72"/>
      <c r="Q27" s="73">
        <v>12000.0</v>
      </c>
      <c r="R27" s="74"/>
      <c r="S27" s="75">
        <v>12000.0</v>
      </c>
      <c r="T27" s="76" t="s">
        <v>1061</v>
      </c>
      <c r="U27" s="93"/>
      <c r="V27" s="86"/>
      <c r="W27" s="86"/>
      <c r="X27" s="97"/>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38"/>
      <c r="BE27" s="38"/>
      <c r="BF27" s="38"/>
      <c r="BG27" s="2"/>
    </row>
    <row r="28" ht="18.75" customHeight="1">
      <c r="A28" s="48"/>
      <c r="B28" s="55"/>
      <c r="C28" s="94" t="s">
        <v>1062</v>
      </c>
      <c r="D28" s="95" t="s">
        <v>1063</v>
      </c>
      <c r="E28" s="95" t="s">
        <v>1040</v>
      </c>
      <c r="F28" s="95" t="s">
        <v>58</v>
      </c>
      <c r="G28" s="95" t="s">
        <v>59</v>
      </c>
      <c r="H28" s="95" t="s">
        <v>60</v>
      </c>
      <c r="I28" s="95" t="s">
        <v>532</v>
      </c>
      <c r="J28" s="96"/>
      <c r="K28" s="95" t="s">
        <v>199</v>
      </c>
      <c r="L28" s="70">
        <v>1.0</v>
      </c>
      <c r="M28" s="70" t="s">
        <v>168</v>
      </c>
      <c r="N28" s="71"/>
      <c r="O28" s="71"/>
      <c r="P28" s="72"/>
      <c r="Q28" s="73">
        <v>35000.0</v>
      </c>
      <c r="R28" s="74"/>
      <c r="S28" s="75">
        <v>35000.0</v>
      </c>
      <c r="T28" s="76" t="s">
        <v>1064</v>
      </c>
      <c r="U28" s="93"/>
      <c r="V28" s="86"/>
      <c r="W28" s="86"/>
      <c r="X28" s="97"/>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38"/>
      <c r="BE28" s="38"/>
      <c r="BF28" s="38"/>
      <c r="BG28" s="2"/>
    </row>
    <row r="29" ht="18.75" customHeight="1">
      <c r="A29" s="48"/>
      <c r="B29" s="55"/>
      <c r="C29" s="94" t="s">
        <v>1065</v>
      </c>
      <c r="D29" s="95" t="s">
        <v>1066</v>
      </c>
      <c r="E29" s="95" t="s">
        <v>1040</v>
      </c>
      <c r="F29" s="95" t="s">
        <v>58</v>
      </c>
      <c r="G29" s="95" t="s">
        <v>59</v>
      </c>
      <c r="H29" s="95" t="s">
        <v>60</v>
      </c>
      <c r="I29" s="95" t="s">
        <v>532</v>
      </c>
      <c r="J29" s="96"/>
      <c r="K29" s="95" t="s">
        <v>199</v>
      </c>
      <c r="L29" s="70">
        <v>1.0</v>
      </c>
      <c r="M29" s="70" t="s">
        <v>168</v>
      </c>
      <c r="N29" s="71"/>
      <c r="O29" s="71"/>
      <c r="P29" s="72"/>
      <c r="Q29" s="73">
        <v>125000.0</v>
      </c>
      <c r="R29" s="74"/>
      <c r="S29" s="75">
        <v>125000.0</v>
      </c>
      <c r="T29" s="76" t="s">
        <v>1067</v>
      </c>
      <c r="U29" s="93"/>
      <c r="V29" s="86"/>
      <c r="W29" s="86"/>
      <c r="X29" s="97"/>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38"/>
      <c r="BE29" s="38"/>
      <c r="BF29" s="38"/>
      <c r="BG29" s="2"/>
    </row>
    <row r="30" ht="18.75" customHeight="1">
      <c r="A30" s="48"/>
      <c r="B30" s="55"/>
      <c r="C30" s="94" t="s">
        <v>1068</v>
      </c>
      <c r="D30" s="95" t="s">
        <v>1069</v>
      </c>
      <c r="E30" s="95" t="s">
        <v>1040</v>
      </c>
      <c r="F30" s="95" t="s">
        <v>58</v>
      </c>
      <c r="G30" s="95" t="s">
        <v>59</v>
      </c>
      <c r="H30" s="95" t="s">
        <v>60</v>
      </c>
      <c r="I30" s="95" t="s">
        <v>532</v>
      </c>
      <c r="J30" s="96"/>
      <c r="K30" s="95" t="s">
        <v>199</v>
      </c>
      <c r="L30" s="70">
        <v>1.0</v>
      </c>
      <c r="M30" s="70" t="s">
        <v>168</v>
      </c>
      <c r="N30" s="71"/>
      <c r="O30" s="71"/>
      <c r="P30" s="72"/>
      <c r="Q30" s="73">
        <v>65000.0</v>
      </c>
      <c r="R30" s="74"/>
      <c r="S30" s="75">
        <v>65000.0</v>
      </c>
      <c r="T30" s="76" t="s">
        <v>1070</v>
      </c>
      <c r="U30" s="93"/>
      <c r="V30" s="86"/>
      <c r="W30" s="86"/>
      <c r="X30" s="97"/>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38"/>
      <c r="BE30" s="38"/>
      <c r="BF30" s="38"/>
      <c r="BG30" s="2"/>
    </row>
    <row r="31" ht="18.75" customHeight="1">
      <c r="A31" s="34"/>
      <c r="B31" s="82"/>
      <c r="C31" s="96" t="s">
        <v>1071</v>
      </c>
      <c r="D31" s="96" t="s">
        <v>1072</v>
      </c>
      <c r="E31" s="96" t="s">
        <v>1040</v>
      </c>
      <c r="F31" s="96" t="s">
        <v>58</v>
      </c>
      <c r="G31" s="96" t="s">
        <v>59</v>
      </c>
      <c r="H31" s="96" t="s">
        <v>60</v>
      </c>
      <c r="I31" s="96" t="s">
        <v>532</v>
      </c>
      <c r="J31" s="96"/>
      <c r="K31" s="96" t="s">
        <v>173</v>
      </c>
      <c r="L31" s="86">
        <v>1.0</v>
      </c>
      <c r="M31" s="86" t="s">
        <v>168</v>
      </c>
      <c r="N31" s="86"/>
      <c r="O31" s="86"/>
      <c r="P31" s="87"/>
      <c r="Q31" s="73">
        <v>375000.0</v>
      </c>
      <c r="R31" s="74"/>
      <c r="S31" s="75">
        <v>375000.0</v>
      </c>
      <c r="T31" s="93" t="s">
        <v>1073</v>
      </c>
      <c r="U31" s="93"/>
      <c r="V31" s="86"/>
      <c r="W31" s="86"/>
      <c r="X31" s="97"/>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row>
    <row r="32" ht="18.75" customHeight="1">
      <c r="A32" s="34"/>
      <c r="B32" s="52"/>
      <c r="C32" s="36"/>
      <c r="D32" s="36"/>
      <c r="E32" s="37"/>
      <c r="F32" s="37"/>
      <c r="G32" s="37"/>
      <c r="H32" s="37"/>
      <c r="I32" s="37"/>
      <c r="J32" s="37"/>
      <c r="K32" s="37"/>
      <c r="L32" s="37"/>
      <c r="M32" s="37"/>
      <c r="N32" s="37"/>
      <c r="O32" s="37"/>
      <c r="P32" s="37"/>
      <c r="Q32" s="37"/>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38"/>
      <c r="BE32" s="38"/>
      <c r="BF32" s="38"/>
      <c r="BG32" s="53"/>
    </row>
    <row r="33" ht="18.75" customHeight="1">
      <c r="A33" s="34"/>
      <c r="B33" s="52"/>
      <c r="C33" s="36"/>
      <c r="D33" s="36"/>
      <c r="E33" s="37"/>
      <c r="F33" s="37"/>
      <c r="G33" s="37"/>
      <c r="H33" s="37"/>
      <c r="I33" s="37"/>
      <c r="J33" s="37"/>
      <c r="K33" s="37"/>
      <c r="L33" s="37"/>
      <c r="M33" s="37"/>
      <c r="N33" s="37"/>
      <c r="O33" s="37"/>
      <c r="P33" s="37"/>
      <c r="Q33" s="37"/>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38"/>
      <c r="BE33" s="38"/>
      <c r="BF33" s="38"/>
      <c r="BG33" s="53"/>
    </row>
    <row r="34" ht="18.75" customHeight="1">
      <c r="A34" s="34"/>
      <c r="B34" s="82"/>
      <c r="C34" s="36"/>
      <c r="D34" s="36"/>
      <c r="E34" s="37"/>
      <c r="F34" s="37"/>
      <c r="G34" s="37"/>
      <c r="H34" s="37"/>
      <c r="I34" s="37"/>
      <c r="J34" s="37"/>
      <c r="K34" s="37"/>
      <c r="L34" s="37"/>
      <c r="M34" s="37"/>
      <c r="N34" s="37"/>
      <c r="O34" s="37"/>
      <c r="P34" s="37"/>
      <c r="Q34" s="37"/>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row>
    <row r="35" ht="18.75" customHeight="1">
      <c r="A35" s="34"/>
      <c r="B35" s="82"/>
      <c r="C35" s="36"/>
      <c r="D35" s="36"/>
      <c r="E35" s="37"/>
      <c r="F35" s="37"/>
      <c r="G35" s="37"/>
      <c r="H35" s="37"/>
      <c r="I35" s="37"/>
      <c r="J35" s="37"/>
      <c r="K35" s="37"/>
      <c r="L35" s="37"/>
      <c r="M35" s="37"/>
      <c r="N35" s="37"/>
      <c r="O35" s="37"/>
      <c r="P35" s="37"/>
      <c r="Q35" s="37"/>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row>
    <row r="36" ht="18.75" customHeight="1">
      <c r="A36" s="34"/>
      <c r="B36" s="82"/>
      <c r="C36" s="36"/>
      <c r="D36" s="36"/>
      <c r="E36" s="37"/>
      <c r="F36" s="37"/>
      <c r="G36" s="37"/>
      <c r="H36" s="37"/>
      <c r="I36" s="37"/>
      <c r="J36" s="37"/>
      <c r="K36" s="37"/>
      <c r="L36" s="37"/>
      <c r="M36" s="37"/>
      <c r="N36" s="37"/>
      <c r="O36" s="37"/>
      <c r="P36" s="37"/>
      <c r="Q36" s="37"/>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row>
    <row r="37" ht="18.75" customHeight="1">
      <c r="A37" s="34"/>
      <c r="B37" s="82"/>
      <c r="C37" s="36"/>
      <c r="D37" s="36"/>
      <c r="E37" s="37"/>
      <c r="F37" s="37"/>
      <c r="G37" s="37"/>
      <c r="H37" s="37"/>
      <c r="I37" s="37"/>
      <c r="J37" s="37"/>
      <c r="K37" s="37"/>
      <c r="L37" s="37"/>
      <c r="M37" s="37"/>
      <c r="N37" s="37"/>
      <c r="O37" s="37"/>
      <c r="P37" s="37"/>
      <c r="Q37" s="37"/>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row>
    <row r="38" ht="18.75" customHeight="1">
      <c r="A38" s="34"/>
      <c r="B38" s="82"/>
      <c r="C38" s="36"/>
      <c r="D38" s="36"/>
      <c r="E38" s="37"/>
      <c r="F38" s="37"/>
      <c r="G38" s="37"/>
      <c r="H38" s="37"/>
      <c r="I38" s="37"/>
      <c r="J38" s="37"/>
      <c r="K38" s="37"/>
      <c r="L38" s="37"/>
      <c r="M38" s="37"/>
      <c r="N38" s="37"/>
      <c r="O38" s="37"/>
      <c r="P38" s="37"/>
      <c r="Q38" s="37"/>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row>
    <row r="39" ht="18.75" customHeight="1">
      <c r="A39" s="34"/>
      <c r="B39" s="82"/>
      <c r="C39" s="36"/>
      <c r="D39" s="36"/>
      <c r="E39" s="37"/>
      <c r="F39" s="37"/>
      <c r="G39" s="37"/>
      <c r="H39" s="37"/>
      <c r="I39" s="37"/>
      <c r="J39" s="37"/>
      <c r="K39" s="37"/>
      <c r="L39" s="37"/>
      <c r="M39" s="37"/>
      <c r="N39" s="37"/>
      <c r="O39" s="37"/>
      <c r="P39" s="37"/>
      <c r="Q39" s="37"/>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row>
    <row r="40" ht="18.75" customHeight="1">
      <c r="A40" s="34"/>
      <c r="B40" s="82"/>
      <c r="C40" s="36"/>
      <c r="D40" s="36"/>
      <c r="E40" s="37"/>
      <c r="F40" s="37"/>
      <c r="G40" s="37"/>
      <c r="H40" s="37"/>
      <c r="I40" s="37"/>
      <c r="J40" s="37"/>
      <c r="K40" s="37"/>
      <c r="L40" s="37"/>
      <c r="M40" s="37"/>
      <c r="N40" s="37"/>
      <c r="O40" s="37"/>
      <c r="P40" s="37"/>
      <c r="Q40" s="37"/>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row>
    <row r="41" ht="18.75" customHeight="1">
      <c r="A41" s="34"/>
      <c r="B41" s="82"/>
      <c r="C41" s="36"/>
      <c r="D41" s="36"/>
      <c r="E41" s="37"/>
      <c r="F41" s="37"/>
      <c r="G41" s="37"/>
      <c r="H41" s="37"/>
      <c r="I41" s="37"/>
      <c r="J41" s="37"/>
      <c r="K41" s="37"/>
      <c r="L41" s="37"/>
      <c r="M41" s="37"/>
      <c r="N41" s="37"/>
      <c r="O41" s="37"/>
      <c r="P41" s="37"/>
      <c r="Q41" s="37"/>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row>
    <row r="42" ht="18.75" customHeight="1">
      <c r="A42" s="34"/>
      <c r="B42" s="82"/>
      <c r="C42" s="36"/>
      <c r="D42" s="36"/>
      <c r="E42" s="37"/>
      <c r="F42" s="37"/>
      <c r="G42" s="37"/>
      <c r="H42" s="37"/>
      <c r="I42" s="37"/>
      <c r="J42" s="37"/>
      <c r="K42" s="37"/>
      <c r="L42" s="37"/>
      <c r="M42" s="37"/>
      <c r="N42" s="37"/>
      <c r="O42" s="37"/>
      <c r="P42" s="37"/>
      <c r="Q42" s="37"/>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row>
    <row r="43" ht="18.75" customHeight="1">
      <c r="A43" s="34"/>
      <c r="B43" s="82"/>
      <c r="C43" s="36"/>
      <c r="D43" s="36"/>
      <c r="E43" s="37"/>
      <c r="F43" s="37"/>
      <c r="G43" s="37"/>
      <c r="H43" s="37"/>
      <c r="I43" s="37"/>
      <c r="J43" s="37"/>
      <c r="K43" s="37"/>
      <c r="L43" s="37"/>
      <c r="M43" s="37"/>
      <c r="N43" s="37"/>
      <c r="O43" s="37"/>
      <c r="P43" s="37"/>
      <c r="Q43" s="37"/>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row>
    <row r="44" ht="18.75" customHeight="1">
      <c r="A44" s="34"/>
      <c r="B44" s="82"/>
      <c r="C44" s="36"/>
      <c r="D44" s="36"/>
      <c r="E44" s="37"/>
      <c r="F44" s="37"/>
      <c r="G44" s="37"/>
      <c r="H44" s="37"/>
      <c r="I44" s="37"/>
      <c r="J44" s="37"/>
      <c r="K44" s="37"/>
      <c r="L44" s="37"/>
      <c r="M44" s="37"/>
      <c r="N44" s="37"/>
      <c r="O44" s="37"/>
      <c r="P44" s="37"/>
      <c r="Q44" s="37"/>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row>
    <row r="45" ht="18.75" customHeight="1">
      <c r="A45" s="34"/>
      <c r="B45" s="82"/>
      <c r="C45" s="36"/>
      <c r="D45" s="36"/>
      <c r="E45" s="37"/>
      <c r="F45" s="37"/>
      <c r="G45" s="37"/>
      <c r="H45" s="37"/>
      <c r="I45" s="37"/>
      <c r="J45" s="37"/>
      <c r="K45" s="37"/>
      <c r="L45" s="37"/>
      <c r="M45" s="37"/>
      <c r="N45" s="37"/>
      <c r="O45" s="37"/>
      <c r="P45" s="37"/>
      <c r="Q45" s="37"/>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row>
    <row r="46" ht="18.75" customHeight="1">
      <c r="A46" s="34"/>
      <c r="B46" s="82"/>
      <c r="C46" s="36"/>
      <c r="D46" s="36"/>
      <c r="E46" s="37"/>
      <c r="F46" s="37"/>
      <c r="G46" s="37"/>
      <c r="H46" s="37"/>
      <c r="I46" s="37"/>
      <c r="J46" s="37"/>
      <c r="K46" s="37"/>
      <c r="L46" s="37"/>
      <c r="M46" s="37"/>
      <c r="N46" s="37"/>
      <c r="O46" s="37"/>
      <c r="P46" s="37"/>
      <c r="Q46" s="37"/>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row>
    <row r="47" ht="18.75" customHeight="1">
      <c r="A47" s="34"/>
      <c r="B47" s="82"/>
      <c r="C47" s="36"/>
      <c r="D47" s="36"/>
      <c r="E47" s="37"/>
      <c r="F47" s="37"/>
      <c r="G47" s="37"/>
      <c r="H47" s="37"/>
      <c r="I47" s="37"/>
      <c r="J47" s="37"/>
      <c r="K47" s="37"/>
      <c r="L47" s="37"/>
      <c r="M47" s="37"/>
      <c r="N47" s="37"/>
      <c r="O47" s="37"/>
      <c r="P47" s="37"/>
      <c r="Q47" s="37"/>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row>
    <row r="48" ht="18.75" customHeight="1">
      <c r="A48" s="34"/>
      <c r="B48" s="82"/>
      <c r="C48" s="36"/>
      <c r="D48" s="36"/>
      <c r="E48" s="37"/>
      <c r="F48" s="37"/>
      <c r="G48" s="37"/>
      <c r="H48" s="37"/>
      <c r="I48" s="37"/>
      <c r="J48" s="37"/>
      <c r="K48" s="37"/>
      <c r="L48" s="37"/>
      <c r="M48" s="37"/>
      <c r="N48" s="37"/>
      <c r="O48" s="37"/>
      <c r="P48" s="37"/>
      <c r="Q48" s="37"/>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row>
    <row r="49" ht="18.75" customHeight="1">
      <c r="A49" s="34"/>
      <c r="B49" s="82"/>
      <c r="C49" s="36"/>
      <c r="D49" s="36"/>
      <c r="E49" s="37"/>
      <c r="F49" s="37"/>
      <c r="G49" s="37"/>
      <c r="H49" s="37"/>
      <c r="I49" s="37"/>
      <c r="J49" s="37"/>
      <c r="K49" s="37"/>
      <c r="L49" s="37"/>
      <c r="M49" s="37"/>
      <c r="N49" s="37"/>
      <c r="O49" s="37"/>
      <c r="P49" s="37"/>
      <c r="Q49" s="37"/>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row>
    <row r="50" ht="18.75" customHeight="1">
      <c r="A50" s="34"/>
      <c r="B50" s="82"/>
      <c r="C50" s="36"/>
      <c r="D50" s="36"/>
      <c r="E50" s="37"/>
      <c r="F50" s="37"/>
      <c r="G50" s="37"/>
      <c r="H50" s="37"/>
      <c r="I50" s="37"/>
      <c r="J50" s="37"/>
      <c r="K50" s="37"/>
      <c r="L50" s="37"/>
      <c r="M50" s="37"/>
      <c r="N50" s="37"/>
      <c r="O50" s="37"/>
      <c r="P50" s="37"/>
      <c r="Q50" s="37"/>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row>
    <row r="51" ht="18.75" customHeight="1">
      <c r="A51" s="34"/>
      <c r="B51" s="82"/>
      <c r="C51" s="36"/>
      <c r="D51" s="36"/>
      <c r="E51" s="37"/>
      <c r="F51" s="37"/>
      <c r="G51" s="37"/>
      <c r="H51" s="37"/>
      <c r="I51" s="37"/>
      <c r="J51" s="37"/>
      <c r="K51" s="37"/>
      <c r="L51" s="37"/>
      <c r="M51" s="37"/>
      <c r="N51" s="37"/>
      <c r="O51" s="37"/>
      <c r="P51" s="37"/>
      <c r="Q51" s="37"/>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row>
    <row r="52" ht="18.75" customHeight="1">
      <c r="A52" s="34"/>
      <c r="B52" s="82"/>
      <c r="C52" s="36"/>
      <c r="D52" s="36"/>
      <c r="E52" s="37"/>
      <c r="F52" s="37"/>
      <c r="G52" s="37"/>
      <c r="H52" s="37"/>
      <c r="I52" s="37"/>
      <c r="J52" s="37"/>
      <c r="K52" s="37"/>
      <c r="L52" s="37"/>
      <c r="M52" s="37"/>
      <c r="N52" s="37"/>
      <c r="O52" s="37"/>
      <c r="P52" s="37"/>
      <c r="Q52" s="37"/>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row>
    <row r="53" ht="18.75" customHeight="1">
      <c r="A53" s="34"/>
      <c r="B53" s="82"/>
      <c r="C53" s="36"/>
      <c r="D53" s="36"/>
      <c r="E53" s="37"/>
      <c r="F53" s="37"/>
      <c r="G53" s="37"/>
      <c r="H53" s="37"/>
      <c r="I53" s="37"/>
      <c r="J53" s="37"/>
      <c r="K53" s="37"/>
      <c r="L53" s="37"/>
      <c r="M53" s="37"/>
      <c r="N53" s="37"/>
      <c r="O53" s="37"/>
      <c r="P53" s="37"/>
      <c r="Q53" s="37"/>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row>
    <row r="54" ht="18.75" customHeight="1">
      <c r="A54" s="34"/>
      <c r="B54" s="82"/>
      <c r="C54" s="36"/>
      <c r="D54" s="36"/>
      <c r="E54" s="37"/>
      <c r="F54" s="37"/>
      <c r="G54" s="37"/>
      <c r="H54" s="37"/>
      <c r="I54" s="37"/>
      <c r="J54" s="37"/>
      <c r="K54" s="37"/>
      <c r="L54" s="37"/>
      <c r="M54" s="37"/>
      <c r="N54" s="37"/>
      <c r="O54" s="37"/>
      <c r="P54" s="37"/>
      <c r="Q54" s="37"/>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row>
    <row r="55" ht="18.75" customHeight="1">
      <c r="A55" s="34"/>
      <c r="B55" s="82"/>
      <c r="C55" s="36"/>
      <c r="D55" s="36"/>
      <c r="E55" s="37"/>
      <c r="F55" s="37"/>
      <c r="G55" s="37"/>
      <c r="H55" s="37"/>
      <c r="I55" s="37"/>
      <c r="J55" s="37"/>
      <c r="K55" s="37"/>
      <c r="L55" s="37"/>
      <c r="M55" s="37"/>
      <c r="N55" s="37"/>
      <c r="O55" s="37"/>
      <c r="P55" s="37"/>
      <c r="Q55" s="37"/>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row>
    <row r="56" ht="18.75" customHeight="1">
      <c r="A56" s="34"/>
      <c r="B56" s="82"/>
      <c r="C56" s="36"/>
      <c r="D56" s="36"/>
      <c r="E56" s="37"/>
      <c r="F56" s="37"/>
      <c r="G56" s="37"/>
      <c r="H56" s="37"/>
      <c r="I56" s="37"/>
      <c r="J56" s="37"/>
      <c r="K56" s="37"/>
      <c r="L56" s="37"/>
      <c r="M56" s="37"/>
      <c r="N56" s="37"/>
      <c r="O56" s="37"/>
      <c r="P56" s="37"/>
      <c r="Q56" s="37"/>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row>
    <row r="57" ht="18.75" customHeight="1">
      <c r="A57" s="34"/>
      <c r="B57" s="82"/>
      <c r="C57" s="36"/>
      <c r="D57" s="36"/>
      <c r="E57" s="37"/>
      <c r="F57" s="37"/>
      <c r="G57" s="37"/>
      <c r="H57" s="37"/>
      <c r="I57" s="37"/>
      <c r="J57" s="37"/>
      <c r="K57" s="37"/>
      <c r="L57" s="37"/>
      <c r="M57" s="37"/>
      <c r="N57" s="37"/>
      <c r="O57" s="37"/>
      <c r="P57" s="37"/>
      <c r="Q57" s="37"/>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row>
    <row r="58" ht="18.75" customHeight="1">
      <c r="A58" s="34"/>
      <c r="B58" s="82"/>
      <c r="C58" s="36"/>
      <c r="D58" s="36"/>
      <c r="E58" s="37"/>
      <c r="F58" s="37"/>
      <c r="G58" s="37"/>
      <c r="H58" s="37"/>
      <c r="I58" s="37"/>
      <c r="J58" s="37"/>
      <c r="K58" s="37"/>
      <c r="L58" s="37"/>
      <c r="M58" s="37"/>
      <c r="N58" s="37"/>
      <c r="O58" s="37"/>
      <c r="P58" s="37"/>
      <c r="Q58" s="37"/>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row>
    <row r="59" ht="18.75" customHeight="1">
      <c r="A59" s="34"/>
      <c r="B59" s="82"/>
      <c r="C59" s="36"/>
      <c r="D59" s="36"/>
      <c r="E59" s="37"/>
      <c r="F59" s="37"/>
      <c r="G59" s="37"/>
      <c r="H59" s="37"/>
      <c r="I59" s="37"/>
      <c r="J59" s="37"/>
      <c r="K59" s="37"/>
      <c r="L59" s="37"/>
      <c r="M59" s="37"/>
      <c r="N59" s="37"/>
      <c r="O59" s="37"/>
      <c r="P59" s="37"/>
      <c r="Q59" s="37"/>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row>
    <row r="60" ht="18.75" customHeight="1">
      <c r="A60" s="34"/>
      <c r="B60" s="82"/>
      <c r="C60" s="36"/>
      <c r="D60" s="36"/>
      <c r="E60" s="37"/>
      <c r="F60" s="37"/>
      <c r="G60" s="37"/>
      <c r="H60" s="37"/>
      <c r="I60" s="37"/>
      <c r="J60" s="37"/>
      <c r="K60" s="37"/>
      <c r="L60" s="37"/>
      <c r="M60" s="37"/>
      <c r="N60" s="37"/>
      <c r="O60" s="37"/>
      <c r="P60" s="37"/>
      <c r="Q60" s="37"/>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row>
    <row r="61" ht="18.75" customHeight="1">
      <c r="A61" s="34"/>
      <c r="B61" s="82"/>
      <c r="C61" s="36"/>
      <c r="D61" s="36"/>
      <c r="E61" s="37"/>
      <c r="F61" s="37"/>
      <c r="G61" s="37"/>
      <c r="H61" s="37"/>
      <c r="I61" s="37"/>
      <c r="J61" s="37"/>
      <c r="K61" s="37"/>
      <c r="L61" s="37"/>
      <c r="M61" s="37"/>
      <c r="N61" s="37"/>
      <c r="O61" s="37"/>
      <c r="P61" s="37"/>
      <c r="Q61" s="37"/>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row>
    <row r="62" ht="18.75" customHeight="1">
      <c r="A62" s="34"/>
      <c r="B62" s="82"/>
      <c r="C62" s="36"/>
      <c r="D62" s="36"/>
      <c r="E62" s="37"/>
      <c r="F62" s="37"/>
      <c r="G62" s="37"/>
      <c r="H62" s="37"/>
      <c r="I62" s="37"/>
      <c r="J62" s="37"/>
      <c r="K62" s="37"/>
      <c r="L62" s="37"/>
      <c r="M62" s="37"/>
      <c r="N62" s="37"/>
      <c r="O62" s="37"/>
      <c r="P62" s="37"/>
      <c r="Q62" s="37"/>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row>
    <row r="63" ht="18.75" customHeight="1">
      <c r="A63" s="34"/>
      <c r="B63" s="82"/>
      <c r="C63" s="36"/>
      <c r="D63" s="36"/>
      <c r="E63" s="37"/>
      <c r="F63" s="37"/>
      <c r="G63" s="37"/>
      <c r="H63" s="37"/>
      <c r="I63" s="37"/>
      <c r="J63" s="37"/>
      <c r="K63" s="37"/>
      <c r="L63" s="37"/>
      <c r="M63" s="37"/>
      <c r="N63" s="37"/>
      <c r="O63" s="37"/>
      <c r="P63" s="37"/>
      <c r="Q63" s="37"/>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row>
    <row r="64" ht="18.75" customHeight="1">
      <c r="A64" s="34"/>
      <c r="B64" s="82"/>
      <c r="C64" s="36"/>
      <c r="D64" s="36"/>
      <c r="E64" s="37"/>
      <c r="F64" s="37"/>
      <c r="G64" s="37"/>
      <c r="H64" s="37"/>
      <c r="I64" s="37"/>
      <c r="J64" s="37"/>
      <c r="K64" s="37"/>
      <c r="L64" s="37"/>
      <c r="M64" s="37"/>
      <c r="N64" s="37"/>
      <c r="O64" s="37"/>
      <c r="P64" s="37"/>
      <c r="Q64" s="37"/>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row>
    <row r="65" ht="18.75" customHeight="1">
      <c r="A65" s="34"/>
      <c r="B65" s="82"/>
      <c r="C65" s="36"/>
      <c r="D65" s="36"/>
      <c r="E65" s="37"/>
      <c r="F65" s="37"/>
      <c r="G65" s="37"/>
      <c r="H65" s="37"/>
      <c r="I65" s="37"/>
      <c r="J65" s="37"/>
      <c r="K65" s="37"/>
      <c r="L65" s="37"/>
      <c r="M65" s="37"/>
      <c r="N65" s="37"/>
      <c r="O65" s="37"/>
      <c r="P65" s="37"/>
      <c r="Q65" s="37"/>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row>
    <row r="66" ht="18.75" customHeight="1">
      <c r="A66" s="34"/>
      <c r="B66" s="82"/>
      <c r="C66" s="36"/>
      <c r="D66" s="36"/>
      <c r="E66" s="37"/>
      <c r="F66" s="37"/>
      <c r="G66" s="37"/>
      <c r="H66" s="37"/>
      <c r="I66" s="37"/>
      <c r="J66" s="37"/>
      <c r="K66" s="37"/>
      <c r="L66" s="37"/>
      <c r="M66" s="37"/>
      <c r="N66" s="37"/>
      <c r="O66" s="37"/>
      <c r="P66" s="37"/>
      <c r="Q66" s="37"/>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row>
    <row r="67" ht="18.75" customHeight="1">
      <c r="A67" s="34"/>
      <c r="B67" s="82"/>
      <c r="C67" s="36"/>
      <c r="D67" s="36"/>
      <c r="E67" s="37"/>
      <c r="F67" s="37"/>
      <c r="G67" s="37"/>
      <c r="H67" s="37"/>
      <c r="I67" s="37"/>
      <c r="J67" s="37"/>
      <c r="K67" s="37"/>
      <c r="L67" s="37"/>
      <c r="M67" s="37"/>
      <c r="N67" s="37"/>
      <c r="O67" s="37"/>
      <c r="P67" s="37"/>
      <c r="Q67" s="37"/>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row>
    <row r="68" ht="18.75" customHeight="1">
      <c r="A68" s="34"/>
      <c r="B68" s="82"/>
      <c r="C68" s="36"/>
      <c r="D68" s="36"/>
      <c r="E68" s="37"/>
      <c r="F68" s="37"/>
      <c r="G68" s="37"/>
      <c r="H68" s="37"/>
      <c r="I68" s="37"/>
      <c r="J68" s="37"/>
      <c r="K68" s="37"/>
      <c r="L68" s="37"/>
      <c r="M68" s="37"/>
      <c r="N68" s="37"/>
      <c r="O68" s="37"/>
      <c r="P68" s="37"/>
      <c r="Q68" s="37"/>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row>
    <row r="69" ht="18.75" customHeight="1">
      <c r="A69" s="34"/>
      <c r="B69" s="82"/>
      <c r="C69" s="36"/>
      <c r="D69" s="36"/>
      <c r="E69" s="37"/>
      <c r="F69" s="37"/>
      <c r="G69" s="37"/>
      <c r="H69" s="37"/>
      <c r="I69" s="37"/>
      <c r="J69" s="37"/>
      <c r="K69" s="37"/>
      <c r="L69" s="37"/>
      <c r="M69" s="37"/>
      <c r="N69" s="37"/>
      <c r="O69" s="37"/>
      <c r="P69" s="37"/>
      <c r="Q69" s="37"/>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row>
    <row r="70" ht="18.75" customHeight="1">
      <c r="A70" s="34"/>
      <c r="B70" s="82"/>
      <c r="C70" s="36"/>
      <c r="D70" s="36"/>
      <c r="E70" s="37"/>
      <c r="F70" s="37"/>
      <c r="G70" s="37"/>
      <c r="H70" s="37"/>
      <c r="I70" s="37"/>
      <c r="J70" s="37"/>
      <c r="K70" s="37"/>
      <c r="L70" s="37"/>
      <c r="M70" s="37"/>
      <c r="N70" s="37"/>
      <c r="O70" s="37"/>
      <c r="P70" s="37"/>
      <c r="Q70" s="37"/>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row>
    <row r="71" ht="18.75" customHeight="1">
      <c r="A71" s="34"/>
      <c r="B71" s="82"/>
      <c r="C71" s="36"/>
      <c r="D71" s="36"/>
      <c r="E71" s="37"/>
      <c r="F71" s="37"/>
      <c r="G71" s="37"/>
      <c r="H71" s="37"/>
      <c r="I71" s="37"/>
      <c r="J71" s="37"/>
      <c r="K71" s="37"/>
      <c r="L71" s="37"/>
      <c r="M71" s="37"/>
      <c r="N71" s="37"/>
      <c r="O71" s="37"/>
      <c r="P71" s="37"/>
      <c r="Q71" s="37"/>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row>
    <row r="72" ht="18.75" customHeight="1">
      <c r="A72" s="34"/>
      <c r="B72" s="82"/>
      <c r="C72" s="36"/>
      <c r="D72" s="36"/>
      <c r="E72" s="37"/>
      <c r="F72" s="37"/>
      <c r="G72" s="37"/>
      <c r="H72" s="37"/>
      <c r="I72" s="37"/>
      <c r="J72" s="37"/>
      <c r="K72" s="37"/>
      <c r="L72" s="37"/>
      <c r="M72" s="37"/>
      <c r="N72" s="37"/>
      <c r="O72" s="37"/>
      <c r="P72" s="37"/>
      <c r="Q72" s="37"/>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row>
    <row r="73" ht="18.75" customHeight="1">
      <c r="A73" s="34"/>
      <c r="B73" s="82"/>
      <c r="C73" s="36"/>
      <c r="D73" s="36"/>
      <c r="E73" s="37"/>
      <c r="F73" s="37"/>
      <c r="G73" s="37"/>
      <c r="H73" s="37"/>
      <c r="I73" s="37"/>
      <c r="J73" s="37"/>
      <c r="K73" s="37"/>
      <c r="L73" s="37"/>
      <c r="M73" s="37"/>
      <c r="N73" s="37"/>
      <c r="O73" s="37"/>
      <c r="P73" s="37"/>
      <c r="Q73" s="37"/>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row>
    <row r="74" ht="18.75" customHeight="1">
      <c r="A74" s="34"/>
      <c r="B74" s="82"/>
      <c r="C74" s="36"/>
      <c r="D74" s="36"/>
      <c r="E74" s="37"/>
      <c r="F74" s="37"/>
      <c r="G74" s="37"/>
      <c r="H74" s="37"/>
      <c r="I74" s="37"/>
      <c r="J74" s="37"/>
      <c r="K74" s="37"/>
      <c r="L74" s="37"/>
      <c r="M74" s="37"/>
      <c r="N74" s="37"/>
      <c r="O74" s="37"/>
      <c r="P74" s="37"/>
      <c r="Q74" s="37"/>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row>
    <row r="75" ht="18.75" customHeight="1">
      <c r="A75" s="34"/>
      <c r="B75" s="82"/>
      <c r="C75" s="36"/>
      <c r="D75" s="36"/>
      <c r="E75" s="37"/>
      <c r="F75" s="37"/>
      <c r="G75" s="37"/>
      <c r="H75" s="37"/>
      <c r="I75" s="37"/>
      <c r="J75" s="37"/>
      <c r="K75" s="37"/>
      <c r="L75" s="37"/>
      <c r="M75" s="37"/>
      <c r="N75" s="37"/>
      <c r="O75" s="37"/>
      <c r="P75" s="37"/>
      <c r="Q75" s="37"/>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row>
    <row r="76" ht="18.75" customHeight="1">
      <c r="A76" s="34"/>
      <c r="B76" s="82"/>
      <c r="C76" s="36"/>
      <c r="D76" s="36"/>
      <c r="E76" s="37"/>
      <c r="F76" s="37"/>
      <c r="G76" s="37"/>
      <c r="H76" s="37"/>
      <c r="I76" s="37"/>
      <c r="J76" s="37"/>
      <c r="K76" s="37"/>
      <c r="L76" s="37"/>
      <c r="M76" s="37"/>
      <c r="N76" s="37"/>
      <c r="O76" s="37"/>
      <c r="P76" s="37"/>
      <c r="Q76" s="37"/>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row>
    <row r="77" ht="18.75" customHeight="1">
      <c r="A77" s="34"/>
      <c r="B77" s="82"/>
      <c r="C77" s="36"/>
      <c r="D77" s="36"/>
      <c r="E77" s="37"/>
      <c r="F77" s="37"/>
      <c r="G77" s="37"/>
      <c r="H77" s="37"/>
      <c r="I77" s="37"/>
      <c r="J77" s="37"/>
      <c r="K77" s="37"/>
      <c r="L77" s="37"/>
      <c r="M77" s="37"/>
      <c r="N77" s="37"/>
      <c r="O77" s="37"/>
      <c r="P77" s="37"/>
      <c r="Q77" s="37"/>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row>
    <row r="78" ht="18.75" customHeight="1">
      <c r="A78" s="34"/>
      <c r="B78" s="82"/>
      <c r="C78" s="36"/>
      <c r="D78" s="36"/>
      <c r="E78" s="37"/>
      <c r="F78" s="37"/>
      <c r="G78" s="37"/>
      <c r="H78" s="37"/>
      <c r="I78" s="37"/>
      <c r="J78" s="37"/>
      <c r="K78" s="37"/>
      <c r="L78" s="37"/>
      <c r="M78" s="37"/>
      <c r="N78" s="37"/>
      <c r="O78" s="37"/>
      <c r="P78" s="37"/>
      <c r="Q78" s="37"/>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row>
    <row r="79" ht="18.75" customHeight="1">
      <c r="A79" s="34"/>
      <c r="B79" s="82"/>
      <c r="C79" s="36"/>
      <c r="D79" s="36"/>
      <c r="E79" s="37"/>
      <c r="F79" s="37"/>
      <c r="G79" s="37"/>
      <c r="H79" s="37"/>
      <c r="I79" s="37"/>
      <c r="J79" s="37"/>
      <c r="K79" s="37"/>
      <c r="L79" s="37"/>
      <c r="M79" s="37"/>
      <c r="N79" s="37"/>
      <c r="O79" s="37"/>
      <c r="P79" s="37"/>
      <c r="Q79" s="37"/>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row>
    <row r="80" ht="18.75" customHeight="1">
      <c r="A80" s="34"/>
      <c r="B80" s="82"/>
      <c r="C80" s="36"/>
      <c r="D80" s="36"/>
      <c r="E80" s="37"/>
      <c r="F80" s="37"/>
      <c r="G80" s="37"/>
      <c r="H80" s="37"/>
      <c r="I80" s="37"/>
      <c r="J80" s="37"/>
      <c r="K80" s="37"/>
      <c r="L80" s="37"/>
      <c r="M80" s="37"/>
      <c r="N80" s="37"/>
      <c r="O80" s="37"/>
      <c r="P80" s="37"/>
      <c r="Q80" s="37"/>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row>
    <row r="81" ht="18.75" customHeight="1">
      <c r="A81" s="34"/>
      <c r="B81" s="82"/>
      <c r="C81" s="36"/>
      <c r="D81" s="36"/>
      <c r="E81" s="37"/>
      <c r="F81" s="37"/>
      <c r="G81" s="37"/>
      <c r="H81" s="37"/>
      <c r="I81" s="37"/>
      <c r="J81" s="37"/>
      <c r="K81" s="37"/>
      <c r="L81" s="37"/>
      <c r="M81" s="37"/>
      <c r="N81" s="37"/>
      <c r="O81" s="37"/>
      <c r="P81" s="37"/>
      <c r="Q81" s="37"/>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row>
    <row r="82" ht="18.75" customHeight="1">
      <c r="A82" s="34"/>
      <c r="B82" s="82"/>
      <c r="C82" s="36"/>
      <c r="D82" s="36"/>
      <c r="E82" s="37"/>
      <c r="F82" s="37"/>
      <c r="G82" s="37"/>
      <c r="H82" s="37"/>
      <c r="I82" s="37"/>
      <c r="J82" s="37"/>
      <c r="K82" s="37"/>
      <c r="L82" s="37"/>
      <c r="M82" s="37"/>
      <c r="N82" s="37"/>
      <c r="O82" s="37"/>
      <c r="P82" s="37"/>
      <c r="Q82" s="37"/>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row>
    <row r="83" ht="18.75" customHeight="1">
      <c r="A83" s="34"/>
      <c r="B83" s="82"/>
      <c r="C83" s="36"/>
      <c r="D83" s="36"/>
      <c r="E83" s="37"/>
      <c r="F83" s="37"/>
      <c r="G83" s="37"/>
      <c r="H83" s="37"/>
      <c r="I83" s="37"/>
      <c r="J83" s="37"/>
      <c r="K83" s="37"/>
      <c r="L83" s="37"/>
      <c r="M83" s="37"/>
      <c r="N83" s="37"/>
      <c r="O83" s="37"/>
      <c r="P83" s="37"/>
      <c r="Q83" s="37"/>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row>
    <row r="84" ht="18.75" customHeight="1">
      <c r="A84" s="34"/>
      <c r="B84" s="82"/>
      <c r="C84" s="36"/>
      <c r="D84" s="36"/>
      <c r="E84" s="37"/>
      <c r="F84" s="37"/>
      <c r="G84" s="37"/>
      <c r="H84" s="37"/>
      <c r="I84" s="37"/>
      <c r="J84" s="37"/>
      <c r="K84" s="37"/>
      <c r="L84" s="37"/>
      <c r="M84" s="37"/>
      <c r="N84" s="37"/>
      <c r="O84" s="37"/>
      <c r="P84" s="37"/>
      <c r="Q84" s="37"/>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row>
    <row r="85" ht="18.75" customHeight="1">
      <c r="A85" s="34"/>
      <c r="B85" s="82"/>
      <c r="C85" s="36"/>
      <c r="D85" s="36"/>
      <c r="E85" s="37"/>
      <c r="F85" s="37"/>
      <c r="G85" s="37"/>
      <c r="H85" s="37"/>
      <c r="I85" s="37"/>
      <c r="J85" s="37"/>
      <c r="K85" s="37"/>
      <c r="L85" s="37"/>
      <c r="M85" s="37"/>
      <c r="N85" s="37"/>
      <c r="O85" s="37"/>
      <c r="P85" s="37"/>
      <c r="Q85" s="37"/>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row>
    <row r="86" ht="18.75" customHeight="1">
      <c r="A86" s="34"/>
      <c r="B86" s="82"/>
      <c r="C86" s="36"/>
      <c r="D86" s="36"/>
      <c r="E86" s="37"/>
      <c r="F86" s="37"/>
      <c r="G86" s="37"/>
      <c r="H86" s="37"/>
      <c r="I86" s="37"/>
      <c r="J86" s="37"/>
      <c r="K86" s="37"/>
      <c r="L86" s="37"/>
      <c r="M86" s="37"/>
      <c r="N86" s="37"/>
      <c r="O86" s="37"/>
      <c r="P86" s="37"/>
      <c r="Q86" s="37"/>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row>
    <row r="87" ht="18.75" customHeight="1">
      <c r="A87" s="34"/>
      <c r="B87" s="82"/>
      <c r="C87" s="36"/>
      <c r="D87" s="36"/>
      <c r="E87" s="37"/>
      <c r="F87" s="37"/>
      <c r="G87" s="37"/>
      <c r="H87" s="37"/>
      <c r="I87" s="37"/>
      <c r="J87" s="37"/>
      <c r="K87" s="37"/>
      <c r="L87" s="37"/>
      <c r="M87" s="37"/>
      <c r="N87" s="37"/>
      <c r="O87" s="37"/>
      <c r="P87" s="37"/>
      <c r="Q87" s="37"/>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row>
    <row r="88" ht="18.75" customHeight="1">
      <c r="A88" s="34"/>
      <c r="B88" s="82"/>
      <c r="C88" s="36"/>
      <c r="D88" s="36"/>
      <c r="E88" s="37"/>
      <c r="F88" s="37"/>
      <c r="G88" s="37"/>
      <c r="H88" s="37"/>
      <c r="I88" s="37"/>
      <c r="J88" s="37"/>
      <c r="K88" s="37"/>
      <c r="L88" s="37"/>
      <c r="M88" s="37"/>
      <c r="N88" s="37"/>
      <c r="O88" s="37"/>
      <c r="P88" s="37"/>
      <c r="Q88" s="37"/>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row>
    <row r="89" ht="18.75" customHeight="1">
      <c r="A89" s="34"/>
      <c r="B89" s="82"/>
      <c r="C89" s="36"/>
      <c r="D89" s="36"/>
      <c r="E89" s="37"/>
      <c r="F89" s="37"/>
      <c r="G89" s="37"/>
      <c r="H89" s="37"/>
      <c r="I89" s="37"/>
      <c r="J89" s="37"/>
      <c r="K89" s="37"/>
      <c r="L89" s="37"/>
      <c r="M89" s="37"/>
      <c r="N89" s="37"/>
      <c r="O89" s="37"/>
      <c r="P89" s="37"/>
      <c r="Q89" s="37"/>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row>
    <row r="90" ht="18.75" customHeight="1">
      <c r="A90" s="34"/>
      <c r="B90" s="82"/>
      <c r="C90" s="36"/>
      <c r="D90" s="36"/>
      <c r="E90" s="37"/>
      <c r="F90" s="37"/>
      <c r="G90" s="37"/>
      <c r="H90" s="37"/>
      <c r="I90" s="37"/>
      <c r="J90" s="37"/>
      <c r="K90" s="37"/>
      <c r="L90" s="37"/>
      <c r="M90" s="37"/>
      <c r="N90" s="37"/>
      <c r="O90" s="37"/>
      <c r="P90" s="37"/>
      <c r="Q90" s="37"/>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row>
    <row r="91" ht="18.75" customHeight="1">
      <c r="A91" s="34"/>
      <c r="B91" s="82"/>
      <c r="C91" s="36"/>
      <c r="D91" s="36"/>
      <c r="E91" s="37"/>
      <c r="F91" s="37"/>
      <c r="G91" s="37"/>
      <c r="H91" s="37"/>
      <c r="I91" s="37"/>
      <c r="J91" s="37"/>
      <c r="K91" s="37"/>
      <c r="L91" s="37"/>
      <c r="M91" s="37"/>
      <c r="N91" s="37"/>
      <c r="O91" s="37"/>
      <c r="P91" s="37"/>
      <c r="Q91" s="37"/>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row>
    <row r="92" ht="18.75" customHeight="1">
      <c r="A92" s="34"/>
      <c r="B92" s="82"/>
      <c r="C92" s="36"/>
      <c r="D92" s="36"/>
      <c r="E92" s="37"/>
      <c r="F92" s="37"/>
      <c r="G92" s="37"/>
      <c r="H92" s="37"/>
      <c r="I92" s="37"/>
      <c r="J92" s="37"/>
      <c r="K92" s="37"/>
      <c r="L92" s="37"/>
      <c r="M92" s="37"/>
      <c r="N92" s="37"/>
      <c r="O92" s="37"/>
      <c r="P92" s="37"/>
      <c r="Q92" s="37"/>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row>
    <row r="93" ht="18.75" customHeight="1">
      <c r="A93" s="34"/>
      <c r="B93" s="82"/>
      <c r="C93" s="36"/>
      <c r="D93" s="36"/>
      <c r="E93" s="37"/>
      <c r="F93" s="37"/>
      <c r="G93" s="37"/>
      <c r="H93" s="37"/>
      <c r="I93" s="37"/>
      <c r="J93" s="37"/>
      <c r="K93" s="37"/>
      <c r="L93" s="37"/>
      <c r="M93" s="37"/>
      <c r="N93" s="37"/>
      <c r="O93" s="37"/>
      <c r="P93" s="37"/>
      <c r="Q93" s="37"/>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row>
    <row r="94" ht="18.75" customHeight="1">
      <c r="A94" s="34"/>
      <c r="B94" s="82"/>
      <c r="C94" s="36"/>
      <c r="D94" s="36"/>
      <c r="E94" s="37"/>
      <c r="F94" s="37"/>
      <c r="G94" s="37"/>
      <c r="H94" s="37"/>
      <c r="I94" s="37"/>
      <c r="J94" s="37"/>
      <c r="K94" s="37"/>
      <c r="L94" s="37"/>
      <c r="M94" s="37"/>
      <c r="N94" s="37"/>
      <c r="O94" s="37"/>
      <c r="P94" s="37"/>
      <c r="Q94" s="37"/>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row>
    <row r="95" ht="18.75" customHeight="1">
      <c r="A95" s="34"/>
      <c r="B95" s="82"/>
      <c r="C95" s="36"/>
      <c r="D95" s="36"/>
      <c r="E95" s="37"/>
      <c r="F95" s="37"/>
      <c r="G95" s="37"/>
      <c r="H95" s="37"/>
      <c r="I95" s="37"/>
      <c r="J95" s="37"/>
      <c r="K95" s="37"/>
      <c r="L95" s="37"/>
      <c r="M95" s="37"/>
      <c r="N95" s="37"/>
      <c r="O95" s="37"/>
      <c r="P95" s="37"/>
      <c r="Q95" s="37"/>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row>
    <row r="96" ht="18.75" customHeight="1">
      <c r="A96" s="34"/>
      <c r="B96" s="82"/>
      <c r="C96" s="36"/>
      <c r="D96" s="36"/>
      <c r="E96" s="37"/>
      <c r="F96" s="37"/>
      <c r="G96" s="37"/>
      <c r="H96" s="37"/>
      <c r="I96" s="37"/>
      <c r="J96" s="37"/>
      <c r="K96" s="37"/>
      <c r="L96" s="37"/>
      <c r="M96" s="37"/>
      <c r="N96" s="37"/>
      <c r="O96" s="37"/>
      <c r="P96" s="37"/>
      <c r="Q96" s="37"/>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row>
    <row r="97" ht="18.75" customHeight="1">
      <c r="A97" s="34"/>
      <c r="B97" s="82"/>
      <c r="C97" s="36"/>
      <c r="D97" s="36"/>
      <c r="E97" s="37"/>
      <c r="F97" s="37"/>
      <c r="G97" s="37"/>
      <c r="H97" s="37"/>
      <c r="I97" s="37"/>
      <c r="J97" s="37"/>
      <c r="K97" s="37"/>
      <c r="L97" s="37"/>
      <c r="M97" s="37"/>
      <c r="N97" s="37"/>
      <c r="O97" s="37"/>
      <c r="P97" s="37"/>
      <c r="Q97" s="37"/>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row>
    <row r="98" ht="18.75" customHeight="1">
      <c r="A98" s="34"/>
      <c r="B98" s="82"/>
      <c r="C98" s="36"/>
      <c r="D98" s="36"/>
      <c r="E98" s="37"/>
      <c r="F98" s="37"/>
      <c r="G98" s="37"/>
      <c r="H98" s="37"/>
      <c r="I98" s="37"/>
      <c r="J98" s="37"/>
      <c r="K98" s="37"/>
      <c r="L98" s="37"/>
      <c r="M98" s="37"/>
      <c r="N98" s="37"/>
      <c r="O98" s="37"/>
      <c r="P98" s="37"/>
      <c r="Q98" s="37"/>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row>
    <row r="99" ht="18.75" customHeight="1">
      <c r="A99" s="34"/>
      <c r="B99" s="82"/>
      <c r="C99" s="36"/>
      <c r="D99" s="36"/>
      <c r="E99" s="37"/>
      <c r="F99" s="37"/>
      <c r="G99" s="37"/>
      <c r="H99" s="37"/>
      <c r="I99" s="37"/>
      <c r="J99" s="37"/>
      <c r="K99" s="37"/>
      <c r="L99" s="37"/>
      <c r="M99" s="37"/>
      <c r="N99" s="37"/>
      <c r="O99" s="37"/>
      <c r="P99" s="37"/>
      <c r="Q99" s="37"/>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row>
    <row r="100" ht="18.75" customHeight="1">
      <c r="A100" s="34"/>
      <c r="B100" s="82"/>
      <c r="C100" s="36"/>
      <c r="D100" s="36"/>
      <c r="E100" s="37"/>
      <c r="F100" s="37"/>
      <c r="G100" s="37"/>
      <c r="H100" s="37"/>
      <c r="I100" s="37"/>
      <c r="J100" s="37"/>
      <c r="K100" s="37"/>
      <c r="L100" s="37"/>
      <c r="M100" s="37"/>
      <c r="N100" s="37"/>
      <c r="O100" s="37"/>
      <c r="P100" s="37"/>
      <c r="Q100" s="37"/>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row>
    <row r="101" ht="18.75" customHeight="1">
      <c r="A101" s="34"/>
      <c r="B101" s="82"/>
      <c r="C101" s="36"/>
      <c r="D101" s="36"/>
      <c r="E101" s="37"/>
      <c r="F101" s="37"/>
      <c r="G101" s="37"/>
      <c r="H101" s="37"/>
      <c r="I101" s="37"/>
      <c r="J101" s="37"/>
      <c r="K101" s="37"/>
      <c r="L101" s="37"/>
      <c r="M101" s="37"/>
      <c r="N101" s="37"/>
      <c r="O101" s="37"/>
      <c r="P101" s="37"/>
      <c r="Q101" s="37"/>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row>
    <row r="102" ht="18.75" customHeight="1">
      <c r="A102" s="34"/>
      <c r="B102" s="82"/>
      <c r="C102" s="36"/>
      <c r="D102" s="36"/>
      <c r="E102" s="37"/>
      <c r="F102" s="37"/>
      <c r="G102" s="37"/>
      <c r="H102" s="37"/>
      <c r="I102" s="37"/>
      <c r="J102" s="37"/>
      <c r="K102" s="37"/>
      <c r="L102" s="37"/>
      <c r="M102" s="37"/>
      <c r="N102" s="37"/>
      <c r="O102" s="37"/>
      <c r="P102" s="37"/>
      <c r="Q102" s="37"/>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row>
    <row r="103" ht="18.75" customHeight="1">
      <c r="A103" s="34"/>
      <c r="B103" s="82"/>
      <c r="C103" s="36"/>
      <c r="D103" s="36"/>
      <c r="E103" s="37"/>
      <c r="F103" s="37"/>
      <c r="G103" s="37"/>
      <c r="H103" s="37"/>
      <c r="I103" s="37"/>
      <c r="J103" s="37"/>
      <c r="K103" s="37"/>
      <c r="L103" s="37"/>
      <c r="M103" s="37"/>
      <c r="N103" s="37"/>
      <c r="O103" s="37"/>
      <c r="P103" s="37"/>
      <c r="Q103" s="37"/>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row>
    <row r="104" ht="18.75" customHeight="1">
      <c r="A104" s="34"/>
      <c r="B104" s="82"/>
      <c r="C104" s="36"/>
      <c r="D104" s="36"/>
      <c r="E104" s="37"/>
      <c r="F104" s="37"/>
      <c r="G104" s="37"/>
      <c r="H104" s="37"/>
      <c r="I104" s="37"/>
      <c r="J104" s="37"/>
      <c r="K104" s="37"/>
      <c r="L104" s="37"/>
      <c r="M104" s="37"/>
      <c r="N104" s="37"/>
      <c r="O104" s="37"/>
      <c r="P104" s="37"/>
      <c r="Q104" s="37"/>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row>
    <row r="105" ht="18.75" customHeight="1">
      <c r="A105" s="34"/>
      <c r="B105" s="82"/>
      <c r="C105" s="36"/>
      <c r="D105" s="36"/>
      <c r="E105" s="37"/>
      <c r="F105" s="37"/>
      <c r="G105" s="37"/>
      <c r="H105" s="37"/>
      <c r="I105" s="37"/>
      <c r="J105" s="37"/>
      <c r="K105" s="37"/>
      <c r="L105" s="37"/>
      <c r="M105" s="37"/>
      <c r="N105" s="37"/>
      <c r="O105" s="37"/>
      <c r="P105" s="37"/>
      <c r="Q105" s="37"/>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row>
    <row r="106" ht="18.75" customHeight="1">
      <c r="A106" s="34"/>
      <c r="B106" s="82"/>
      <c r="C106" s="36"/>
      <c r="D106" s="36"/>
      <c r="E106" s="37"/>
      <c r="F106" s="37"/>
      <c r="G106" s="37"/>
      <c r="H106" s="37"/>
      <c r="I106" s="37"/>
      <c r="J106" s="37"/>
      <c r="K106" s="37"/>
      <c r="L106" s="37"/>
      <c r="M106" s="37"/>
      <c r="N106" s="37"/>
      <c r="O106" s="37"/>
      <c r="P106" s="37"/>
      <c r="Q106" s="37"/>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row>
    <row r="107" ht="18.75" customHeight="1">
      <c r="A107" s="34"/>
      <c r="B107" s="82"/>
      <c r="C107" s="36"/>
      <c r="D107" s="36"/>
      <c r="E107" s="37"/>
      <c r="F107" s="37"/>
      <c r="G107" s="37"/>
      <c r="H107" s="37"/>
      <c r="I107" s="37"/>
      <c r="J107" s="37"/>
      <c r="K107" s="37"/>
      <c r="L107" s="37"/>
      <c r="M107" s="37"/>
      <c r="N107" s="37"/>
      <c r="O107" s="37"/>
      <c r="P107" s="37"/>
      <c r="Q107" s="37"/>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row>
    <row r="108" ht="18.75" customHeight="1">
      <c r="A108" s="34"/>
      <c r="B108" s="82"/>
      <c r="C108" s="36"/>
      <c r="D108" s="36"/>
      <c r="E108" s="37"/>
      <c r="F108" s="37"/>
      <c r="G108" s="37"/>
      <c r="H108" s="37"/>
      <c r="I108" s="37"/>
      <c r="J108" s="37"/>
      <c r="K108" s="37"/>
      <c r="L108" s="37"/>
      <c r="M108" s="37"/>
      <c r="N108" s="37"/>
      <c r="O108" s="37"/>
      <c r="P108" s="37"/>
      <c r="Q108" s="37"/>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row>
    <row r="109" ht="18.75" customHeight="1">
      <c r="A109" s="34"/>
      <c r="B109" s="82"/>
      <c r="C109" s="36"/>
      <c r="D109" s="36"/>
      <c r="E109" s="37"/>
      <c r="F109" s="37"/>
      <c r="G109" s="37"/>
      <c r="H109" s="37"/>
      <c r="I109" s="37"/>
      <c r="J109" s="37"/>
      <c r="K109" s="37"/>
      <c r="L109" s="37"/>
      <c r="M109" s="37"/>
      <c r="N109" s="37"/>
      <c r="O109" s="37"/>
      <c r="P109" s="37"/>
      <c r="Q109" s="37"/>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row>
    <row r="110" ht="18.75" customHeight="1">
      <c r="A110" s="34"/>
      <c r="B110" s="82"/>
      <c r="C110" s="36"/>
      <c r="D110" s="36"/>
      <c r="E110" s="37"/>
      <c r="F110" s="37"/>
      <c r="G110" s="37"/>
      <c r="H110" s="37"/>
      <c r="I110" s="37"/>
      <c r="J110" s="37"/>
      <c r="K110" s="37"/>
      <c r="L110" s="37"/>
      <c r="M110" s="37"/>
      <c r="N110" s="37"/>
      <c r="O110" s="37"/>
      <c r="P110" s="37"/>
      <c r="Q110" s="37"/>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row>
    <row r="111" ht="18.75" customHeight="1">
      <c r="A111" s="34"/>
      <c r="B111" s="82"/>
      <c r="C111" s="36"/>
      <c r="D111" s="36"/>
      <c r="E111" s="37"/>
      <c r="F111" s="37"/>
      <c r="G111" s="37"/>
      <c r="H111" s="37"/>
      <c r="I111" s="37"/>
      <c r="J111" s="37"/>
      <c r="K111" s="37"/>
      <c r="L111" s="37"/>
      <c r="M111" s="37"/>
      <c r="N111" s="37"/>
      <c r="O111" s="37"/>
      <c r="P111" s="37"/>
      <c r="Q111" s="37"/>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row>
    <row r="112" ht="18.75" customHeight="1">
      <c r="A112" s="34"/>
      <c r="B112" s="82"/>
      <c r="C112" s="36"/>
      <c r="D112" s="36"/>
      <c r="E112" s="37"/>
      <c r="F112" s="37"/>
      <c r="G112" s="37"/>
      <c r="H112" s="37"/>
      <c r="I112" s="37"/>
      <c r="J112" s="37"/>
      <c r="K112" s="37"/>
      <c r="L112" s="37"/>
      <c r="M112" s="37"/>
      <c r="N112" s="37"/>
      <c r="O112" s="37"/>
      <c r="P112" s="37"/>
      <c r="Q112" s="37"/>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row>
    <row r="113" ht="18.75" customHeight="1">
      <c r="A113" s="34"/>
      <c r="B113" s="82"/>
      <c r="C113" s="36"/>
      <c r="D113" s="36"/>
      <c r="E113" s="37"/>
      <c r="F113" s="37"/>
      <c r="G113" s="37"/>
      <c r="H113" s="37"/>
      <c r="I113" s="37"/>
      <c r="J113" s="37"/>
      <c r="K113" s="37"/>
      <c r="L113" s="37"/>
      <c r="M113" s="37"/>
      <c r="N113" s="37"/>
      <c r="O113" s="37"/>
      <c r="P113" s="37"/>
      <c r="Q113" s="37"/>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row>
    <row r="114" ht="18.75" customHeight="1">
      <c r="A114" s="34"/>
      <c r="B114" s="82"/>
      <c r="C114" s="36"/>
      <c r="D114" s="36"/>
      <c r="E114" s="37"/>
      <c r="F114" s="37"/>
      <c r="G114" s="37"/>
      <c r="H114" s="37"/>
      <c r="I114" s="37"/>
      <c r="J114" s="37"/>
      <c r="K114" s="37"/>
      <c r="L114" s="37"/>
      <c r="M114" s="37"/>
      <c r="N114" s="37"/>
      <c r="O114" s="37"/>
      <c r="P114" s="37"/>
      <c r="Q114" s="37"/>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row>
    <row r="115" ht="18.75" customHeight="1">
      <c r="A115" s="34"/>
      <c r="B115" s="82"/>
      <c r="C115" s="36"/>
      <c r="D115" s="36"/>
      <c r="E115" s="37"/>
      <c r="F115" s="37"/>
      <c r="G115" s="37"/>
      <c r="H115" s="37"/>
      <c r="I115" s="37"/>
      <c r="J115" s="37"/>
      <c r="K115" s="37"/>
      <c r="L115" s="37"/>
      <c r="M115" s="37"/>
      <c r="N115" s="37"/>
      <c r="O115" s="37"/>
      <c r="P115" s="37"/>
      <c r="Q115" s="37"/>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row>
    <row r="116" ht="18.75" customHeight="1">
      <c r="A116" s="34"/>
      <c r="B116" s="82"/>
      <c r="C116" s="36"/>
      <c r="D116" s="36"/>
      <c r="E116" s="37"/>
      <c r="F116" s="37"/>
      <c r="G116" s="37"/>
      <c r="H116" s="37"/>
      <c r="I116" s="37"/>
      <c r="J116" s="37"/>
      <c r="K116" s="37"/>
      <c r="L116" s="37"/>
      <c r="M116" s="37"/>
      <c r="N116" s="37"/>
      <c r="O116" s="37"/>
      <c r="P116" s="37"/>
      <c r="Q116" s="37"/>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row>
    <row r="117" ht="18.75" customHeight="1">
      <c r="A117" s="34"/>
      <c r="B117" s="82"/>
      <c r="C117" s="36"/>
      <c r="D117" s="36"/>
      <c r="E117" s="37"/>
      <c r="F117" s="37"/>
      <c r="G117" s="37"/>
      <c r="H117" s="37"/>
      <c r="I117" s="37"/>
      <c r="J117" s="37"/>
      <c r="K117" s="37"/>
      <c r="L117" s="37"/>
      <c r="M117" s="37"/>
      <c r="N117" s="37"/>
      <c r="O117" s="37"/>
      <c r="P117" s="37"/>
      <c r="Q117" s="37"/>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row>
    <row r="118" ht="18.75" customHeight="1">
      <c r="A118" s="34"/>
      <c r="B118" s="82"/>
      <c r="C118" s="36"/>
      <c r="D118" s="36"/>
      <c r="E118" s="37"/>
      <c r="F118" s="37"/>
      <c r="G118" s="37"/>
      <c r="H118" s="37"/>
      <c r="I118" s="37"/>
      <c r="J118" s="37"/>
      <c r="K118" s="37"/>
      <c r="L118" s="37"/>
      <c r="M118" s="37"/>
      <c r="N118" s="37"/>
      <c r="O118" s="37"/>
      <c r="P118" s="37"/>
      <c r="Q118" s="37"/>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row>
    <row r="119" ht="18.75" customHeight="1">
      <c r="A119" s="34"/>
      <c r="B119" s="82"/>
      <c r="C119" s="36"/>
      <c r="D119" s="36"/>
      <c r="E119" s="37"/>
      <c r="F119" s="37"/>
      <c r="G119" s="37"/>
      <c r="H119" s="37"/>
      <c r="I119" s="37"/>
      <c r="J119" s="37"/>
      <c r="K119" s="37"/>
      <c r="L119" s="37"/>
      <c r="M119" s="37"/>
      <c r="N119" s="37"/>
      <c r="O119" s="37"/>
      <c r="P119" s="37"/>
      <c r="Q119" s="37"/>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row>
    <row r="120" ht="18.75" customHeight="1">
      <c r="A120" s="34"/>
      <c r="B120" s="82"/>
      <c r="C120" s="36"/>
      <c r="D120" s="36"/>
      <c r="E120" s="37"/>
      <c r="F120" s="37"/>
      <c r="G120" s="37"/>
      <c r="H120" s="37"/>
      <c r="I120" s="37"/>
      <c r="J120" s="37"/>
      <c r="K120" s="37"/>
      <c r="L120" s="37"/>
      <c r="M120" s="37"/>
      <c r="N120" s="37"/>
      <c r="O120" s="37"/>
      <c r="P120" s="37"/>
      <c r="Q120" s="37"/>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row>
    <row r="121" ht="18.75" customHeight="1">
      <c r="A121" s="34"/>
      <c r="B121" s="82"/>
      <c r="C121" s="36"/>
      <c r="D121" s="36"/>
      <c r="E121" s="37"/>
      <c r="F121" s="37"/>
      <c r="G121" s="37"/>
      <c r="H121" s="37"/>
      <c r="I121" s="37"/>
      <c r="J121" s="37"/>
      <c r="K121" s="37"/>
      <c r="L121" s="37"/>
      <c r="M121" s="37"/>
      <c r="N121" s="37"/>
      <c r="O121" s="37"/>
      <c r="P121" s="37"/>
      <c r="Q121" s="37"/>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row>
    <row r="122" ht="18.75" customHeight="1">
      <c r="A122" s="34"/>
      <c r="B122" s="82"/>
      <c r="C122" s="36"/>
      <c r="D122" s="36"/>
      <c r="E122" s="37"/>
      <c r="F122" s="37"/>
      <c r="G122" s="37"/>
      <c r="H122" s="37"/>
      <c r="I122" s="37"/>
      <c r="J122" s="37"/>
      <c r="K122" s="37"/>
      <c r="L122" s="37"/>
      <c r="M122" s="37"/>
      <c r="N122" s="37"/>
      <c r="O122" s="37"/>
      <c r="P122" s="37"/>
      <c r="Q122" s="37"/>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row>
    <row r="123" ht="18.75" customHeight="1">
      <c r="A123" s="34"/>
      <c r="B123" s="82"/>
      <c r="C123" s="36"/>
      <c r="D123" s="36"/>
      <c r="E123" s="37"/>
      <c r="F123" s="37"/>
      <c r="G123" s="37"/>
      <c r="H123" s="37"/>
      <c r="I123" s="37"/>
      <c r="J123" s="37"/>
      <c r="K123" s="37"/>
      <c r="L123" s="37"/>
      <c r="M123" s="37"/>
      <c r="N123" s="37"/>
      <c r="O123" s="37"/>
      <c r="P123" s="37"/>
      <c r="Q123" s="37"/>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row>
    <row r="124" ht="18.75" customHeight="1">
      <c r="A124" s="34"/>
      <c r="B124" s="82"/>
      <c r="C124" s="36"/>
      <c r="D124" s="36"/>
      <c r="E124" s="37"/>
      <c r="F124" s="37"/>
      <c r="G124" s="37"/>
      <c r="H124" s="37"/>
      <c r="I124" s="37"/>
      <c r="J124" s="37"/>
      <c r="K124" s="37"/>
      <c r="L124" s="37"/>
      <c r="M124" s="37"/>
      <c r="N124" s="37"/>
      <c r="O124" s="37"/>
      <c r="P124" s="37"/>
      <c r="Q124" s="37"/>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row>
    <row r="125" ht="18.75" customHeight="1">
      <c r="A125" s="34"/>
      <c r="B125" s="82"/>
      <c r="C125" s="36"/>
      <c r="D125" s="36"/>
      <c r="E125" s="37"/>
      <c r="F125" s="37"/>
      <c r="G125" s="37"/>
      <c r="H125" s="37"/>
      <c r="I125" s="37"/>
      <c r="J125" s="37"/>
      <c r="K125" s="37"/>
      <c r="L125" s="37"/>
      <c r="M125" s="37"/>
      <c r="N125" s="37"/>
      <c r="O125" s="37"/>
      <c r="P125" s="37"/>
      <c r="Q125" s="37"/>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row>
    <row r="126" ht="18.75" customHeight="1">
      <c r="A126" s="34"/>
      <c r="B126" s="82"/>
      <c r="C126" s="36"/>
      <c r="D126" s="36"/>
      <c r="E126" s="37"/>
      <c r="F126" s="37"/>
      <c r="G126" s="37"/>
      <c r="H126" s="37"/>
      <c r="I126" s="37"/>
      <c r="J126" s="37"/>
      <c r="K126" s="37"/>
      <c r="L126" s="37"/>
      <c r="M126" s="37"/>
      <c r="N126" s="37"/>
      <c r="O126" s="37"/>
      <c r="P126" s="37"/>
      <c r="Q126" s="37"/>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row>
    <row r="127" ht="18.75" customHeight="1">
      <c r="A127" s="34"/>
      <c r="B127" s="82"/>
      <c r="C127" s="36"/>
      <c r="D127" s="36"/>
      <c r="E127" s="37"/>
      <c r="F127" s="37"/>
      <c r="G127" s="37"/>
      <c r="H127" s="37"/>
      <c r="I127" s="37"/>
      <c r="J127" s="37"/>
      <c r="K127" s="37"/>
      <c r="L127" s="37"/>
      <c r="M127" s="37"/>
      <c r="N127" s="37"/>
      <c r="O127" s="37"/>
      <c r="P127" s="37"/>
      <c r="Q127" s="37"/>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row>
    <row r="128" ht="18.75" customHeight="1">
      <c r="A128" s="34"/>
      <c r="B128" s="82"/>
      <c r="C128" s="36"/>
      <c r="D128" s="36"/>
      <c r="E128" s="37"/>
      <c r="F128" s="37"/>
      <c r="G128" s="37"/>
      <c r="H128" s="37"/>
      <c r="I128" s="37"/>
      <c r="J128" s="37"/>
      <c r="K128" s="37"/>
      <c r="L128" s="37"/>
      <c r="M128" s="37"/>
      <c r="N128" s="37"/>
      <c r="O128" s="37"/>
      <c r="P128" s="37"/>
      <c r="Q128" s="37"/>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row>
    <row r="129" ht="18.75" customHeight="1">
      <c r="A129" s="34"/>
      <c r="B129" s="82"/>
      <c r="C129" s="36"/>
      <c r="D129" s="36"/>
      <c r="E129" s="37"/>
      <c r="F129" s="37"/>
      <c r="G129" s="37"/>
      <c r="H129" s="37"/>
      <c r="I129" s="37"/>
      <c r="J129" s="37"/>
      <c r="K129" s="37"/>
      <c r="L129" s="37"/>
      <c r="M129" s="37"/>
      <c r="N129" s="37"/>
      <c r="O129" s="37"/>
      <c r="P129" s="37"/>
      <c r="Q129" s="37"/>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row>
    <row r="130" ht="18.75" customHeight="1">
      <c r="A130" s="34"/>
      <c r="B130" s="82"/>
      <c r="C130" s="36"/>
      <c r="D130" s="36"/>
      <c r="E130" s="37"/>
      <c r="F130" s="37"/>
      <c r="G130" s="37"/>
      <c r="H130" s="37"/>
      <c r="I130" s="37"/>
      <c r="J130" s="37"/>
      <c r="K130" s="37"/>
      <c r="L130" s="37"/>
      <c r="M130" s="37"/>
      <c r="N130" s="37"/>
      <c r="O130" s="37"/>
      <c r="P130" s="37"/>
      <c r="Q130" s="37"/>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row>
    <row r="131" ht="18.75" customHeight="1">
      <c r="A131" s="34"/>
      <c r="B131" s="82"/>
      <c r="C131" s="36"/>
      <c r="D131" s="36"/>
      <c r="E131" s="37"/>
      <c r="F131" s="37"/>
      <c r="G131" s="37"/>
      <c r="H131" s="37"/>
      <c r="I131" s="37"/>
      <c r="J131" s="37"/>
      <c r="K131" s="37"/>
      <c r="L131" s="37"/>
      <c r="M131" s="37"/>
      <c r="N131" s="37"/>
      <c r="O131" s="37"/>
      <c r="P131" s="37"/>
      <c r="Q131" s="37"/>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row>
    <row r="132" ht="18.75" customHeight="1">
      <c r="A132" s="34"/>
      <c r="B132" s="82"/>
      <c r="C132" s="36"/>
      <c r="D132" s="36"/>
      <c r="E132" s="37"/>
      <c r="F132" s="37"/>
      <c r="G132" s="37"/>
      <c r="H132" s="37"/>
      <c r="I132" s="37"/>
      <c r="J132" s="37"/>
      <c r="K132" s="37"/>
      <c r="L132" s="37"/>
      <c r="M132" s="37"/>
      <c r="N132" s="37"/>
      <c r="O132" s="37"/>
      <c r="P132" s="37"/>
      <c r="Q132" s="37"/>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row>
    <row r="133" ht="18.75" customHeight="1">
      <c r="A133" s="34"/>
      <c r="B133" s="82"/>
      <c r="C133" s="36"/>
      <c r="D133" s="36"/>
      <c r="E133" s="37"/>
      <c r="F133" s="37"/>
      <c r="G133" s="37"/>
      <c r="H133" s="37"/>
      <c r="I133" s="37"/>
      <c r="J133" s="37"/>
      <c r="K133" s="37"/>
      <c r="L133" s="37"/>
      <c r="M133" s="37"/>
      <c r="N133" s="37"/>
      <c r="O133" s="37"/>
      <c r="P133" s="37"/>
      <c r="Q133" s="37"/>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row>
    <row r="134" ht="18.75" customHeight="1">
      <c r="A134" s="34"/>
      <c r="B134" s="82"/>
      <c r="C134" s="36"/>
      <c r="D134" s="36"/>
      <c r="E134" s="37"/>
      <c r="F134" s="37"/>
      <c r="G134" s="37"/>
      <c r="H134" s="37"/>
      <c r="I134" s="37"/>
      <c r="J134" s="37"/>
      <c r="K134" s="37"/>
      <c r="L134" s="37"/>
      <c r="M134" s="37"/>
      <c r="N134" s="37"/>
      <c r="O134" s="37"/>
      <c r="P134" s="37"/>
      <c r="Q134" s="37"/>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row>
    <row r="135" ht="18.75" customHeight="1">
      <c r="A135" s="34"/>
      <c r="B135" s="82"/>
      <c r="C135" s="36"/>
      <c r="D135" s="36"/>
      <c r="E135" s="37"/>
      <c r="F135" s="37"/>
      <c r="G135" s="37"/>
      <c r="H135" s="37"/>
      <c r="I135" s="37"/>
      <c r="J135" s="37"/>
      <c r="K135" s="37"/>
      <c r="L135" s="37"/>
      <c r="M135" s="37"/>
      <c r="N135" s="37"/>
      <c r="O135" s="37"/>
      <c r="P135" s="37"/>
      <c r="Q135" s="37"/>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row>
    <row r="136" ht="18.75" customHeight="1">
      <c r="A136" s="34"/>
      <c r="B136" s="82"/>
      <c r="C136" s="36"/>
      <c r="D136" s="36"/>
      <c r="E136" s="37"/>
      <c r="F136" s="37"/>
      <c r="G136" s="37"/>
      <c r="H136" s="37"/>
      <c r="I136" s="37"/>
      <c r="J136" s="37"/>
      <c r="K136" s="37"/>
      <c r="L136" s="37"/>
      <c r="M136" s="37"/>
      <c r="N136" s="37"/>
      <c r="O136" s="37"/>
      <c r="P136" s="37"/>
      <c r="Q136" s="37"/>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row>
    <row r="137" ht="18.75" customHeight="1">
      <c r="A137" s="34"/>
      <c r="B137" s="82"/>
      <c r="C137" s="36"/>
      <c r="D137" s="36"/>
      <c r="E137" s="37"/>
      <c r="F137" s="37"/>
      <c r="G137" s="37"/>
      <c r="H137" s="37"/>
      <c r="I137" s="37"/>
      <c r="J137" s="37"/>
      <c r="K137" s="37"/>
      <c r="L137" s="37"/>
      <c r="M137" s="37"/>
      <c r="N137" s="37"/>
      <c r="O137" s="37"/>
      <c r="P137" s="37"/>
      <c r="Q137" s="37"/>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row>
    <row r="138" ht="18.75" customHeight="1">
      <c r="A138" s="34"/>
      <c r="B138" s="82"/>
      <c r="C138" s="36"/>
      <c r="D138" s="36"/>
      <c r="E138" s="37"/>
      <c r="F138" s="37"/>
      <c r="G138" s="37"/>
      <c r="H138" s="37"/>
      <c r="I138" s="37"/>
      <c r="J138" s="37"/>
      <c r="K138" s="37"/>
      <c r="L138" s="37"/>
      <c r="M138" s="37"/>
      <c r="N138" s="37"/>
      <c r="O138" s="37"/>
      <c r="P138" s="37"/>
      <c r="Q138" s="37"/>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row>
    <row r="139" ht="18.75" customHeight="1">
      <c r="A139" s="34"/>
      <c r="B139" s="82"/>
      <c r="C139" s="36"/>
      <c r="D139" s="36"/>
      <c r="E139" s="37"/>
      <c r="F139" s="37"/>
      <c r="G139" s="37"/>
      <c r="H139" s="37"/>
      <c r="I139" s="37"/>
      <c r="J139" s="37"/>
      <c r="K139" s="37"/>
      <c r="L139" s="37"/>
      <c r="M139" s="37"/>
      <c r="N139" s="37"/>
      <c r="O139" s="37"/>
      <c r="P139" s="37"/>
      <c r="Q139" s="37"/>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row>
    <row r="140" ht="18.75" customHeight="1">
      <c r="A140" s="34"/>
      <c r="B140" s="82"/>
      <c r="C140" s="36"/>
      <c r="D140" s="36"/>
      <c r="E140" s="37"/>
      <c r="F140" s="37"/>
      <c r="G140" s="37"/>
      <c r="H140" s="37"/>
      <c r="I140" s="37"/>
      <c r="J140" s="37"/>
      <c r="K140" s="37"/>
      <c r="L140" s="37"/>
      <c r="M140" s="37"/>
      <c r="N140" s="37"/>
      <c r="O140" s="37"/>
      <c r="P140" s="37"/>
      <c r="Q140" s="37"/>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row>
    <row r="141" ht="18.75" customHeight="1">
      <c r="A141" s="34"/>
      <c r="B141" s="82"/>
      <c r="C141" s="36"/>
      <c r="D141" s="36"/>
      <c r="E141" s="37"/>
      <c r="F141" s="37"/>
      <c r="G141" s="37"/>
      <c r="H141" s="37"/>
      <c r="I141" s="37"/>
      <c r="J141" s="37"/>
      <c r="K141" s="37"/>
      <c r="L141" s="37"/>
      <c r="M141" s="37"/>
      <c r="N141" s="37"/>
      <c r="O141" s="37"/>
      <c r="P141" s="37"/>
      <c r="Q141" s="37"/>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row>
    <row r="142" ht="18.75" customHeight="1">
      <c r="A142" s="34"/>
      <c r="B142" s="82"/>
      <c r="C142" s="36"/>
      <c r="D142" s="36"/>
      <c r="E142" s="37"/>
      <c r="F142" s="37"/>
      <c r="G142" s="37"/>
      <c r="H142" s="37"/>
      <c r="I142" s="37"/>
      <c r="J142" s="37"/>
      <c r="K142" s="37"/>
      <c r="L142" s="37"/>
      <c r="M142" s="37"/>
      <c r="N142" s="37"/>
      <c r="O142" s="37"/>
      <c r="P142" s="37"/>
      <c r="Q142" s="37"/>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row>
    <row r="143" ht="18.75" customHeight="1">
      <c r="A143" s="34"/>
      <c r="B143" s="82"/>
      <c r="C143" s="36"/>
      <c r="D143" s="36"/>
      <c r="E143" s="37"/>
      <c r="F143" s="37"/>
      <c r="G143" s="37"/>
      <c r="H143" s="37"/>
      <c r="I143" s="37"/>
      <c r="J143" s="37"/>
      <c r="K143" s="37"/>
      <c r="L143" s="37"/>
      <c r="M143" s="37"/>
      <c r="N143" s="37"/>
      <c r="O143" s="37"/>
      <c r="P143" s="37"/>
      <c r="Q143" s="37"/>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row>
    <row r="144" ht="18.75" customHeight="1">
      <c r="A144" s="34"/>
      <c r="B144" s="82"/>
      <c r="C144" s="36"/>
      <c r="D144" s="36"/>
      <c r="E144" s="37"/>
      <c r="F144" s="37"/>
      <c r="G144" s="37"/>
      <c r="H144" s="37"/>
      <c r="I144" s="37"/>
      <c r="J144" s="37"/>
      <c r="K144" s="37"/>
      <c r="L144" s="37"/>
      <c r="M144" s="37"/>
      <c r="N144" s="37"/>
      <c r="O144" s="37"/>
      <c r="P144" s="37"/>
      <c r="Q144" s="37"/>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row>
    <row r="145" ht="18.75" customHeight="1">
      <c r="A145" s="34"/>
      <c r="B145" s="82"/>
      <c r="C145" s="36"/>
      <c r="D145" s="36"/>
      <c r="E145" s="37"/>
      <c r="F145" s="37"/>
      <c r="G145" s="37"/>
      <c r="H145" s="37"/>
      <c r="I145" s="37"/>
      <c r="J145" s="37"/>
      <c r="K145" s="37"/>
      <c r="L145" s="37"/>
      <c r="M145" s="37"/>
      <c r="N145" s="37"/>
      <c r="O145" s="37"/>
      <c r="P145" s="37"/>
      <c r="Q145" s="37"/>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row>
    <row r="146" ht="18.75" customHeight="1">
      <c r="A146" s="34"/>
      <c r="B146" s="82"/>
      <c r="C146" s="36"/>
      <c r="D146" s="36"/>
      <c r="E146" s="37"/>
      <c r="F146" s="37"/>
      <c r="G146" s="37"/>
      <c r="H146" s="37"/>
      <c r="I146" s="37"/>
      <c r="J146" s="37"/>
      <c r="K146" s="37"/>
      <c r="L146" s="37"/>
      <c r="M146" s="37"/>
      <c r="N146" s="37"/>
      <c r="O146" s="37"/>
      <c r="P146" s="37"/>
      <c r="Q146" s="37"/>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row>
    <row r="147" ht="18.75" customHeight="1">
      <c r="A147" s="34"/>
      <c r="B147" s="82"/>
      <c r="C147" s="36"/>
      <c r="D147" s="36"/>
      <c r="E147" s="37"/>
      <c r="F147" s="37"/>
      <c r="G147" s="37"/>
      <c r="H147" s="37"/>
      <c r="I147" s="37"/>
      <c r="J147" s="37"/>
      <c r="K147" s="37"/>
      <c r="L147" s="37"/>
      <c r="M147" s="37"/>
      <c r="N147" s="37"/>
      <c r="O147" s="37"/>
      <c r="P147" s="37"/>
      <c r="Q147" s="37"/>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row>
    <row r="148" ht="18.75" customHeight="1">
      <c r="A148" s="34"/>
      <c r="B148" s="82"/>
      <c r="C148" s="36"/>
      <c r="D148" s="36"/>
      <c r="E148" s="37"/>
      <c r="F148" s="37"/>
      <c r="G148" s="37"/>
      <c r="H148" s="37"/>
      <c r="I148" s="37"/>
      <c r="J148" s="37"/>
      <c r="K148" s="37"/>
      <c r="L148" s="37"/>
      <c r="M148" s="37"/>
      <c r="N148" s="37"/>
      <c r="O148" s="37"/>
      <c r="P148" s="37"/>
      <c r="Q148" s="37"/>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row>
    <row r="149" ht="18.75" customHeight="1">
      <c r="A149" s="34"/>
      <c r="B149" s="82"/>
      <c r="C149" s="36"/>
      <c r="D149" s="36"/>
      <c r="E149" s="37"/>
      <c r="F149" s="37"/>
      <c r="G149" s="37"/>
      <c r="H149" s="37"/>
      <c r="I149" s="37"/>
      <c r="J149" s="37"/>
      <c r="K149" s="37"/>
      <c r="L149" s="37"/>
      <c r="M149" s="37"/>
      <c r="N149" s="37"/>
      <c r="O149" s="37"/>
      <c r="P149" s="37"/>
      <c r="Q149" s="37"/>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row>
    <row r="150" ht="18.75" customHeight="1">
      <c r="A150" s="34"/>
      <c r="B150" s="82"/>
      <c r="C150" s="36"/>
      <c r="D150" s="36"/>
      <c r="E150" s="37"/>
      <c r="F150" s="37"/>
      <c r="G150" s="37"/>
      <c r="H150" s="37"/>
      <c r="I150" s="37"/>
      <c r="J150" s="37"/>
      <c r="K150" s="37"/>
      <c r="L150" s="37"/>
      <c r="M150" s="37"/>
      <c r="N150" s="37"/>
      <c r="O150" s="37"/>
      <c r="P150" s="37"/>
      <c r="Q150" s="37"/>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row>
    <row r="151" ht="18.75" customHeight="1">
      <c r="A151" s="34"/>
      <c r="B151" s="82"/>
      <c r="C151" s="36"/>
      <c r="D151" s="36"/>
      <c r="E151" s="37"/>
      <c r="F151" s="37"/>
      <c r="G151" s="37"/>
      <c r="H151" s="37"/>
      <c r="I151" s="37"/>
      <c r="J151" s="37"/>
      <c r="K151" s="37"/>
      <c r="L151" s="37"/>
      <c r="M151" s="37"/>
      <c r="N151" s="37"/>
      <c r="O151" s="37"/>
      <c r="P151" s="37"/>
      <c r="Q151" s="37"/>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row>
    <row r="152" ht="18.75" customHeight="1">
      <c r="A152" s="34"/>
      <c r="B152" s="82"/>
      <c r="C152" s="36"/>
      <c r="D152" s="36"/>
      <c r="E152" s="37"/>
      <c r="F152" s="37"/>
      <c r="G152" s="37"/>
      <c r="H152" s="37"/>
      <c r="I152" s="37"/>
      <c r="J152" s="37"/>
      <c r="K152" s="37"/>
      <c r="L152" s="37"/>
      <c r="M152" s="37"/>
      <c r="N152" s="37"/>
      <c r="O152" s="37"/>
      <c r="P152" s="37"/>
      <c r="Q152" s="37"/>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row>
    <row r="153" ht="18.75" customHeight="1">
      <c r="A153" s="34"/>
      <c r="B153" s="82"/>
      <c r="C153" s="36"/>
      <c r="D153" s="36"/>
      <c r="E153" s="37"/>
      <c r="F153" s="37"/>
      <c r="G153" s="37"/>
      <c r="H153" s="37"/>
      <c r="I153" s="37"/>
      <c r="J153" s="37"/>
      <c r="K153" s="37"/>
      <c r="L153" s="37"/>
      <c r="M153" s="37"/>
      <c r="N153" s="37"/>
      <c r="O153" s="37"/>
      <c r="P153" s="37"/>
      <c r="Q153" s="37"/>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row>
    <row r="154" ht="18.75" customHeight="1">
      <c r="A154" s="34"/>
      <c r="B154" s="82"/>
      <c r="C154" s="36"/>
      <c r="D154" s="36"/>
      <c r="E154" s="37"/>
      <c r="F154" s="37"/>
      <c r="G154" s="37"/>
      <c r="H154" s="37"/>
      <c r="I154" s="37"/>
      <c r="J154" s="37"/>
      <c r="K154" s="37"/>
      <c r="L154" s="37"/>
      <c r="M154" s="37"/>
      <c r="N154" s="37"/>
      <c r="O154" s="37"/>
      <c r="P154" s="37"/>
      <c r="Q154" s="37"/>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row>
    <row r="155" ht="18.75" customHeight="1">
      <c r="A155" s="34"/>
      <c r="B155" s="82"/>
      <c r="C155" s="36"/>
      <c r="D155" s="36"/>
      <c r="E155" s="37"/>
      <c r="F155" s="37"/>
      <c r="G155" s="37"/>
      <c r="H155" s="37"/>
      <c r="I155" s="37"/>
      <c r="J155" s="37"/>
      <c r="K155" s="37"/>
      <c r="L155" s="37"/>
      <c r="M155" s="37"/>
      <c r="N155" s="37"/>
      <c r="O155" s="37"/>
      <c r="P155" s="37"/>
      <c r="Q155" s="37"/>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row>
    <row r="156" ht="18.75" customHeight="1">
      <c r="A156" s="34"/>
      <c r="B156" s="82"/>
      <c r="C156" s="36"/>
      <c r="D156" s="36"/>
      <c r="E156" s="37"/>
      <c r="F156" s="37"/>
      <c r="G156" s="37"/>
      <c r="H156" s="37"/>
      <c r="I156" s="37"/>
      <c r="J156" s="37"/>
      <c r="K156" s="37"/>
      <c r="L156" s="37"/>
      <c r="M156" s="37"/>
      <c r="N156" s="37"/>
      <c r="O156" s="37"/>
      <c r="P156" s="37"/>
      <c r="Q156" s="37"/>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row>
    <row r="157" ht="18.75" customHeight="1">
      <c r="A157" s="34"/>
      <c r="B157" s="82"/>
      <c r="C157" s="36"/>
      <c r="D157" s="36"/>
      <c r="E157" s="37"/>
      <c r="F157" s="37"/>
      <c r="G157" s="37"/>
      <c r="H157" s="37"/>
      <c r="I157" s="37"/>
      <c r="J157" s="37"/>
      <c r="K157" s="37"/>
      <c r="L157" s="37"/>
      <c r="M157" s="37"/>
      <c r="N157" s="37"/>
      <c r="O157" s="37"/>
      <c r="P157" s="37"/>
      <c r="Q157" s="37"/>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row>
    <row r="158" ht="18.75" customHeight="1">
      <c r="A158" s="34"/>
      <c r="B158" s="82"/>
      <c r="C158" s="36"/>
      <c r="D158" s="36"/>
      <c r="E158" s="37"/>
      <c r="F158" s="37"/>
      <c r="G158" s="37"/>
      <c r="H158" s="37"/>
      <c r="I158" s="37"/>
      <c r="J158" s="37"/>
      <c r="K158" s="37"/>
      <c r="L158" s="37"/>
      <c r="M158" s="37"/>
      <c r="N158" s="37"/>
      <c r="O158" s="37"/>
      <c r="P158" s="37"/>
      <c r="Q158" s="37"/>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row>
    <row r="159" ht="18.75" customHeight="1">
      <c r="A159" s="34"/>
      <c r="B159" s="82"/>
      <c r="C159" s="36"/>
      <c r="D159" s="36"/>
      <c r="E159" s="37"/>
      <c r="F159" s="37"/>
      <c r="G159" s="37"/>
      <c r="H159" s="37"/>
      <c r="I159" s="37"/>
      <c r="J159" s="37"/>
      <c r="K159" s="37"/>
      <c r="L159" s="37"/>
      <c r="M159" s="37"/>
      <c r="N159" s="37"/>
      <c r="O159" s="37"/>
      <c r="P159" s="37"/>
      <c r="Q159" s="37"/>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row>
    <row r="160" ht="18.75" customHeight="1">
      <c r="A160" s="34"/>
      <c r="B160" s="82"/>
      <c r="C160" s="36"/>
      <c r="D160" s="36"/>
      <c r="E160" s="37"/>
      <c r="F160" s="37"/>
      <c r="G160" s="37"/>
      <c r="H160" s="37"/>
      <c r="I160" s="37"/>
      <c r="J160" s="37"/>
      <c r="K160" s="37"/>
      <c r="L160" s="37"/>
      <c r="M160" s="37"/>
      <c r="N160" s="37"/>
      <c r="O160" s="37"/>
      <c r="P160" s="37"/>
      <c r="Q160" s="37"/>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row>
    <row r="161" ht="18.75" customHeight="1">
      <c r="A161" s="34"/>
      <c r="B161" s="82"/>
      <c r="C161" s="36"/>
      <c r="D161" s="36"/>
      <c r="E161" s="37"/>
      <c r="F161" s="37"/>
      <c r="G161" s="37"/>
      <c r="H161" s="37"/>
      <c r="I161" s="37"/>
      <c r="J161" s="37"/>
      <c r="K161" s="37"/>
      <c r="L161" s="37"/>
      <c r="M161" s="37"/>
      <c r="N161" s="37"/>
      <c r="O161" s="37"/>
      <c r="P161" s="37"/>
      <c r="Q161" s="37"/>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row>
    <row r="162" ht="18.75" customHeight="1">
      <c r="A162" s="34"/>
      <c r="B162" s="82"/>
      <c r="C162" s="36"/>
      <c r="D162" s="36"/>
      <c r="E162" s="37"/>
      <c r="F162" s="37"/>
      <c r="G162" s="37"/>
      <c r="H162" s="37"/>
      <c r="I162" s="37"/>
      <c r="J162" s="37"/>
      <c r="K162" s="37"/>
      <c r="L162" s="37"/>
      <c r="M162" s="37"/>
      <c r="N162" s="37"/>
      <c r="O162" s="37"/>
      <c r="P162" s="37"/>
      <c r="Q162" s="37"/>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row>
    <row r="163" ht="18.75" customHeight="1">
      <c r="A163" s="34"/>
      <c r="B163" s="82"/>
      <c r="C163" s="36"/>
      <c r="D163" s="36"/>
      <c r="E163" s="37"/>
      <c r="F163" s="37"/>
      <c r="G163" s="37"/>
      <c r="H163" s="37"/>
      <c r="I163" s="37"/>
      <c r="J163" s="37"/>
      <c r="K163" s="37"/>
      <c r="L163" s="37"/>
      <c r="M163" s="37"/>
      <c r="N163" s="37"/>
      <c r="O163" s="37"/>
      <c r="P163" s="37"/>
      <c r="Q163" s="37"/>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row>
    <row r="164" ht="18.75" customHeight="1">
      <c r="A164" s="34"/>
      <c r="B164" s="82"/>
      <c r="C164" s="36"/>
      <c r="D164" s="36"/>
      <c r="E164" s="37"/>
      <c r="F164" s="37"/>
      <c r="G164" s="37"/>
      <c r="H164" s="37"/>
      <c r="I164" s="37"/>
      <c r="J164" s="37"/>
      <c r="K164" s="37"/>
      <c r="L164" s="37"/>
      <c r="M164" s="37"/>
      <c r="N164" s="37"/>
      <c r="O164" s="37"/>
      <c r="P164" s="37"/>
      <c r="Q164" s="37"/>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row>
    <row r="165" ht="18.75" customHeight="1">
      <c r="A165" s="34"/>
      <c r="B165" s="82"/>
      <c r="C165" s="36"/>
      <c r="D165" s="36"/>
      <c r="E165" s="37"/>
      <c r="F165" s="37"/>
      <c r="G165" s="37"/>
      <c r="H165" s="37"/>
      <c r="I165" s="37"/>
      <c r="J165" s="37"/>
      <c r="K165" s="37"/>
      <c r="L165" s="37"/>
      <c r="M165" s="37"/>
      <c r="N165" s="37"/>
      <c r="O165" s="37"/>
      <c r="P165" s="37"/>
      <c r="Q165" s="37"/>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row>
    <row r="166" ht="18.75" customHeight="1">
      <c r="A166" s="34"/>
      <c r="B166" s="82"/>
      <c r="C166" s="36"/>
      <c r="D166" s="36"/>
      <c r="E166" s="37"/>
      <c r="F166" s="37"/>
      <c r="G166" s="37"/>
      <c r="H166" s="37"/>
      <c r="I166" s="37"/>
      <c r="J166" s="37"/>
      <c r="K166" s="37"/>
      <c r="L166" s="37"/>
      <c r="M166" s="37"/>
      <c r="N166" s="37"/>
      <c r="O166" s="37"/>
      <c r="P166" s="37"/>
      <c r="Q166" s="37"/>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row>
    <row r="167" ht="18.75" customHeight="1">
      <c r="A167" s="34"/>
      <c r="B167" s="82"/>
      <c r="C167" s="36"/>
      <c r="D167" s="36"/>
      <c r="E167" s="37"/>
      <c r="F167" s="37"/>
      <c r="G167" s="37"/>
      <c r="H167" s="37"/>
      <c r="I167" s="37"/>
      <c r="J167" s="37"/>
      <c r="K167" s="37"/>
      <c r="L167" s="37"/>
      <c r="M167" s="37"/>
      <c r="N167" s="37"/>
      <c r="O167" s="37"/>
      <c r="P167" s="37"/>
      <c r="Q167" s="37"/>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row>
    <row r="168" ht="18.75" customHeight="1">
      <c r="A168" s="34"/>
      <c r="B168" s="82"/>
      <c r="C168" s="36"/>
      <c r="D168" s="36"/>
      <c r="E168" s="37"/>
      <c r="F168" s="37"/>
      <c r="G168" s="37"/>
      <c r="H168" s="37"/>
      <c r="I168" s="37"/>
      <c r="J168" s="37"/>
      <c r="K168" s="37"/>
      <c r="L168" s="37"/>
      <c r="M168" s="37"/>
      <c r="N168" s="37"/>
      <c r="O168" s="37"/>
      <c r="P168" s="37"/>
      <c r="Q168" s="37"/>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row>
    <row r="169" ht="18.75" customHeight="1">
      <c r="A169" s="34"/>
      <c r="B169" s="82"/>
      <c r="C169" s="36"/>
      <c r="D169" s="36"/>
      <c r="E169" s="37"/>
      <c r="F169" s="37"/>
      <c r="G169" s="37"/>
      <c r="H169" s="37"/>
      <c r="I169" s="37"/>
      <c r="J169" s="37"/>
      <c r="K169" s="37"/>
      <c r="L169" s="37"/>
      <c r="M169" s="37"/>
      <c r="N169" s="37"/>
      <c r="O169" s="37"/>
      <c r="P169" s="37"/>
      <c r="Q169" s="37"/>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row>
    <row r="170" ht="18.75" customHeight="1">
      <c r="A170" s="34"/>
      <c r="B170" s="82"/>
      <c r="C170" s="36"/>
      <c r="D170" s="36"/>
      <c r="E170" s="37"/>
      <c r="F170" s="37"/>
      <c r="G170" s="37"/>
      <c r="H170" s="37"/>
      <c r="I170" s="37"/>
      <c r="J170" s="37"/>
      <c r="K170" s="37"/>
      <c r="L170" s="37"/>
      <c r="M170" s="37"/>
      <c r="N170" s="37"/>
      <c r="O170" s="37"/>
      <c r="P170" s="37"/>
      <c r="Q170" s="37"/>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row>
    <row r="171" ht="18.75" customHeight="1">
      <c r="A171" s="34"/>
      <c r="B171" s="82"/>
      <c r="C171" s="36"/>
      <c r="D171" s="36"/>
      <c r="E171" s="37"/>
      <c r="F171" s="37"/>
      <c r="G171" s="37"/>
      <c r="H171" s="37"/>
      <c r="I171" s="37"/>
      <c r="J171" s="37"/>
      <c r="K171" s="37"/>
      <c r="L171" s="37"/>
      <c r="M171" s="37"/>
      <c r="N171" s="37"/>
      <c r="O171" s="37"/>
      <c r="P171" s="37"/>
      <c r="Q171" s="37"/>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row>
    <row r="172" ht="18.75" customHeight="1">
      <c r="A172" s="34"/>
      <c r="B172" s="82"/>
      <c r="C172" s="36"/>
      <c r="D172" s="36"/>
      <c r="E172" s="37"/>
      <c r="F172" s="37"/>
      <c r="G172" s="37"/>
      <c r="H172" s="37"/>
      <c r="I172" s="37"/>
      <c r="J172" s="37"/>
      <c r="K172" s="37"/>
      <c r="L172" s="37"/>
      <c r="M172" s="37"/>
      <c r="N172" s="37"/>
      <c r="O172" s="37"/>
      <c r="P172" s="37"/>
      <c r="Q172" s="37"/>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row>
    <row r="173" ht="18.75" customHeight="1">
      <c r="A173" s="34"/>
      <c r="B173" s="82"/>
      <c r="C173" s="36"/>
      <c r="D173" s="36"/>
      <c r="E173" s="37"/>
      <c r="F173" s="37"/>
      <c r="G173" s="37"/>
      <c r="H173" s="37"/>
      <c r="I173" s="37"/>
      <c r="J173" s="37"/>
      <c r="K173" s="37"/>
      <c r="L173" s="37"/>
      <c r="M173" s="37"/>
      <c r="N173" s="37"/>
      <c r="O173" s="37"/>
      <c r="P173" s="37"/>
      <c r="Q173" s="37"/>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row>
    <row r="174" ht="18.75" customHeight="1">
      <c r="A174" s="34"/>
      <c r="B174" s="82"/>
      <c r="C174" s="36"/>
      <c r="D174" s="36"/>
      <c r="E174" s="37"/>
      <c r="F174" s="37"/>
      <c r="G174" s="37"/>
      <c r="H174" s="37"/>
      <c r="I174" s="37"/>
      <c r="J174" s="37"/>
      <c r="K174" s="37"/>
      <c r="L174" s="37"/>
      <c r="M174" s="37"/>
      <c r="N174" s="37"/>
      <c r="O174" s="37"/>
      <c r="P174" s="37"/>
      <c r="Q174" s="37"/>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row>
    <row r="175" ht="18.75" customHeight="1">
      <c r="A175" s="34"/>
      <c r="B175" s="82"/>
      <c r="C175" s="36"/>
      <c r="D175" s="36"/>
      <c r="E175" s="37"/>
      <c r="F175" s="37"/>
      <c r="G175" s="37"/>
      <c r="H175" s="37"/>
      <c r="I175" s="37"/>
      <c r="J175" s="37"/>
      <c r="K175" s="37"/>
      <c r="L175" s="37"/>
      <c r="M175" s="37"/>
      <c r="N175" s="37"/>
      <c r="O175" s="37"/>
      <c r="P175" s="37"/>
      <c r="Q175" s="37"/>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row>
    <row r="176" ht="18.75" customHeight="1">
      <c r="A176" s="34"/>
      <c r="B176" s="82"/>
      <c r="C176" s="36"/>
      <c r="D176" s="36"/>
      <c r="E176" s="37"/>
      <c r="F176" s="37"/>
      <c r="G176" s="37"/>
      <c r="H176" s="37"/>
      <c r="I176" s="37"/>
      <c r="J176" s="37"/>
      <c r="K176" s="37"/>
      <c r="L176" s="37"/>
      <c r="M176" s="37"/>
      <c r="N176" s="37"/>
      <c r="O176" s="37"/>
      <c r="P176" s="37"/>
      <c r="Q176" s="37"/>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row>
    <row r="177" ht="18.75" customHeight="1">
      <c r="A177" s="34"/>
      <c r="B177" s="82"/>
      <c r="C177" s="36"/>
      <c r="D177" s="36"/>
      <c r="E177" s="37"/>
      <c r="F177" s="37"/>
      <c r="G177" s="37"/>
      <c r="H177" s="37"/>
      <c r="I177" s="37"/>
      <c r="J177" s="37"/>
      <c r="K177" s="37"/>
      <c r="L177" s="37"/>
      <c r="M177" s="37"/>
      <c r="N177" s="37"/>
      <c r="O177" s="37"/>
      <c r="P177" s="37"/>
      <c r="Q177" s="37"/>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row>
    <row r="178" ht="18.75" customHeight="1">
      <c r="A178" s="34"/>
      <c r="B178" s="82"/>
      <c r="C178" s="36"/>
      <c r="D178" s="36"/>
      <c r="E178" s="37"/>
      <c r="F178" s="37"/>
      <c r="G178" s="37"/>
      <c r="H178" s="37"/>
      <c r="I178" s="37"/>
      <c r="J178" s="37"/>
      <c r="K178" s="37"/>
      <c r="L178" s="37"/>
      <c r="M178" s="37"/>
      <c r="N178" s="37"/>
      <c r="O178" s="37"/>
      <c r="P178" s="37"/>
      <c r="Q178" s="37"/>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row>
    <row r="179" ht="18.75" customHeight="1">
      <c r="A179" s="34"/>
      <c r="B179" s="82"/>
      <c r="C179" s="36"/>
      <c r="D179" s="36"/>
      <c r="E179" s="37"/>
      <c r="F179" s="37"/>
      <c r="G179" s="37"/>
      <c r="H179" s="37"/>
      <c r="I179" s="37"/>
      <c r="J179" s="37"/>
      <c r="K179" s="37"/>
      <c r="L179" s="37"/>
      <c r="M179" s="37"/>
      <c r="N179" s="37"/>
      <c r="O179" s="37"/>
      <c r="P179" s="37"/>
      <c r="Q179" s="37"/>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row>
    <row r="180" ht="18.75" customHeight="1">
      <c r="A180" s="34"/>
      <c r="B180" s="82"/>
      <c r="C180" s="36"/>
      <c r="D180" s="36"/>
      <c r="E180" s="37"/>
      <c r="F180" s="37"/>
      <c r="G180" s="37"/>
      <c r="H180" s="37"/>
      <c r="I180" s="37"/>
      <c r="J180" s="37"/>
      <c r="K180" s="37"/>
      <c r="L180" s="37"/>
      <c r="M180" s="37"/>
      <c r="N180" s="37"/>
      <c r="O180" s="37"/>
      <c r="P180" s="37"/>
      <c r="Q180" s="37"/>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row>
    <row r="181" ht="18.75" customHeight="1">
      <c r="A181" s="34"/>
      <c r="B181" s="82"/>
      <c r="C181" s="36"/>
      <c r="D181" s="36"/>
      <c r="E181" s="37"/>
      <c r="F181" s="37"/>
      <c r="G181" s="37"/>
      <c r="H181" s="37"/>
      <c r="I181" s="37"/>
      <c r="J181" s="37"/>
      <c r="K181" s="37"/>
      <c r="L181" s="37"/>
      <c r="M181" s="37"/>
      <c r="N181" s="37"/>
      <c r="O181" s="37"/>
      <c r="P181" s="37"/>
      <c r="Q181" s="37"/>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ht="18.75" customHeight="1">
      <c r="A182" s="34"/>
      <c r="B182" s="82"/>
      <c r="C182" s="36"/>
      <c r="D182" s="36"/>
      <c r="E182" s="37"/>
      <c r="F182" s="37"/>
      <c r="G182" s="37"/>
      <c r="H182" s="37"/>
      <c r="I182" s="37"/>
      <c r="J182" s="37"/>
      <c r="K182" s="37"/>
      <c r="L182" s="37"/>
      <c r="M182" s="37"/>
      <c r="N182" s="37"/>
      <c r="O182" s="37"/>
      <c r="P182" s="37"/>
      <c r="Q182" s="37"/>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ht="18.75" customHeight="1">
      <c r="A183" s="34"/>
      <c r="B183" s="82"/>
      <c r="C183" s="36"/>
      <c r="D183" s="36"/>
      <c r="E183" s="37"/>
      <c r="F183" s="37"/>
      <c r="G183" s="37"/>
      <c r="H183" s="37"/>
      <c r="I183" s="37"/>
      <c r="J183" s="37"/>
      <c r="K183" s="37"/>
      <c r="L183" s="37"/>
      <c r="M183" s="37"/>
      <c r="N183" s="37"/>
      <c r="O183" s="37"/>
      <c r="P183" s="37"/>
      <c r="Q183" s="37"/>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row>
    <row r="184" ht="18.75" customHeight="1">
      <c r="A184" s="34"/>
      <c r="B184" s="82"/>
      <c r="C184" s="36"/>
      <c r="D184" s="36"/>
      <c r="E184" s="37"/>
      <c r="F184" s="37"/>
      <c r="G184" s="37"/>
      <c r="H184" s="37"/>
      <c r="I184" s="37"/>
      <c r="J184" s="37"/>
      <c r="K184" s="37"/>
      <c r="L184" s="37"/>
      <c r="M184" s="37"/>
      <c r="N184" s="37"/>
      <c r="O184" s="37"/>
      <c r="P184" s="37"/>
      <c r="Q184" s="37"/>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row>
    <row r="185" ht="18.75" customHeight="1">
      <c r="A185" s="34"/>
      <c r="B185" s="82"/>
      <c r="C185" s="36"/>
      <c r="D185" s="36"/>
      <c r="E185" s="37"/>
      <c r="F185" s="37"/>
      <c r="G185" s="37"/>
      <c r="H185" s="37"/>
      <c r="I185" s="37"/>
      <c r="J185" s="37"/>
      <c r="K185" s="37"/>
      <c r="L185" s="37"/>
      <c r="M185" s="37"/>
      <c r="N185" s="37"/>
      <c r="O185" s="37"/>
      <c r="P185" s="37"/>
      <c r="Q185" s="37"/>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row>
    <row r="186" ht="18.75" customHeight="1">
      <c r="A186" s="34"/>
      <c r="B186" s="82"/>
      <c r="C186" s="36"/>
      <c r="D186" s="36"/>
      <c r="E186" s="37"/>
      <c r="F186" s="37"/>
      <c r="G186" s="37"/>
      <c r="H186" s="37"/>
      <c r="I186" s="37"/>
      <c r="J186" s="37"/>
      <c r="K186" s="37"/>
      <c r="L186" s="37"/>
      <c r="M186" s="37"/>
      <c r="N186" s="37"/>
      <c r="O186" s="37"/>
      <c r="P186" s="37"/>
      <c r="Q186" s="37"/>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row>
    <row r="187" ht="18.75" customHeight="1">
      <c r="A187" s="34"/>
      <c r="B187" s="82"/>
      <c r="C187" s="36"/>
      <c r="D187" s="36"/>
      <c r="E187" s="37"/>
      <c r="F187" s="37"/>
      <c r="G187" s="37"/>
      <c r="H187" s="37"/>
      <c r="I187" s="37"/>
      <c r="J187" s="37"/>
      <c r="K187" s="37"/>
      <c r="L187" s="37"/>
      <c r="M187" s="37"/>
      <c r="N187" s="37"/>
      <c r="O187" s="37"/>
      <c r="P187" s="37"/>
      <c r="Q187" s="37"/>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row>
    <row r="188" ht="18.75" customHeight="1">
      <c r="A188" s="34"/>
      <c r="B188" s="82"/>
      <c r="C188" s="36"/>
      <c r="D188" s="36"/>
      <c r="E188" s="37"/>
      <c r="F188" s="37"/>
      <c r="G188" s="37"/>
      <c r="H188" s="37"/>
      <c r="I188" s="37"/>
      <c r="J188" s="37"/>
      <c r="K188" s="37"/>
      <c r="L188" s="37"/>
      <c r="M188" s="37"/>
      <c r="N188" s="37"/>
      <c r="O188" s="37"/>
      <c r="P188" s="37"/>
      <c r="Q188" s="37"/>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row>
    <row r="189" ht="18.75" customHeight="1">
      <c r="A189" s="34"/>
      <c r="B189" s="82"/>
      <c r="C189" s="36"/>
      <c r="D189" s="36"/>
      <c r="E189" s="37"/>
      <c r="F189" s="37"/>
      <c r="G189" s="37"/>
      <c r="H189" s="37"/>
      <c r="I189" s="37"/>
      <c r="J189" s="37"/>
      <c r="K189" s="37"/>
      <c r="L189" s="37"/>
      <c r="M189" s="37"/>
      <c r="N189" s="37"/>
      <c r="O189" s="37"/>
      <c r="P189" s="37"/>
      <c r="Q189" s="37"/>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row>
    <row r="190" ht="18.75" customHeight="1">
      <c r="A190" s="34"/>
      <c r="B190" s="82"/>
      <c r="C190" s="36"/>
      <c r="D190" s="36"/>
      <c r="E190" s="37"/>
      <c r="F190" s="37"/>
      <c r="G190" s="37"/>
      <c r="H190" s="37"/>
      <c r="I190" s="37"/>
      <c r="J190" s="37"/>
      <c r="K190" s="37"/>
      <c r="L190" s="37"/>
      <c r="M190" s="37"/>
      <c r="N190" s="37"/>
      <c r="O190" s="37"/>
      <c r="P190" s="37"/>
      <c r="Q190" s="37"/>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row>
    <row r="191" ht="18.75" customHeight="1">
      <c r="A191" s="34"/>
      <c r="B191" s="82"/>
      <c r="C191" s="36"/>
      <c r="D191" s="36"/>
      <c r="E191" s="37"/>
      <c r="F191" s="37"/>
      <c r="G191" s="37"/>
      <c r="H191" s="37"/>
      <c r="I191" s="37"/>
      <c r="J191" s="37"/>
      <c r="K191" s="37"/>
      <c r="L191" s="37"/>
      <c r="M191" s="37"/>
      <c r="N191" s="37"/>
      <c r="O191" s="37"/>
      <c r="P191" s="37"/>
      <c r="Q191" s="37"/>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row>
    <row r="192" ht="18.75" customHeight="1">
      <c r="A192" s="34"/>
      <c r="B192" s="82"/>
      <c r="C192" s="36"/>
      <c r="D192" s="36"/>
      <c r="E192" s="37"/>
      <c r="F192" s="37"/>
      <c r="G192" s="37"/>
      <c r="H192" s="37"/>
      <c r="I192" s="37"/>
      <c r="J192" s="37"/>
      <c r="K192" s="37"/>
      <c r="L192" s="37"/>
      <c r="M192" s="37"/>
      <c r="N192" s="37"/>
      <c r="O192" s="37"/>
      <c r="P192" s="37"/>
      <c r="Q192" s="37"/>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row>
    <row r="193" ht="18.75" customHeight="1">
      <c r="A193" s="34"/>
      <c r="B193" s="82"/>
      <c r="C193" s="36"/>
      <c r="D193" s="36"/>
      <c r="E193" s="37"/>
      <c r="F193" s="37"/>
      <c r="G193" s="37"/>
      <c r="H193" s="37"/>
      <c r="I193" s="37"/>
      <c r="J193" s="37"/>
      <c r="K193" s="37"/>
      <c r="L193" s="37"/>
      <c r="M193" s="37"/>
      <c r="N193" s="37"/>
      <c r="O193" s="37"/>
      <c r="P193" s="37"/>
      <c r="Q193" s="37"/>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row>
    <row r="194" ht="18.75" customHeight="1">
      <c r="A194" s="34"/>
      <c r="B194" s="82"/>
      <c r="C194" s="36"/>
      <c r="D194" s="36"/>
      <c r="E194" s="37"/>
      <c r="F194" s="37"/>
      <c r="G194" s="37"/>
      <c r="H194" s="37"/>
      <c r="I194" s="37"/>
      <c r="J194" s="37"/>
      <c r="K194" s="37"/>
      <c r="L194" s="37"/>
      <c r="M194" s="37"/>
      <c r="N194" s="37"/>
      <c r="O194" s="37"/>
      <c r="P194" s="37"/>
      <c r="Q194" s="37"/>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ht="18.75" customHeight="1">
      <c r="A195" s="34"/>
      <c r="B195" s="82"/>
      <c r="C195" s="36"/>
      <c r="D195" s="36"/>
      <c r="E195" s="37"/>
      <c r="F195" s="37"/>
      <c r="G195" s="37"/>
      <c r="H195" s="37"/>
      <c r="I195" s="37"/>
      <c r="J195" s="37"/>
      <c r="K195" s="37"/>
      <c r="L195" s="37"/>
      <c r="M195" s="37"/>
      <c r="N195" s="37"/>
      <c r="O195" s="37"/>
      <c r="P195" s="37"/>
      <c r="Q195" s="37"/>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ht="18.75" customHeight="1">
      <c r="A196" s="34"/>
      <c r="B196" s="82"/>
      <c r="C196" s="36"/>
      <c r="D196" s="36"/>
      <c r="E196" s="37"/>
      <c r="F196" s="37"/>
      <c r="G196" s="37"/>
      <c r="H196" s="37"/>
      <c r="I196" s="37"/>
      <c r="J196" s="37"/>
      <c r="K196" s="37"/>
      <c r="L196" s="37"/>
      <c r="M196" s="37"/>
      <c r="N196" s="37"/>
      <c r="O196" s="37"/>
      <c r="P196" s="37"/>
      <c r="Q196" s="37"/>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ht="18.75" customHeight="1">
      <c r="A197" s="34"/>
      <c r="B197" s="82"/>
      <c r="C197" s="36"/>
      <c r="D197" s="36"/>
      <c r="E197" s="37"/>
      <c r="F197" s="37"/>
      <c r="G197" s="37"/>
      <c r="H197" s="37"/>
      <c r="I197" s="37"/>
      <c r="J197" s="37"/>
      <c r="K197" s="37"/>
      <c r="L197" s="37"/>
      <c r="M197" s="37"/>
      <c r="N197" s="37"/>
      <c r="O197" s="37"/>
      <c r="P197" s="37"/>
      <c r="Q197" s="37"/>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ht="18.75" customHeight="1">
      <c r="A198" s="34"/>
      <c r="B198" s="82"/>
      <c r="C198" s="36"/>
      <c r="D198" s="36"/>
      <c r="E198" s="37"/>
      <c r="F198" s="37"/>
      <c r="G198" s="37"/>
      <c r="H198" s="37"/>
      <c r="I198" s="37"/>
      <c r="J198" s="37"/>
      <c r="K198" s="37"/>
      <c r="L198" s="37"/>
      <c r="M198" s="37"/>
      <c r="N198" s="37"/>
      <c r="O198" s="37"/>
      <c r="P198" s="37"/>
      <c r="Q198" s="37"/>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ht="18.75" customHeight="1">
      <c r="A199" s="34"/>
      <c r="B199" s="82"/>
      <c r="C199" s="36"/>
      <c r="D199" s="36"/>
      <c r="E199" s="37"/>
      <c r="F199" s="37"/>
      <c r="G199" s="37"/>
      <c r="H199" s="37"/>
      <c r="I199" s="37"/>
      <c r="J199" s="37"/>
      <c r="K199" s="37"/>
      <c r="L199" s="37"/>
      <c r="M199" s="37"/>
      <c r="N199" s="37"/>
      <c r="O199" s="37"/>
      <c r="P199" s="37"/>
      <c r="Q199" s="37"/>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row>
    <row r="200" ht="18.75" customHeight="1">
      <c r="A200" s="34"/>
      <c r="B200" s="82"/>
      <c r="C200" s="36"/>
      <c r="D200" s="36"/>
      <c r="E200" s="37"/>
      <c r="F200" s="37"/>
      <c r="G200" s="37"/>
      <c r="H200" s="37"/>
      <c r="I200" s="37"/>
      <c r="J200" s="37"/>
      <c r="K200" s="37"/>
      <c r="L200" s="37"/>
      <c r="M200" s="37"/>
      <c r="N200" s="37"/>
      <c r="O200" s="37"/>
      <c r="P200" s="37"/>
      <c r="Q200" s="37"/>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row>
    <row r="201" ht="18.75" customHeight="1">
      <c r="A201" s="34"/>
      <c r="B201" s="82"/>
      <c r="C201" s="36"/>
      <c r="D201" s="36"/>
      <c r="E201" s="37"/>
      <c r="F201" s="37"/>
      <c r="G201" s="37"/>
      <c r="H201" s="37"/>
      <c r="I201" s="37"/>
      <c r="J201" s="37"/>
      <c r="K201" s="37"/>
      <c r="L201" s="37"/>
      <c r="M201" s="37"/>
      <c r="N201" s="37"/>
      <c r="O201" s="37"/>
      <c r="P201" s="37"/>
      <c r="Q201" s="37"/>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row>
    <row r="202" ht="18.75" customHeight="1">
      <c r="A202" s="34"/>
      <c r="B202" s="82"/>
      <c r="C202" s="36"/>
      <c r="D202" s="36"/>
      <c r="E202" s="37"/>
      <c r="F202" s="37"/>
      <c r="G202" s="37"/>
      <c r="H202" s="37"/>
      <c r="I202" s="37"/>
      <c r="J202" s="37"/>
      <c r="K202" s="37"/>
      <c r="L202" s="37"/>
      <c r="M202" s="37"/>
      <c r="N202" s="37"/>
      <c r="O202" s="37"/>
      <c r="P202" s="37"/>
      <c r="Q202" s="37"/>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row>
    <row r="203" ht="18.75" customHeight="1">
      <c r="A203" s="34"/>
      <c r="B203" s="82"/>
      <c r="C203" s="36"/>
      <c r="D203" s="36"/>
      <c r="E203" s="37"/>
      <c r="F203" s="37"/>
      <c r="G203" s="37"/>
      <c r="H203" s="37"/>
      <c r="I203" s="37"/>
      <c r="J203" s="37"/>
      <c r="K203" s="37"/>
      <c r="L203" s="37"/>
      <c r="M203" s="37"/>
      <c r="N203" s="37"/>
      <c r="O203" s="37"/>
      <c r="P203" s="37"/>
      <c r="Q203" s="37"/>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row>
    <row r="204" ht="18.75" customHeight="1">
      <c r="A204" s="34"/>
      <c r="B204" s="82"/>
      <c r="C204" s="36"/>
      <c r="D204" s="36"/>
      <c r="E204" s="37"/>
      <c r="F204" s="37"/>
      <c r="G204" s="37"/>
      <c r="H204" s="37"/>
      <c r="I204" s="37"/>
      <c r="J204" s="37"/>
      <c r="K204" s="37"/>
      <c r="L204" s="37"/>
      <c r="M204" s="37"/>
      <c r="N204" s="37"/>
      <c r="O204" s="37"/>
      <c r="P204" s="37"/>
      <c r="Q204" s="37"/>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row>
    <row r="205" ht="18.75" customHeight="1">
      <c r="A205" s="34"/>
      <c r="B205" s="82"/>
      <c r="C205" s="36"/>
      <c r="D205" s="36"/>
      <c r="E205" s="37"/>
      <c r="F205" s="37"/>
      <c r="G205" s="37"/>
      <c r="H205" s="37"/>
      <c r="I205" s="37"/>
      <c r="J205" s="37"/>
      <c r="K205" s="37"/>
      <c r="L205" s="37"/>
      <c r="M205" s="37"/>
      <c r="N205" s="37"/>
      <c r="O205" s="37"/>
      <c r="P205" s="37"/>
      <c r="Q205" s="37"/>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row>
    <row r="206" ht="18.75" customHeight="1">
      <c r="A206" s="34"/>
      <c r="B206" s="82"/>
      <c r="C206" s="36"/>
      <c r="D206" s="36"/>
      <c r="E206" s="37"/>
      <c r="F206" s="37"/>
      <c r="G206" s="37"/>
      <c r="H206" s="37"/>
      <c r="I206" s="37"/>
      <c r="J206" s="37"/>
      <c r="K206" s="37"/>
      <c r="L206" s="37"/>
      <c r="M206" s="37"/>
      <c r="N206" s="37"/>
      <c r="O206" s="37"/>
      <c r="P206" s="37"/>
      <c r="Q206" s="37"/>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row>
    <row r="207" ht="18.75" customHeight="1">
      <c r="A207" s="34"/>
      <c r="B207" s="82"/>
      <c r="C207" s="36"/>
      <c r="D207" s="36"/>
      <c r="E207" s="37"/>
      <c r="F207" s="37"/>
      <c r="G207" s="37"/>
      <c r="H207" s="37"/>
      <c r="I207" s="37"/>
      <c r="J207" s="37"/>
      <c r="K207" s="37"/>
      <c r="L207" s="37"/>
      <c r="M207" s="37"/>
      <c r="N207" s="37"/>
      <c r="O207" s="37"/>
      <c r="P207" s="37"/>
      <c r="Q207" s="37"/>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row>
    <row r="208" ht="18.75" customHeight="1">
      <c r="A208" s="34"/>
      <c r="B208" s="82"/>
      <c r="C208" s="36"/>
      <c r="D208" s="36"/>
      <c r="E208" s="37"/>
      <c r="F208" s="37"/>
      <c r="G208" s="37"/>
      <c r="H208" s="37"/>
      <c r="I208" s="37"/>
      <c r="J208" s="37"/>
      <c r="K208" s="37"/>
      <c r="L208" s="37"/>
      <c r="M208" s="37"/>
      <c r="N208" s="37"/>
      <c r="O208" s="37"/>
      <c r="P208" s="37"/>
      <c r="Q208" s="37"/>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row>
    <row r="209" ht="18.75" customHeight="1">
      <c r="A209" s="34"/>
      <c r="B209" s="82"/>
      <c r="C209" s="36"/>
      <c r="D209" s="36"/>
      <c r="E209" s="37"/>
      <c r="F209" s="37"/>
      <c r="G209" s="37"/>
      <c r="H209" s="37"/>
      <c r="I209" s="37"/>
      <c r="J209" s="37"/>
      <c r="K209" s="37"/>
      <c r="L209" s="37"/>
      <c r="M209" s="37"/>
      <c r="N209" s="37"/>
      <c r="O209" s="37"/>
      <c r="P209" s="37"/>
      <c r="Q209" s="37"/>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row>
    <row r="210" ht="18.75" customHeight="1">
      <c r="A210" s="34"/>
      <c r="B210" s="82"/>
      <c r="C210" s="36"/>
      <c r="D210" s="36"/>
      <c r="E210" s="37"/>
      <c r="F210" s="37"/>
      <c r="G210" s="37"/>
      <c r="H210" s="37"/>
      <c r="I210" s="37"/>
      <c r="J210" s="37"/>
      <c r="K210" s="37"/>
      <c r="L210" s="37"/>
      <c r="M210" s="37"/>
      <c r="N210" s="37"/>
      <c r="O210" s="37"/>
      <c r="P210" s="37"/>
      <c r="Q210" s="37"/>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row>
    <row r="211" ht="18.75" customHeight="1">
      <c r="A211" s="34"/>
      <c r="B211" s="82"/>
      <c r="C211" s="36"/>
      <c r="D211" s="36"/>
      <c r="E211" s="37"/>
      <c r="F211" s="37"/>
      <c r="G211" s="37"/>
      <c r="H211" s="37"/>
      <c r="I211" s="37"/>
      <c r="J211" s="37"/>
      <c r="K211" s="37"/>
      <c r="L211" s="37"/>
      <c r="M211" s="37"/>
      <c r="N211" s="37"/>
      <c r="O211" s="37"/>
      <c r="P211" s="37"/>
      <c r="Q211" s="37"/>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row>
    <row r="212" ht="18.75" customHeight="1">
      <c r="A212" s="34"/>
      <c r="B212" s="82"/>
      <c r="C212" s="36"/>
      <c r="D212" s="36"/>
      <c r="E212" s="37"/>
      <c r="F212" s="37"/>
      <c r="G212" s="37"/>
      <c r="H212" s="37"/>
      <c r="I212" s="37"/>
      <c r="J212" s="37"/>
      <c r="K212" s="37"/>
      <c r="L212" s="37"/>
      <c r="M212" s="37"/>
      <c r="N212" s="37"/>
      <c r="O212" s="37"/>
      <c r="P212" s="37"/>
      <c r="Q212" s="37"/>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row>
    <row r="213" ht="18.75" customHeight="1">
      <c r="A213" s="34"/>
      <c r="B213" s="82"/>
      <c r="C213" s="36"/>
      <c r="D213" s="36"/>
      <c r="E213" s="37"/>
      <c r="F213" s="37"/>
      <c r="G213" s="37"/>
      <c r="H213" s="37"/>
      <c r="I213" s="37"/>
      <c r="J213" s="37"/>
      <c r="K213" s="37"/>
      <c r="L213" s="37"/>
      <c r="M213" s="37"/>
      <c r="N213" s="37"/>
      <c r="O213" s="37"/>
      <c r="P213" s="37"/>
      <c r="Q213" s="37"/>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row>
    <row r="214" ht="18.75" customHeight="1">
      <c r="A214" s="34"/>
      <c r="B214" s="82"/>
      <c r="C214" s="36"/>
      <c r="D214" s="36"/>
      <c r="E214" s="37"/>
      <c r="F214" s="37"/>
      <c r="G214" s="37"/>
      <c r="H214" s="37"/>
      <c r="I214" s="37"/>
      <c r="J214" s="37"/>
      <c r="K214" s="37"/>
      <c r="L214" s="37"/>
      <c r="M214" s="37"/>
      <c r="N214" s="37"/>
      <c r="O214" s="37"/>
      <c r="P214" s="37"/>
      <c r="Q214" s="37"/>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row>
    <row r="215" ht="18.75" customHeight="1">
      <c r="A215" s="34"/>
      <c r="B215" s="82"/>
      <c r="C215" s="36"/>
      <c r="D215" s="36"/>
      <c r="E215" s="37"/>
      <c r="F215" s="37"/>
      <c r="G215" s="37"/>
      <c r="H215" s="37"/>
      <c r="I215" s="37"/>
      <c r="J215" s="37"/>
      <c r="K215" s="37"/>
      <c r="L215" s="37"/>
      <c r="M215" s="37"/>
      <c r="N215" s="37"/>
      <c r="O215" s="37"/>
      <c r="P215" s="37"/>
      <c r="Q215" s="37"/>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row>
    <row r="216" ht="18.75" customHeight="1">
      <c r="A216" s="34"/>
      <c r="B216" s="82"/>
      <c r="C216" s="36"/>
      <c r="D216" s="36"/>
      <c r="E216" s="37"/>
      <c r="F216" s="37"/>
      <c r="G216" s="37"/>
      <c r="H216" s="37"/>
      <c r="I216" s="37"/>
      <c r="J216" s="37"/>
      <c r="K216" s="37"/>
      <c r="L216" s="37"/>
      <c r="M216" s="37"/>
      <c r="N216" s="37"/>
      <c r="O216" s="37"/>
      <c r="P216" s="37"/>
      <c r="Q216" s="37"/>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row>
    <row r="217" ht="18.75" customHeight="1">
      <c r="A217" s="34"/>
      <c r="B217" s="82"/>
      <c r="C217" s="36"/>
      <c r="D217" s="36"/>
      <c r="E217" s="37"/>
      <c r="F217" s="37"/>
      <c r="G217" s="37"/>
      <c r="H217" s="37"/>
      <c r="I217" s="37"/>
      <c r="J217" s="37"/>
      <c r="K217" s="37"/>
      <c r="L217" s="37"/>
      <c r="M217" s="37"/>
      <c r="N217" s="37"/>
      <c r="O217" s="37"/>
      <c r="P217" s="37"/>
      <c r="Q217" s="37"/>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row>
    <row r="218" ht="18.75" customHeight="1">
      <c r="A218" s="34"/>
      <c r="B218" s="82"/>
      <c r="C218" s="36"/>
      <c r="D218" s="36"/>
      <c r="E218" s="37"/>
      <c r="F218" s="37"/>
      <c r="G218" s="37"/>
      <c r="H218" s="37"/>
      <c r="I218" s="37"/>
      <c r="J218" s="37"/>
      <c r="K218" s="37"/>
      <c r="L218" s="37"/>
      <c r="M218" s="37"/>
      <c r="N218" s="37"/>
      <c r="O218" s="37"/>
      <c r="P218" s="37"/>
      <c r="Q218" s="37"/>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row>
    <row r="219" ht="18.75" customHeight="1">
      <c r="A219" s="34"/>
      <c r="B219" s="82"/>
      <c r="C219" s="36"/>
      <c r="D219" s="36"/>
      <c r="E219" s="37"/>
      <c r="F219" s="37"/>
      <c r="G219" s="37"/>
      <c r="H219" s="37"/>
      <c r="I219" s="37"/>
      <c r="J219" s="37"/>
      <c r="K219" s="37"/>
      <c r="L219" s="37"/>
      <c r="M219" s="37"/>
      <c r="N219" s="37"/>
      <c r="O219" s="37"/>
      <c r="P219" s="37"/>
      <c r="Q219" s="37"/>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row>
    <row r="220" ht="18.75" customHeight="1">
      <c r="A220" s="34"/>
      <c r="B220" s="82"/>
      <c r="C220" s="36"/>
      <c r="D220" s="36"/>
      <c r="E220" s="37"/>
      <c r="F220" s="37"/>
      <c r="G220" s="37"/>
      <c r="H220" s="37"/>
      <c r="I220" s="37"/>
      <c r="J220" s="37"/>
      <c r="K220" s="37"/>
      <c r="L220" s="37"/>
      <c r="M220" s="37"/>
      <c r="N220" s="37"/>
      <c r="O220" s="37"/>
      <c r="P220" s="37"/>
      <c r="Q220" s="37"/>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row>
    <row r="221" ht="18.75" customHeight="1">
      <c r="A221" s="34"/>
      <c r="B221" s="82"/>
      <c r="C221" s="36"/>
      <c r="D221" s="36"/>
      <c r="E221" s="37"/>
      <c r="F221" s="37"/>
      <c r="G221" s="37"/>
      <c r="H221" s="37"/>
      <c r="I221" s="37"/>
      <c r="J221" s="37"/>
      <c r="K221" s="37"/>
      <c r="L221" s="37"/>
      <c r="M221" s="37"/>
      <c r="N221" s="37"/>
      <c r="O221" s="37"/>
      <c r="P221" s="37"/>
      <c r="Q221" s="37"/>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row>
    <row r="222" ht="18.75" customHeight="1">
      <c r="A222" s="34"/>
      <c r="B222" s="82"/>
      <c r="C222" s="36"/>
      <c r="D222" s="36"/>
      <c r="E222" s="37"/>
      <c r="F222" s="37"/>
      <c r="G222" s="37"/>
      <c r="H222" s="37"/>
      <c r="I222" s="37"/>
      <c r="J222" s="37"/>
      <c r="K222" s="37"/>
      <c r="L222" s="37"/>
      <c r="M222" s="37"/>
      <c r="N222" s="37"/>
      <c r="O222" s="37"/>
      <c r="P222" s="37"/>
      <c r="Q222" s="37"/>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row>
    <row r="223" ht="18.75" customHeight="1">
      <c r="A223" s="34"/>
      <c r="B223" s="82"/>
      <c r="C223" s="36"/>
      <c r="D223" s="36"/>
      <c r="E223" s="37"/>
      <c r="F223" s="37"/>
      <c r="G223" s="37"/>
      <c r="H223" s="37"/>
      <c r="I223" s="37"/>
      <c r="J223" s="37"/>
      <c r="K223" s="37"/>
      <c r="L223" s="37"/>
      <c r="M223" s="37"/>
      <c r="N223" s="37"/>
      <c r="O223" s="37"/>
      <c r="P223" s="37"/>
      <c r="Q223" s="37"/>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row>
    <row r="224" ht="18.75" customHeight="1">
      <c r="A224" s="34"/>
      <c r="B224" s="82"/>
      <c r="C224" s="36"/>
      <c r="D224" s="36"/>
      <c r="E224" s="37"/>
      <c r="F224" s="37"/>
      <c r="G224" s="37"/>
      <c r="H224" s="37"/>
      <c r="I224" s="37"/>
      <c r="J224" s="37"/>
      <c r="K224" s="37"/>
      <c r="L224" s="37"/>
      <c r="M224" s="37"/>
      <c r="N224" s="37"/>
      <c r="O224" s="37"/>
      <c r="P224" s="37"/>
      <c r="Q224" s="37"/>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row>
    <row r="225" ht="18.75" customHeight="1">
      <c r="A225" s="34"/>
      <c r="B225" s="82"/>
      <c r="C225" s="36"/>
      <c r="D225" s="36"/>
      <c r="E225" s="37"/>
      <c r="F225" s="37"/>
      <c r="G225" s="37"/>
      <c r="H225" s="37"/>
      <c r="I225" s="37"/>
      <c r="J225" s="37"/>
      <c r="K225" s="37"/>
      <c r="L225" s="37"/>
      <c r="M225" s="37"/>
      <c r="N225" s="37"/>
      <c r="O225" s="37"/>
      <c r="P225" s="37"/>
      <c r="Q225" s="37"/>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row>
    <row r="226" ht="18.75" customHeight="1">
      <c r="A226" s="34"/>
      <c r="B226" s="82"/>
      <c r="C226" s="36"/>
      <c r="D226" s="36"/>
      <c r="E226" s="37"/>
      <c r="F226" s="37"/>
      <c r="G226" s="37"/>
      <c r="H226" s="37"/>
      <c r="I226" s="37"/>
      <c r="J226" s="37"/>
      <c r="K226" s="37"/>
      <c r="L226" s="37"/>
      <c r="M226" s="37"/>
      <c r="N226" s="37"/>
      <c r="O226" s="37"/>
      <c r="P226" s="37"/>
      <c r="Q226" s="37"/>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row>
    <row r="227" ht="18.75" customHeight="1">
      <c r="A227" s="34"/>
      <c r="B227" s="82"/>
      <c r="C227" s="36"/>
      <c r="D227" s="36"/>
      <c r="E227" s="37"/>
      <c r="F227" s="37"/>
      <c r="G227" s="37"/>
      <c r="H227" s="37"/>
      <c r="I227" s="37"/>
      <c r="J227" s="37"/>
      <c r="K227" s="37"/>
      <c r="L227" s="37"/>
      <c r="M227" s="37"/>
      <c r="N227" s="37"/>
      <c r="O227" s="37"/>
      <c r="P227" s="37"/>
      <c r="Q227" s="37"/>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row>
    <row r="228" ht="18.75" customHeight="1">
      <c r="A228" s="34"/>
      <c r="B228" s="82"/>
      <c r="C228" s="36"/>
      <c r="D228" s="36"/>
      <c r="E228" s="37"/>
      <c r="F228" s="37"/>
      <c r="G228" s="37"/>
      <c r="H228" s="37"/>
      <c r="I228" s="37"/>
      <c r="J228" s="37"/>
      <c r="K228" s="37"/>
      <c r="L228" s="37"/>
      <c r="M228" s="37"/>
      <c r="N228" s="37"/>
      <c r="O228" s="37"/>
      <c r="P228" s="37"/>
      <c r="Q228" s="37"/>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row>
    <row r="229" ht="18.75" customHeight="1">
      <c r="A229" s="34"/>
      <c r="B229" s="82"/>
      <c r="C229" s="36"/>
      <c r="D229" s="36"/>
      <c r="E229" s="37"/>
      <c r="F229" s="37"/>
      <c r="G229" s="37"/>
      <c r="H229" s="37"/>
      <c r="I229" s="37"/>
      <c r="J229" s="37"/>
      <c r="K229" s="37"/>
      <c r="L229" s="37"/>
      <c r="M229" s="37"/>
      <c r="N229" s="37"/>
      <c r="O229" s="37"/>
      <c r="P229" s="37"/>
      <c r="Q229" s="37"/>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row>
    <row r="230" ht="18.75" customHeight="1">
      <c r="A230" s="34"/>
      <c r="B230" s="82"/>
      <c r="C230" s="36"/>
      <c r="D230" s="36"/>
      <c r="E230" s="37"/>
      <c r="F230" s="37"/>
      <c r="G230" s="37"/>
      <c r="H230" s="37"/>
      <c r="I230" s="37"/>
      <c r="J230" s="37"/>
      <c r="K230" s="37"/>
      <c r="L230" s="37"/>
      <c r="M230" s="37"/>
      <c r="N230" s="37"/>
      <c r="O230" s="37"/>
      <c r="P230" s="37"/>
      <c r="Q230" s="37"/>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row>
    <row r="231" ht="18.75" customHeight="1">
      <c r="A231" s="34"/>
      <c r="B231" s="82"/>
      <c r="C231" s="36"/>
      <c r="D231" s="36"/>
      <c r="E231" s="37"/>
      <c r="F231" s="37"/>
      <c r="G231" s="37"/>
      <c r="H231" s="37"/>
      <c r="I231" s="37"/>
      <c r="J231" s="37"/>
      <c r="K231" s="37"/>
      <c r="L231" s="37"/>
      <c r="M231" s="37"/>
      <c r="N231" s="37"/>
      <c r="O231" s="37"/>
      <c r="P231" s="37"/>
      <c r="Q231" s="37"/>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row>
    <row r="232" ht="18.75" customHeight="1">
      <c r="A232" s="34"/>
      <c r="B232" s="82"/>
      <c r="C232" s="36"/>
      <c r="D232" s="36"/>
      <c r="E232" s="37"/>
      <c r="F232" s="37"/>
      <c r="G232" s="37"/>
      <c r="H232" s="37"/>
      <c r="I232" s="37"/>
      <c r="J232" s="37"/>
      <c r="K232" s="37"/>
      <c r="L232" s="37"/>
      <c r="M232" s="37"/>
      <c r="N232" s="37"/>
      <c r="O232" s="37"/>
      <c r="P232" s="37"/>
      <c r="Q232" s="37"/>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row>
    <row r="233" ht="18.75" customHeight="1">
      <c r="A233" s="34"/>
      <c r="B233" s="82"/>
      <c r="C233" s="36"/>
      <c r="D233" s="36"/>
      <c r="E233" s="37"/>
      <c r="F233" s="37"/>
      <c r="G233" s="37"/>
      <c r="H233" s="37"/>
      <c r="I233" s="37"/>
      <c r="J233" s="37"/>
      <c r="K233" s="37"/>
      <c r="L233" s="37"/>
      <c r="M233" s="37"/>
      <c r="N233" s="37"/>
      <c r="O233" s="37"/>
      <c r="P233" s="37"/>
      <c r="Q233" s="37"/>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row>
    <row r="234" ht="18.75" customHeight="1">
      <c r="A234" s="34"/>
      <c r="B234" s="82"/>
      <c r="C234" s="36"/>
      <c r="D234" s="36"/>
      <c r="E234" s="37"/>
      <c r="F234" s="37"/>
      <c r="G234" s="37"/>
      <c r="H234" s="37"/>
      <c r="I234" s="37"/>
      <c r="J234" s="37"/>
      <c r="K234" s="37"/>
      <c r="L234" s="37"/>
      <c r="M234" s="37"/>
      <c r="N234" s="37"/>
      <c r="O234" s="37"/>
      <c r="P234" s="37"/>
      <c r="Q234" s="37"/>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row>
    <row r="235" ht="18.75" customHeight="1">
      <c r="A235" s="34"/>
      <c r="B235" s="82"/>
      <c r="C235" s="36"/>
      <c r="D235" s="36"/>
      <c r="E235" s="37"/>
      <c r="F235" s="37"/>
      <c r="G235" s="37"/>
      <c r="H235" s="37"/>
      <c r="I235" s="37"/>
      <c r="J235" s="37"/>
      <c r="K235" s="37"/>
      <c r="L235" s="37"/>
      <c r="M235" s="37"/>
      <c r="N235" s="37"/>
      <c r="O235" s="37"/>
      <c r="P235" s="37"/>
      <c r="Q235" s="37"/>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row>
    <row r="236" ht="18.75" customHeight="1">
      <c r="A236" s="34"/>
      <c r="B236" s="82"/>
      <c r="C236" s="36"/>
      <c r="D236" s="36"/>
      <c r="E236" s="37"/>
      <c r="F236" s="37"/>
      <c r="G236" s="37"/>
      <c r="H236" s="37"/>
      <c r="I236" s="37"/>
      <c r="J236" s="37"/>
      <c r="K236" s="37"/>
      <c r="L236" s="37"/>
      <c r="M236" s="37"/>
      <c r="N236" s="37"/>
      <c r="O236" s="37"/>
      <c r="P236" s="37"/>
      <c r="Q236" s="37"/>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row>
    <row r="237" ht="18.75" customHeight="1">
      <c r="A237" s="34"/>
      <c r="B237" s="82"/>
      <c r="C237" s="36"/>
      <c r="D237" s="36"/>
      <c r="E237" s="37"/>
      <c r="F237" s="37"/>
      <c r="G237" s="37"/>
      <c r="H237" s="37"/>
      <c r="I237" s="37"/>
      <c r="J237" s="37"/>
      <c r="K237" s="37"/>
      <c r="L237" s="37"/>
      <c r="M237" s="37"/>
      <c r="N237" s="37"/>
      <c r="O237" s="37"/>
      <c r="P237" s="37"/>
      <c r="Q237" s="37"/>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row>
    <row r="238" ht="18.75" customHeight="1">
      <c r="A238" s="34"/>
      <c r="B238" s="82"/>
      <c r="C238" s="36"/>
      <c r="D238" s="36"/>
      <c r="E238" s="37"/>
      <c r="F238" s="37"/>
      <c r="G238" s="37"/>
      <c r="H238" s="37"/>
      <c r="I238" s="37"/>
      <c r="J238" s="37"/>
      <c r="K238" s="37"/>
      <c r="L238" s="37"/>
      <c r="M238" s="37"/>
      <c r="N238" s="37"/>
      <c r="O238" s="37"/>
      <c r="P238" s="37"/>
      <c r="Q238" s="37"/>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row>
    <row r="239" ht="18.75" customHeight="1">
      <c r="A239" s="34"/>
      <c r="B239" s="82"/>
      <c r="C239" s="36"/>
      <c r="D239" s="36"/>
      <c r="E239" s="37"/>
      <c r="F239" s="37"/>
      <c r="G239" s="37"/>
      <c r="H239" s="37"/>
      <c r="I239" s="37"/>
      <c r="J239" s="37"/>
      <c r="K239" s="37"/>
      <c r="L239" s="37"/>
      <c r="M239" s="37"/>
      <c r="N239" s="37"/>
      <c r="O239" s="37"/>
      <c r="P239" s="37"/>
      <c r="Q239" s="37"/>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row>
    <row r="240" ht="18.75" customHeight="1">
      <c r="A240" s="34"/>
      <c r="B240" s="82"/>
      <c r="C240" s="36"/>
      <c r="D240" s="36"/>
      <c r="E240" s="37"/>
      <c r="F240" s="37"/>
      <c r="G240" s="37"/>
      <c r="H240" s="37"/>
      <c r="I240" s="37"/>
      <c r="J240" s="37"/>
      <c r="K240" s="37"/>
      <c r="L240" s="37"/>
      <c r="M240" s="37"/>
      <c r="N240" s="37"/>
      <c r="O240" s="37"/>
      <c r="P240" s="37"/>
      <c r="Q240" s="37"/>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row>
    <row r="241" ht="18.75" customHeight="1">
      <c r="A241" s="34"/>
      <c r="B241" s="82"/>
      <c r="C241" s="36"/>
      <c r="D241" s="36"/>
      <c r="E241" s="37"/>
      <c r="F241" s="37"/>
      <c r="G241" s="37"/>
      <c r="H241" s="37"/>
      <c r="I241" s="37"/>
      <c r="J241" s="37"/>
      <c r="K241" s="37"/>
      <c r="L241" s="37"/>
      <c r="M241" s="37"/>
      <c r="N241" s="37"/>
      <c r="O241" s="37"/>
      <c r="P241" s="37"/>
      <c r="Q241" s="37"/>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row>
    <row r="242" ht="18.75" customHeight="1">
      <c r="A242" s="34"/>
      <c r="B242" s="82"/>
      <c r="C242" s="36"/>
      <c r="D242" s="36"/>
      <c r="E242" s="37"/>
      <c r="F242" s="37"/>
      <c r="G242" s="37"/>
      <c r="H242" s="37"/>
      <c r="I242" s="37"/>
      <c r="J242" s="37"/>
      <c r="K242" s="37"/>
      <c r="L242" s="37"/>
      <c r="M242" s="37"/>
      <c r="N242" s="37"/>
      <c r="O242" s="37"/>
      <c r="P242" s="37"/>
      <c r="Q242" s="37"/>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row>
    <row r="243" ht="18.75" customHeight="1">
      <c r="A243" s="34"/>
      <c r="B243" s="82"/>
      <c r="C243" s="36"/>
      <c r="D243" s="36"/>
      <c r="E243" s="37"/>
      <c r="F243" s="37"/>
      <c r="G243" s="37"/>
      <c r="H243" s="37"/>
      <c r="I243" s="37"/>
      <c r="J243" s="37"/>
      <c r="K243" s="37"/>
      <c r="L243" s="37"/>
      <c r="M243" s="37"/>
      <c r="N243" s="37"/>
      <c r="O243" s="37"/>
      <c r="P243" s="37"/>
      <c r="Q243" s="37"/>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row>
    <row r="244" ht="18.75" customHeight="1">
      <c r="A244" s="34"/>
      <c r="B244" s="82"/>
      <c r="C244" s="36"/>
      <c r="D244" s="36"/>
      <c r="E244" s="37"/>
      <c r="F244" s="37"/>
      <c r="G244" s="37"/>
      <c r="H244" s="37"/>
      <c r="I244" s="37"/>
      <c r="J244" s="37"/>
      <c r="K244" s="37"/>
      <c r="L244" s="37"/>
      <c r="M244" s="37"/>
      <c r="N244" s="37"/>
      <c r="O244" s="37"/>
      <c r="P244" s="37"/>
      <c r="Q244" s="37"/>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row>
    <row r="245" ht="18.75" customHeight="1">
      <c r="A245" s="34"/>
      <c r="B245" s="82"/>
      <c r="C245" s="36"/>
      <c r="D245" s="36"/>
      <c r="E245" s="37"/>
      <c r="F245" s="37"/>
      <c r="G245" s="37"/>
      <c r="H245" s="37"/>
      <c r="I245" s="37"/>
      <c r="J245" s="37"/>
      <c r="K245" s="37"/>
      <c r="L245" s="37"/>
      <c r="M245" s="37"/>
      <c r="N245" s="37"/>
      <c r="O245" s="37"/>
      <c r="P245" s="37"/>
      <c r="Q245" s="37"/>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row>
    <row r="246" ht="18.75" customHeight="1">
      <c r="A246" s="34"/>
      <c r="B246" s="82"/>
      <c r="C246" s="36"/>
      <c r="D246" s="36"/>
      <c r="E246" s="37"/>
      <c r="F246" s="37"/>
      <c r="G246" s="37"/>
      <c r="H246" s="37"/>
      <c r="I246" s="37"/>
      <c r="J246" s="37"/>
      <c r="K246" s="37"/>
      <c r="L246" s="37"/>
      <c r="M246" s="37"/>
      <c r="N246" s="37"/>
      <c r="O246" s="37"/>
      <c r="P246" s="37"/>
      <c r="Q246" s="37"/>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row>
    <row r="247" ht="18.75" customHeight="1">
      <c r="A247" s="34"/>
      <c r="B247" s="82"/>
      <c r="C247" s="36"/>
      <c r="D247" s="36"/>
      <c r="E247" s="37"/>
      <c r="F247" s="37"/>
      <c r="G247" s="37"/>
      <c r="H247" s="37"/>
      <c r="I247" s="37"/>
      <c r="J247" s="37"/>
      <c r="K247" s="37"/>
      <c r="L247" s="37"/>
      <c r="M247" s="37"/>
      <c r="N247" s="37"/>
      <c r="O247" s="37"/>
      <c r="P247" s="37"/>
      <c r="Q247" s="37"/>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row>
    <row r="248" ht="18.75" customHeight="1">
      <c r="A248" s="34"/>
      <c r="B248" s="82"/>
      <c r="C248" s="36"/>
      <c r="D248" s="36"/>
      <c r="E248" s="37"/>
      <c r="F248" s="37"/>
      <c r="G248" s="37"/>
      <c r="H248" s="37"/>
      <c r="I248" s="37"/>
      <c r="J248" s="37"/>
      <c r="K248" s="37"/>
      <c r="L248" s="37"/>
      <c r="M248" s="37"/>
      <c r="N248" s="37"/>
      <c r="O248" s="37"/>
      <c r="P248" s="37"/>
      <c r="Q248" s="37"/>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row>
    <row r="249" ht="18.75" customHeight="1">
      <c r="A249" s="34"/>
      <c r="B249" s="82"/>
      <c r="C249" s="36"/>
      <c r="D249" s="36"/>
      <c r="E249" s="37"/>
      <c r="F249" s="37"/>
      <c r="G249" s="37"/>
      <c r="H249" s="37"/>
      <c r="I249" s="37"/>
      <c r="J249" s="37"/>
      <c r="K249" s="37"/>
      <c r="L249" s="37"/>
      <c r="M249" s="37"/>
      <c r="N249" s="37"/>
      <c r="O249" s="37"/>
      <c r="P249" s="37"/>
      <c r="Q249" s="37"/>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row>
    <row r="250" ht="18.75" customHeight="1">
      <c r="A250" s="34"/>
      <c r="B250" s="82"/>
      <c r="C250" s="36"/>
      <c r="D250" s="36"/>
      <c r="E250" s="37"/>
      <c r="F250" s="37"/>
      <c r="G250" s="37"/>
      <c r="H250" s="37"/>
      <c r="I250" s="37"/>
      <c r="J250" s="37"/>
      <c r="K250" s="37"/>
      <c r="L250" s="37"/>
      <c r="M250" s="37"/>
      <c r="N250" s="37"/>
      <c r="O250" s="37"/>
      <c r="P250" s="37"/>
      <c r="Q250" s="37"/>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row>
    <row r="251" ht="18.75" customHeight="1">
      <c r="A251" s="34"/>
      <c r="B251" s="82"/>
      <c r="C251" s="36"/>
      <c r="D251" s="36"/>
      <c r="E251" s="37"/>
      <c r="F251" s="37"/>
      <c r="G251" s="37"/>
      <c r="H251" s="37"/>
      <c r="I251" s="37"/>
      <c r="J251" s="37"/>
      <c r="K251" s="37"/>
      <c r="L251" s="37"/>
      <c r="M251" s="37"/>
      <c r="N251" s="37"/>
      <c r="O251" s="37"/>
      <c r="P251" s="37"/>
      <c r="Q251" s="37"/>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row>
    <row r="252" ht="18.75" customHeight="1">
      <c r="A252" s="34"/>
      <c r="B252" s="82"/>
      <c r="C252" s="36"/>
      <c r="D252" s="36"/>
      <c r="E252" s="37"/>
      <c r="F252" s="37"/>
      <c r="G252" s="37"/>
      <c r="H252" s="37"/>
      <c r="I252" s="37"/>
      <c r="J252" s="37"/>
      <c r="K252" s="37"/>
      <c r="L252" s="37"/>
      <c r="M252" s="37"/>
      <c r="N252" s="37"/>
      <c r="O252" s="37"/>
      <c r="P252" s="37"/>
      <c r="Q252" s="37"/>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row>
    <row r="253" ht="18.75" customHeight="1">
      <c r="A253" s="34"/>
      <c r="B253" s="82"/>
      <c r="C253" s="36"/>
      <c r="D253" s="36"/>
      <c r="E253" s="37"/>
      <c r="F253" s="37"/>
      <c r="G253" s="37"/>
      <c r="H253" s="37"/>
      <c r="I253" s="37"/>
      <c r="J253" s="37"/>
      <c r="K253" s="37"/>
      <c r="L253" s="37"/>
      <c r="M253" s="37"/>
      <c r="N253" s="37"/>
      <c r="O253" s="37"/>
      <c r="P253" s="37"/>
      <c r="Q253" s="37"/>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row>
    <row r="254" ht="18.75" customHeight="1">
      <c r="A254" s="34"/>
      <c r="B254" s="82"/>
      <c r="C254" s="36"/>
      <c r="D254" s="36"/>
      <c r="E254" s="37"/>
      <c r="F254" s="37"/>
      <c r="G254" s="37"/>
      <c r="H254" s="37"/>
      <c r="I254" s="37"/>
      <c r="J254" s="37"/>
      <c r="K254" s="37"/>
      <c r="L254" s="37"/>
      <c r="M254" s="37"/>
      <c r="N254" s="37"/>
      <c r="O254" s="37"/>
      <c r="P254" s="37"/>
      <c r="Q254" s="37"/>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row>
    <row r="255" ht="18.75" customHeight="1">
      <c r="A255" s="34"/>
      <c r="B255" s="82"/>
      <c r="C255" s="36"/>
      <c r="D255" s="36"/>
      <c r="E255" s="37"/>
      <c r="F255" s="37"/>
      <c r="G255" s="37"/>
      <c r="H255" s="37"/>
      <c r="I255" s="37"/>
      <c r="J255" s="37"/>
      <c r="K255" s="37"/>
      <c r="L255" s="37"/>
      <c r="M255" s="37"/>
      <c r="N255" s="37"/>
      <c r="O255" s="37"/>
      <c r="P255" s="37"/>
      <c r="Q255" s="37"/>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row>
    <row r="256" ht="18.75" customHeight="1">
      <c r="A256" s="34"/>
      <c r="B256" s="82"/>
      <c r="C256" s="36"/>
      <c r="D256" s="36"/>
      <c r="E256" s="37"/>
      <c r="F256" s="37"/>
      <c r="G256" s="37"/>
      <c r="H256" s="37"/>
      <c r="I256" s="37"/>
      <c r="J256" s="37"/>
      <c r="K256" s="37"/>
      <c r="L256" s="37"/>
      <c r="M256" s="37"/>
      <c r="N256" s="37"/>
      <c r="O256" s="37"/>
      <c r="P256" s="37"/>
      <c r="Q256" s="37"/>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row>
    <row r="257" ht="18.75" customHeight="1">
      <c r="A257" s="34"/>
      <c r="B257" s="82"/>
      <c r="C257" s="36"/>
      <c r="D257" s="36"/>
      <c r="E257" s="37"/>
      <c r="F257" s="37"/>
      <c r="G257" s="37"/>
      <c r="H257" s="37"/>
      <c r="I257" s="37"/>
      <c r="J257" s="37"/>
      <c r="K257" s="37"/>
      <c r="L257" s="37"/>
      <c r="M257" s="37"/>
      <c r="N257" s="37"/>
      <c r="O257" s="37"/>
      <c r="P257" s="37"/>
      <c r="Q257" s="37"/>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row>
    <row r="258" ht="18.75" customHeight="1">
      <c r="A258" s="34"/>
      <c r="B258" s="82"/>
      <c r="C258" s="36"/>
      <c r="D258" s="36"/>
      <c r="E258" s="37"/>
      <c r="F258" s="37"/>
      <c r="G258" s="37"/>
      <c r="H258" s="37"/>
      <c r="I258" s="37"/>
      <c r="J258" s="37"/>
      <c r="K258" s="37"/>
      <c r="L258" s="37"/>
      <c r="M258" s="37"/>
      <c r="N258" s="37"/>
      <c r="O258" s="37"/>
      <c r="P258" s="37"/>
      <c r="Q258" s="37"/>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row>
    <row r="259" ht="18.75" customHeight="1">
      <c r="A259" s="34"/>
      <c r="B259" s="82"/>
      <c r="C259" s="36"/>
      <c r="D259" s="36"/>
      <c r="E259" s="37"/>
      <c r="F259" s="37"/>
      <c r="G259" s="37"/>
      <c r="H259" s="37"/>
      <c r="I259" s="37"/>
      <c r="J259" s="37"/>
      <c r="K259" s="37"/>
      <c r="L259" s="37"/>
      <c r="M259" s="37"/>
      <c r="N259" s="37"/>
      <c r="O259" s="37"/>
      <c r="P259" s="37"/>
      <c r="Q259" s="37"/>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row>
    <row r="260" ht="18.75" customHeight="1">
      <c r="A260" s="34"/>
      <c r="B260" s="82"/>
      <c r="C260" s="36"/>
      <c r="D260" s="36"/>
      <c r="E260" s="37"/>
      <c r="F260" s="37"/>
      <c r="G260" s="37"/>
      <c r="H260" s="37"/>
      <c r="I260" s="37"/>
      <c r="J260" s="37"/>
      <c r="K260" s="37"/>
      <c r="L260" s="37"/>
      <c r="M260" s="37"/>
      <c r="N260" s="37"/>
      <c r="O260" s="37"/>
      <c r="P260" s="37"/>
      <c r="Q260" s="37"/>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row>
    <row r="261" ht="18.75" customHeight="1">
      <c r="A261" s="34"/>
      <c r="B261" s="82"/>
      <c r="C261" s="36"/>
      <c r="D261" s="36"/>
      <c r="E261" s="37"/>
      <c r="F261" s="37"/>
      <c r="G261" s="37"/>
      <c r="H261" s="37"/>
      <c r="I261" s="37"/>
      <c r="J261" s="37"/>
      <c r="K261" s="37"/>
      <c r="L261" s="37"/>
      <c r="M261" s="37"/>
      <c r="N261" s="37"/>
      <c r="O261" s="37"/>
      <c r="P261" s="37"/>
      <c r="Q261" s="37"/>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row>
    <row r="262" ht="18.75" customHeight="1">
      <c r="A262" s="34"/>
      <c r="B262" s="82"/>
      <c r="C262" s="36"/>
      <c r="D262" s="36"/>
      <c r="E262" s="37"/>
      <c r="F262" s="37"/>
      <c r="G262" s="37"/>
      <c r="H262" s="37"/>
      <c r="I262" s="37"/>
      <c r="J262" s="37"/>
      <c r="K262" s="37"/>
      <c r="L262" s="37"/>
      <c r="M262" s="37"/>
      <c r="N262" s="37"/>
      <c r="O262" s="37"/>
      <c r="P262" s="37"/>
      <c r="Q262" s="37"/>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row>
    <row r="263" ht="18.75" customHeight="1">
      <c r="A263" s="34"/>
      <c r="B263" s="82"/>
      <c r="C263" s="36"/>
      <c r="D263" s="36"/>
      <c r="E263" s="37"/>
      <c r="F263" s="37"/>
      <c r="G263" s="37"/>
      <c r="H263" s="37"/>
      <c r="I263" s="37"/>
      <c r="J263" s="37"/>
      <c r="K263" s="37"/>
      <c r="L263" s="37"/>
      <c r="M263" s="37"/>
      <c r="N263" s="37"/>
      <c r="O263" s="37"/>
      <c r="P263" s="37"/>
      <c r="Q263" s="37"/>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row>
    <row r="264" ht="18.75" customHeight="1">
      <c r="A264" s="34"/>
      <c r="B264" s="82"/>
      <c r="C264" s="36"/>
      <c r="D264" s="36"/>
      <c r="E264" s="37"/>
      <c r="F264" s="37"/>
      <c r="G264" s="37"/>
      <c r="H264" s="37"/>
      <c r="I264" s="37"/>
      <c r="J264" s="37"/>
      <c r="K264" s="37"/>
      <c r="L264" s="37"/>
      <c r="M264" s="37"/>
      <c r="N264" s="37"/>
      <c r="O264" s="37"/>
      <c r="P264" s="37"/>
      <c r="Q264" s="37"/>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row>
    <row r="265" ht="18.75" customHeight="1">
      <c r="A265" s="34"/>
      <c r="B265" s="82"/>
      <c r="C265" s="36"/>
      <c r="D265" s="36"/>
      <c r="E265" s="37"/>
      <c r="F265" s="37"/>
      <c r="G265" s="37"/>
      <c r="H265" s="37"/>
      <c r="I265" s="37"/>
      <c r="J265" s="37"/>
      <c r="K265" s="37"/>
      <c r="L265" s="37"/>
      <c r="M265" s="37"/>
      <c r="N265" s="37"/>
      <c r="O265" s="37"/>
      <c r="P265" s="37"/>
      <c r="Q265" s="37"/>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row>
    <row r="266" ht="18.75" customHeight="1">
      <c r="A266" s="34"/>
      <c r="B266" s="82"/>
      <c r="C266" s="36"/>
      <c r="D266" s="36"/>
      <c r="E266" s="37"/>
      <c r="F266" s="37"/>
      <c r="G266" s="37"/>
      <c r="H266" s="37"/>
      <c r="I266" s="37"/>
      <c r="J266" s="37"/>
      <c r="K266" s="37"/>
      <c r="L266" s="37"/>
      <c r="M266" s="37"/>
      <c r="N266" s="37"/>
      <c r="O266" s="37"/>
      <c r="P266" s="37"/>
      <c r="Q266" s="37"/>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row>
    <row r="267" ht="18.75" customHeight="1">
      <c r="A267" s="34"/>
      <c r="B267" s="82"/>
      <c r="C267" s="36"/>
      <c r="D267" s="36"/>
      <c r="E267" s="37"/>
      <c r="F267" s="37"/>
      <c r="G267" s="37"/>
      <c r="H267" s="37"/>
      <c r="I267" s="37"/>
      <c r="J267" s="37"/>
      <c r="K267" s="37"/>
      <c r="L267" s="37"/>
      <c r="M267" s="37"/>
      <c r="N267" s="37"/>
      <c r="O267" s="37"/>
      <c r="P267" s="37"/>
      <c r="Q267" s="37"/>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row>
    <row r="268" ht="18.75" customHeight="1">
      <c r="A268" s="34"/>
      <c r="B268" s="82"/>
      <c r="C268" s="36"/>
      <c r="D268" s="36"/>
      <c r="E268" s="37"/>
      <c r="F268" s="37"/>
      <c r="G268" s="37"/>
      <c r="H268" s="37"/>
      <c r="I268" s="37"/>
      <c r="J268" s="37"/>
      <c r="K268" s="37"/>
      <c r="L268" s="37"/>
      <c r="M268" s="37"/>
      <c r="N268" s="37"/>
      <c r="O268" s="37"/>
      <c r="P268" s="37"/>
      <c r="Q268" s="37"/>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row>
    <row r="269" ht="18.75" customHeight="1">
      <c r="A269" s="34"/>
      <c r="B269" s="82"/>
      <c r="C269" s="36"/>
      <c r="D269" s="36"/>
      <c r="E269" s="37"/>
      <c r="F269" s="37"/>
      <c r="G269" s="37"/>
      <c r="H269" s="37"/>
      <c r="I269" s="37"/>
      <c r="J269" s="37"/>
      <c r="K269" s="37"/>
      <c r="L269" s="37"/>
      <c r="M269" s="37"/>
      <c r="N269" s="37"/>
      <c r="O269" s="37"/>
      <c r="P269" s="37"/>
      <c r="Q269" s="37"/>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row>
    <row r="270" ht="18.75" customHeight="1">
      <c r="A270" s="34"/>
      <c r="B270" s="82"/>
      <c r="C270" s="36"/>
      <c r="D270" s="36"/>
      <c r="E270" s="37"/>
      <c r="F270" s="37"/>
      <c r="G270" s="37"/>
      <c r="H270" s="37"/>
      <c r="I270" s="37"/>
      <c r="J270" s="37"/>
      <c r="K270" s="37"/>
      <c r="L270" s="37"/>
      <c r="M270" s="37"/>
      <c r="N270" s="37"/>
      <c r="O270" s="37"/>
      <c r="P270" s="37"/>
      <c r="Q270" s="37"/>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row>
    <row r="271" ht="18.75" customHeight="1">
      <c r="A271" s="34"/>
      <c r="B271" s="82"/>
      <c r="C271" s="36"/>
      <c r="D271" s="36"/>
      <c r="E271" s="37"/>
      <c r="F271" s="37"/>
      <c r="G271" s="37"/>
      <c r="H271" s="37"/>
      <c r="I271" s="37"/>
      <c r="J271" s="37"/>
      <c r="K271" s="37"/>
      <c r="L271" s="37"/>
      <c r="M271" s="37"/>
      <c r="N271" s="37"/>
      <c r="O271" s="37"/>
      <c r="P271" s="37"/>
      <c r="Q271" s="37"/>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row>
    <row r="272" ht="18.75" customHeight="1">
      <c r="A272" s="34"/>
      <c r="B272" s="82"/>
      <c r="C272" s="36"/>
      <c r="D272" s="36"/>
      <c r="E272" s="37"/>
      <c r="F272" s="37"/>
      <c r="G272" s="37"/>
      <c r="H272" s="37"/>
      <c r="I272" s="37"/>
      <c r="J272" s="37"/>
      <c r="K272" s="37"/>
      <c r="L272" s="37"/>
      <c r="M272" s="37"/>
      <c r="N272" s="37"/>
      <c r="O272" s="37"/>
      <c r="P272" s="37"/>
      <c r="Q272" s="37"/>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row>
    <row r="273" ht="18.75" customHeight="1">
      <c r="A273" s="34"/>
      <c r="B273" s="82"/>
      <c r="C273" s="36"/>
      <c r="D273" s="36"/>
      <c r="E273" s="37"/>
      <c r="F273" s="37"/>
      <c r="G273" s="37"/>
      <c r="H273" s="37"/>
      <c r="I273" s="37"/>
      <c r="J273" s="37"/>
      <c r="K273" s="37"/>
      <c r="L273" s="37"/>
      <c r="M273" s="37"/>
      <c r="N273" s="37"/>
      <c r="O273" s="37"/>
      <c r="P273" s="37"/>
      <c r="Q273" s="37"/>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row>
    <row r="274" ht="18.75" customHeight="1">
      <c r="A274" s="34"/>
      <c r="B274" s="82"/>
      <c r="C274" s="36"/>
      <c r="D274" s="36"/>
      <c r="E274" s="37"/>
      <c r="F274" s="37"/>
      <c r="G274" s="37"/>
      <c r="H274" s="37"/>
      <c r="I274" s="37"/>
      <c r="J274" s="37"/>
      <c r="K274" s="37"/>
      <c r="L274" s="37"/>
      <c r="M274" s="37"/>
      <c r="N274" s="37"/>
      <c r="O274" s="37"/>
      <c r="P274" s="37"/>
      <c r="Q274" s="37"/>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row>
    <row r="275" ht="18.75" customHeight="1">
      <c r="A275" s="34"/>
      <c r="B275" s="82"/>
      <c r="C275" s="36"/>
      <c r="D275" s="36"/>
      <c r="E275" s="37"/>
      <c r="F275" s="37"/>
      <c r="G275" s="37"/>
      <c r="H275" s="37"/>
      <c r="I275" s="37"/>
      <c r="J275" s="37"/>
      <c r="K275" s="37"/>
      <c r="L275" s="37"/>
      <c r="M275" s="37"/>
      <c r="N275" s="37"/>
      <c r="O275" s="37"/>
      <c r="P275" s="37"/>
      <c r="Q275" s="37"/>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row>
    <row r="276" ht="18.75" customHeight="1">
      <c r="A276" s="34"/>
      <c r="B276" s="82"/>
      <c r="C276" s="36"/>
      <c r="D276" s="36"/>
      <c r="E276" s="37"/>
      <c r="F276" s="37"/>
      <c r="G276" s="37"/>
      <c r="H276" s="37"/>
      <c r="I276" s="37"/>
      <c r="J276" s="37"/>
      <c r="K276" s="37"/>
      <c r="L276" s="37"/>
      <c r="M276" s="37"/>
      <c r="N276" s="37"/>
      <c r="O276" s="37"/>
      <c r="P276" s="37"/>
      <c r="Q276" s="37"/>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row>
    <row r="277" ht="18.75" customHeight="1">
      <c r="A277" s="34"/>
      <c r="B277" s="82"/>
      <c r="C277" s="36"/>
      <c r="D277" s="36"/>
      <c r="E277" s="37"/>
      <c r="F277" s="37"/>
      <c r="G277" s="37"/>
      <c r="H277" s="37"/>
      <c r="I277" s="37"/>
      <c r="J277" s="37"/>
      <c r="K277" s="37"/>
      <c r="L277" s="37"/>
      <c r="M277" s="37"/>
      <c r="N277" s="37"/>
      <c r="O277" s="37"/>
      <c r="P277" s="37"/>
      <c r="Q277" s="37"/>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row>
    <row r="278" ht="18.75" customHeight="1">
      <c r="A278" s="34"/>
      <c r="B278" s="82"/>
      <c r="C278" s="36"/>
      <c r="D278" s="36"/>
      <c r="E278" s="37"/>
      <c r="F278" s="37"/>
      <c r="G278" s="37"/>
      <c r="H278" s="37"/>
      <c r="I278" s="37"/>
      <c r="J278" s="37"/>
      <c r="K278" s="37"/>
      <c r="L278" s="37"/>
      <c r="M278" s="37"/>
      <c r="N278" s="37"/>
      <c r="O278" s="37"/>
      <c r="P278" s="37"/>
      <c r="Q278" s="37"/>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row>
    <row r="279" ht="18.75" customHeight="1">
      <c r="A279" s="34"/>
      <c r="B279" s="82"/>
      <c r="C279" s="36"/>
      <c r="D279" s="36"/>
      <c r="E279" s="37"/>
      <c r="F279" s="37"/>
      <c r="G279" s="37"/>
      <c r="H279" s="37"/>
      <c r="I279" s="37"/>
      <c r="J279" s="37"/>
      <c r="K279" s="37"/>
      <c r="L279" s="37"/>
      <c r="M279" s="37"/>
      <c r="N279" s="37"/>
      <c r="O279" s="37"/>
      <c r="P279" s="37"/>
      <c r="Q279" s="37"/>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row>
    <row r="280" ht="18.75" customHeight="1">
      <c r="A280" s="34"/>
      <c r="B280" s="82"/>
      <c r="C280" s="36"/>
      <c r="D280" s="36"/>
      <c r="E280" s="37"/>
      <c r="F280" s="37"/>
      <c r="G280" s="37"/>
      <c r="H280" s="37"/>
      <c r="I280" s="37"/>
      <c r="J280" s="37"/>
      <c r="K280" s="37"/>
      <c r="L280" s="37"/>
      <c r="M280" s="37"/>
      <c r="N280" s="37"/>
      <c r="O280" s="37"/>
      <c r="P280" s="37"/>
      <c r="Q280" s="37"/>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row>
    <row r="281" ht="18.75" customHeight="1">
      <c r="A281" s="34"/>
      <c r="B281" s="82"/>
      <c r="C281" s="36"/>
      <c r="D281" s="36"/>
      <c r="E281" s="37"/>
      <c r="F281" s="37"/>
      <c r="G281" s="37"/>
      <c r="H281" s="37"/>
      <c r="I281" s="37"/>
      <c r="J281" s="37"/>
      <c r="K281" s="37"/>
      <c r="L281" s="37"/>
      <c r="M281" s="37"/>
      <c r="N281" s="37"/>
      <c r="O281" s="37"/>
      <c r="P281" s="37"/>
      <c r="Q281" s="37"/>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row>
    <row r="282" ht="18.75" customHeight="1">
      <c r="A282" s="34"/>
      <c r="B282" s="82"/>
      <c r="C282" s="36"/>
      <c r="D282" s="36"/>
      <c r="E282" s="37"/>
      <c r="F282" s="37"/>
      <c r="G282" s="37"/>
      <c r="H282" s="37"/>
      <c r="I282" s="37"/>
      <c r="J282" s="37"/>
      <c r="K282" s="37"/>
      <c r="L282" s="37"/>
      <c r="M282" s="37"/>
      <c r="N282" s="37"/>
      <c r="O282" s="37"/>
      <c r="P282" s="37"/>
      <c r="Q282" s="37"/>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row>
    <row r="283" ht="18.75" customHeight="1">
      <c r="A283" s="34"/>
      <c r="B283" s="82"/>
      <c r="C283" s="36"/>
      <c r="D283" s="36"/>
      <c r="E283" s="37"/>
      <c r="F283" s="37"/>
      <c r="G283" s="37"/>
      <c r="H283" s="37"/>
      <c r="I283" s="37"/>
      <c r="J283" s="37"/>
      <c r="K283" s="37"/>
      <c r="L283" s="37"/>
      <c r="M283" s="37"/>
      <c r="N283" s="37"/>
      <c r="O283" s="37"/>
      <c r="P283" s="37"/>
      <c r="Q283" s="37"/>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row>
    <row r="284" ht="18.75" customHeight="1">
      <c r="A284" s="34"/>
      <c r="B284" s="82"/>
      <c r="C284" s="36"/>
      <c r="D284" s="36"/>
      <c r="E284" s="37"/>
      <c r="F284" s="37"/>
      <c r="G284" s="37"/>
      <c r="H284" s="37"/>
      <c r="I284" s="37"/>
      <c r="J284" s="37"/>
      <c r="K284" s="37"/>
      <c r="L284" s="37"/>
      <c r="M284" s="37"/>
      <c r="N284" s="37"/>
      <c r="O284" s="37"/>
      <c r="P284" s="37"/>
      <c r="Q284" s="37"/>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row>
    <row r="285" ht="18.75" customHeight="1">
      <c r="A285" s="34"/>
      <c r="B285" s="82"/>
      <c r="C285" s="36"/>
      <c r="D285" s="36"/>
      <c r="E285" s="37"/>
      <c r="F285" s="37"/>
      <c r="G285" s="37"/>
      <c r="H285" s="37"/>
      <c r="I285" s="37"/>
      <c r="J285" s="37"/>
      <c r="K285" s="37"/>
      <c r="L285" s="37"/>
      <c r="M285" s="37"/>
      <c r="N285" s="37"/>
      <c r="O285" s="37"/>
      <c r="P285" s="37"/>
      <c r="Q285" s="37"/>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row>
    <row r="286" ht="18.75" customHeight="1">
      <c r="A286" s="34"/>
      <c r="B286" s="82"/>
      <c r="C286" s="36"/>
      <c r="D286" s="36"/>
      <c r="E286" s="37"/>
      <c r="F286" s="37"/>
      <c r="G286" s="37"/>
      <c r="H286" s="37"/>
      <c r="I286" s="37"/>
      <c r="J286" s="37"/>
      <c r="K286" s="37"/>
      <c r="L286" s="37"/>
      <c r="M286" s="37"/>
      <c r="N286" s="37"/>
      <c r="O286" s="37"/>
      <c r="P286" s="37"/>
      <c r="Q286" s="37"/>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row>
    <row r="287" ht="18.75" customHeight="1">
      <c r="A287" s="34"/>
      <c r="B287" s="82"/>
      <c r="C287" s="36"/>
      <c r="D287" s="36"/>
      <c r="E287" s="37"/>
      <c r="F287" s="37"/>
      <c r="G287" s="37"/>
      <c r="H287" s="37"/>
      <c r="I287" s="37"/>
      <c r="J287" s="37"/>
      <c r="K287" s="37"/>
      <c r="L287" s="37"/>
      <c r="M287" s="37"/>
      <c r="N287" s="37"/>
      <c r="O287" s="37"/>
      <c r="P287" s="37"/>
      <c r="Q287" s="37"/>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row>
    <row r="288" ht="18.75" customHeight="1">
      <c r="A288" s="34"/>
      <c r="B288" s="82"/>
      <c r="C288" s="36"/>
      <c r="D288" s="36"/>
      <c r="E288" s="37"/>
      <c r="F288" s="37"/>
      <c r="G288" s="37"/>
      <c r="H288" s="37"/>
      <c r="I288" s="37"/>
      <c r="J288" s="37"/>
      <c r="K288" s="37"/>
      <c r="L288" s="37"/>
      <c r="M288" s="37"/>
      <c r="N288" s="37"/>
      <c r="O288" s="37"/>
      <c r="P288" s="37"/>
      <c r="Q288" s="37"/>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row>
    <row r="289" ht="18.75" customHeight="1">
      <c r="A289" s="34"/>
      <c r="B289" s="82"/>
      <c r="C289" s="36"/>
      <c r="D289" s="36"/>
      <c r="E289" s="37"/>
      <c r="F289" s="37"/>
      <c r="G289" s="37"/>
      <c r="H289" s="37"/>
      <c r="I289" s="37"/>
      <c r="J289" s="37"/>
      <c r="K289" s="37"/>
      <c r="L289" s="37"/>
      <c r="M289" s="37"/>
      <c r="N289" s="37"/>
      <c r="O289" s="37"/>
      <c r="P289" s="37"/>
      <c r="Q289" s="37"/>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row>
    <row r="290" ht="18.75" customHeight="1">
      <c r="A290" s="34"/>
      <c r="B290" s="82"/>
      <c r="C290" s="36"/>
      <c r="D290" s="36"/>
      <c r="E290" s="37"/>
      <c r="F290" s="37"/>
      <c r="G290" s="37"/>
      <c r="H290" s="37"/>
      <c r="I290" s="37"/>
      <c r="J290" s="37"/>
      <c r="K290" s="37"/>
      <c r="L290" s="37"/>
      <c r="M290" s="37"/>
      <c r="N290" s="37"/>
      <c r="O290" s="37"/>
      <c r="P290" s="37"/>
      <c r="Q290" s="37"/>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row>
    <row r="291" ht="18.75" customHeight="1">
      <c r="A291" s="34"/>
      <c r="B291" s="82"/>
      <c r="C291" s="36"/>
      <c r="D291" s="36"/>
      <c r="E291" s="37"/>
      <c r="F291" s="37"/>
      <c r="G291" s="37"/>
      <c r="H291" s="37"/>
      <c r="I291" s="37"/>
      <c r="J291" s="37"/>
      <c r="K291" s="37"/>
      <c r="L291" s="37"/>
      <c r="M291" s="37"/>
      <c r="N291" s="37"/>
      <c r="O291" s="37"/>
      <c r="P291" s="37"/>
      <c r="Q291" s="37"/>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row>
    <row r="292" ht="18.75" customHeight="1">
      <c r="A292" s="34"/>
      <c r="B292" s="82"/>
      <c r="C292" s="36"/>
      <c r="D292" s="36"/>
      <c r="E292" s="37"/>
      <c r="F292" s="37"/>
      <c r="G292" s="37"/>
      <c r="H292" s="37"/>
      <c r="I292" s="37"/>
      <c r="J292" s="37"/>
      <c r="K292" s="37"/>
      <c r="L292" s="37"/>
      <c r="M292" s="37"/>
      <c r="N292" s="37"/>
      <c r="O292" s="37"/>
      <c r="P292" s="37"/>
      <c r="Q292" s="37"/>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row>
    <row r="293" ht="18.75" customHeight="1">
      <c r="A293" s="34"/>
      <c r="B293" s="82"/>
      <c r="C293" s="36"/>
      <c r="D293" s="36"/>
      <c r="E293" s="37"/>
      <c r="F293" s="37"/>
      <c r="G293" s="37"/>
      <c r="H293" s="37"/>
      <c r="I293" s="37"/>
      <c r="J293" s="37"/>
      <c r="K293" s="37"/>
      <c r="L293" s="37"/>
      <c r="M293" s="37"/>
      <c r="N293" s="37"/>
      <c r="O293" s="37"/>
      <c r="P293" s="37"/>
      <c r="Q293" s="37"/>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row>
    <row r="294" ht="18.75" customHeight="1">
      <c r="A294" s="34"/>
      <c r="B294" s="82"/>
      <c r="C294" s="36"/>
      <c r="D294" s="36"/>
      <c r="E294" s="37"/>
      <c r="F294" s="37"/>
      <c r="G294" s="37"/>
      <c r="H294" s="37"/>
      <c r="I294" s="37"/>
      <c r="J294" s="37"/>
      <c r="K294" s="37"/>
      <c r="L294" s="37"/>
      <c r="M294" s="37"/>
      <c r="N294" s="37"/>
      <c r="O294" s="37"/>
      <c r="P294" s="37"/>
      <c r="Q294" s="37"/>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row>
    <row r="295" ht="18.75" customHeight="1">
      <c r="A295" s="34"/>
      <c r="B295" s="82"/>
      <c r="C295" s="36"/>
      <c r="D295" s="36"/>
      <c r="E295" s="37"/>
      <c r="F295" s="37"/>
      <c r="G295" s="37"/>
      <c r="H295" s="37"/>
      <c r="I295" s="37"/>
      <c r="J295" s="37"/>
      <c r="K295" s="37"/>
      <c r="L295" s="37"/>
      <c r="M295" s="37"/>
      <c r="N295" s="37"/>
      <c r="O295" s="37"/>
      <c r="P295" s="37"/>
      <c r="Q295" s="37"/>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row>
    <row r="296" ht="18.75" customHeight="1">
      <c r="A296" s="34"/>
      <c r="B296" s="82"/>
      <c r="C296" s="36"/>
      <c r="D296" s="36"/>
      <c r="E296" s="37"/>
      <c r="F296" s="37"/>
      <c r="G296" s="37"/>
      <c r="H296" s="37"/>
      <c r="I296" s="37"/>
      <c r="J296" s="37"/>
      <c r="K296" s="37"/>
      <c r="L296" s="37"/>
      <c r="M296" s="37"/>
      <c r="N296" s="37"/>
      <c r="O296" s="37"/>
      <c r="P296" s="37"/>
      <c r="Q296" s="37"/>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row>
    <row r="297" ht="18.75" customHeight="1">
      <c r="A297" s="34"/>
      <c r="B297" s="82"/>
      <c r="C297" s="36"/>
      <c r="D297" s="36"/>
      <c r="E297" s="37"/>
      <c r="F297" s="37"/>
      <c r="G297" s="37"/>
      <c r="H297" s="37"/>
      <c r="I297" s="37"/>
      <c r="J297" s="37"/>
      <c r="K297" s="37"/>
      <c r="L297" s="37"/>
      <c r="M297" s="37"/>
      <c r="N297" s="37"/>
      <c r="O297" s="37"/>
      <c r="P297" s="37"/>
      <c r="Q297" s="37"/>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row>
    <row r="298" ht="18.75" customHeight="1">
      <c r="A298" s="34"/>
      <c r="B298" s="82"/>
      <c r="C298" s="36"/>
      <c r="D298" s="36"/>
      <c r="E298" s="37"/>
      <c r="F298" s="37"/>
      <c r="G298" s="37"/>
      <c r="H298" s="37"/>
      <c r="I298" s="37"/>
      <c r="J298" s="37"/>
      <c r="K298" s="37"/>
      <c r="L298" s="37"/>
      <c r="M298" s="37"/>
      <c r="N298" s="37"/>
      <c r="O298" s="37"/>
      <c r="P298" s="37"/>
      <c r="Q298" s="37"/>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row>
    <row r="299" ht="18.75" customHeight="1">
      <c r="A299" s="34"/>
      <c r="B299" s="82"/>
      <c r="C299" s="36"/>
      <c r="D299" s="36"/>
      <c r="E299" s="37"/>
      <c r="F299" s="37"/>
      <c r="G299" s="37"/>
      <c r="H299" s="37"/>
      <c r="I299" s="37"/>
      <c r="J299" s="37"/>
      <c r="K299" s="37"/>
      <c r="L299" s="37"/>
      <c r="M299" s="37"/>
      <c r="N299" s="37"/>
      <c r="O299" s="37"/>
      <c r="P299" s="37"/>
      <c r="Q299" s="37"/>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row>
    <row r="300" ht="18.75" customHeight="1">
      <c r="A300" s="34"/>
      <c r="B300" s="82"/>
      <c r="C300" s="36"/>
      <c r="D300" s="36"/>
      <c r="E300" s="37"/>
      <c r="F300" s="37"/>
      <c r="G300" s="37"/>
      <c r="H300" s="37"/>
      <c r="I300" s="37"/>
      <c r="J300" s="37"/>
      <c r="K300" s="37"/>
      <c r="L300" s="37"/>
      <c r="M300" s="37"/>
      <c r="N300" s="37"/>
      <c r="O300" s="37"/>
      <c r="P300" s="37"/>
      <c r="Q300" s="37"/>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row>
    <row r="301" ht="18.75" customHeight="1">
      <c r="A301" s="34"/>
      <c r="B301" s="82"/>
      <c r="C301" s="36"/>
      <c r="D301" s="36"/>
      <c r="E301" s="37"/>
      <c r="F301" s="37"/>
      <c r="G301" s="37"/>
      <c r="H301" s="37"/>
      <c r="I301" s="37"/>
      <c r="J301" s="37"/>
      <c r="K301" s="37"/>
      <c r="L301" s="37"/>
      <c r="M301" s="37"/>
      <c r="N301" s="37"/>
      <c r="O301" s="37"/>
      <c r="P301" s="37"/>
      <c r="Q301" s="37"/>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row>
    <row r="302" ht="18.75" customHeight="1">
      <c r="A302" s="34"/>
      <c r="B302" s="82"/>
      <c r="C302" s="36"/>
      <c r="D302" s="36"/>
      <c r="E302" s="37"/>
      <c r="F302" s="37"/>
      <c r="G302" s="37"/>
      <c r="H302" s="37"/>
      <c r="I302" s="37"/>
      <c r="J302" s="37"/>
      <c r="K302" s="37"/>
      <c r="L302" s="37"/>
      <c r="M302" s="37"/>
      <c r="N302" s="37"/>
      <c r="O302" s="37"/>
      <c r="P302" s="37"/>
      <c r="Q302" s="37"/>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row>
    <row r="303" ht="18.75" customHeight="1">
      <c r="A303" s="34"/>
      <c r="B303" s="82"/>
      <c r="C303" s="36"/>
      <c r="D303" s="36"/>
      <c r="E303" s="37"/>
      <c r="F303" s="37"/>
      <c r="G303" s="37"/>
      <c r="H303" s="37"/>
      <c r="I303" s="37"/>
      <c r="J303" s="37"/>
      <c r="K303" s="37"/>
      <c r="L303" s="37"/>
      <c r="M303" s="37"/>
      <c r="N303" s="37"/>
      <c r="O303" s="37"/>
      <c r="P303" s="37"/>
      <c r="Q303" s="37"/>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row>
    <row r="304" ht="18.75" customHeight="1">
      <c r="A304" s="34"/>
      <c r="B304" s="82"/>
      <c r="C304" s="36"/>
      <c r="D304" s="36"/>
      <c r="E304" s="37"/>
      <c r="F304" s="37"/>
      <c r="G304" s="37"/>
      <c r="H304" s="37"/>
      <c r="I304" s="37"/>
      <c r="J304" s="37"/>
      <c r="K304" s="37"/>
      <c r="L304" s="37"/>
      <c r="M304" s="37"/>
      <c r="N304" s="37"/>
      <c r="O304" s="37"/>
      <c r="P304" s="37"/>
      <c r="Q304" s="37"/>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row>
    <row r="305" ht="18.75" customHeight="1">
      <c r="A305" s="34"/>
      <c r="B305" s="82"/>
      <c r="C305" s="36"/>
      <c r="D305" s="36"/>
      <c r="E305" s="37"/>
      <c r="F305" s="37"/>
      <c r="G305" s="37"/>
      <c r="H305" s="37"/>
      <c r="I305" s="37"/>
      <c r="J305" s="37"/>
      <c r="K305" s="37"/>
      <c r="L305" s="37"/>
      <c r="M305" s="37"/>
      <c r="N305" s="37"/>
      <c r="O305" s="37"/>
      <c r="P305" s="37"/>
      <c r="Q305" s="37"/>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row>
    <row r="306" ht="18.75" customHeight="1">
      <c r="A306" s="34"/>
      <c r="B306" s="82"/>
      <c r="C306" s="36"/>
      <c r="D306" s="36"/>
      <c r="E306" s="37"/>
      <c r="F306" s="37"/>
      <c r="G306" s="37"/>
      <c r="H306" s="37"/>
      <c r="I306" s="37"/>
      <c r="J306" s="37"/>
      <c r="K306" s="37"/>
      <c r="L306" s="37"/>
      <c r="M306" s="37"/>
      <c r="N306" s="37"/>
      <c r="O306" s="37"/>
      <c r="P306" s="37"/>
      <c r="Q306" s="37"/>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row>
    <row r="307" ht="18.75" customHeight="1">
      <c r="A307" s="34"/>
      <c r="B307" s="82"/>
      <c r="C307" s="36"/>
      <c r="D307" s="36"/>
      <c r="E307" s="37"/>
      <c r="F307" s="37"/>
      <c r="G307" s="37"/>
      <c r="H307" s="37"/>
      <c r="I307" s="37"/>
      <c r="J307" s="37"/>
      <c r="K307" s="37"/>
      <c r="L307" s="37"/>
      <c r="M307" s="37"/>
      <c r="N307" s="37"/>
      <c r="O307" s="37"/>
      <c r="P307" s="37"/>
      <c r="Q307" s="37"/>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row>
    <row r="308" ht="18.75" customHeight="1">
      <c r="A308" s="34"/>
      <c r="B308" s="82"/>
      <c r="C308" s="36"/>
      <c r="D308" s="36"/>
      <c r="E308" s="37"/>
      <c r="F308" s="37"/>
      <c r="G308" s="37"/>
      <c r="H308" s="37"/>
      <c r="I308" s="37"/>
      <c r="J308" s="37"/>
      <c r="K308" s="37"/>
      <c r="L308" s="37"/>
      <c r="M308" s="37"/>
      <c r="N308" s="37"/>
      <c r="O308" s="37"/>
      <c r="P308" s="37"/>
      <c r="Q308" s="37"/>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row>
    <row r="309" ht="18.75" customHeight="1">
      <c r="A309" s="34"/>
      <c r="B309" s="82"/>
      <c r="C309" s="36"/>
      <c r="D309" s="36"/>
      <c r="E309" s="37"/>
      <c r="F309" s="37"/>
      <c r="G309" s="37"/>
      <c r="H309" s="37"/>
      <c r="I309" s="37"/>
      <c r="J309" s="37"/>
      <c r="K309" s="37"/>
      <c r="L309" s="37"/>
      <c r="M309" s="37"/>
      <c r="N309" s="37"/>
      <c r="O309" s="37"/>
      <c r="P309" s="37"/>
      <c r="Q309" s="37"/>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row>
    <row r="310" ht="18.75" customHeight="1">
      <c r="A310" s="34"/>
      <c r="B310" s="82"/>
      <c r="C310" s="36"/>
      <c r="D310" s="36"/>
      <c r="E310" s="37"/>
      <c r="F310" s="37"/>
      <c r="G310" s="37"/>
      <c r="H310" s="37"/>
      <c r="I310" s="37"/>
      <c r="J310" s="37"/>
      <c r="K310" s="37"/>
      <c r="L310" s="37"/>
      <c r="M310" s="37"/>
      <c r="N310" s="37"/>
      <c r="O310" s="37"/>
      <c r="P310" s="37"/>
      <c r="Q310" s="37"/>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row>
    <row r="311" ht="18.75" customHeight="1">
      <c r="A311" s="34"/>
      <c r="B311" s="82"/>
      <c r="C311" s="36"/>
      <c r="D311" s="36"/>
      <c r="E311" s="37"/>
      <c r="F311" s="37"/>
      <c r="G311" s="37"/>
      <c r="H311" s="37"/>
      <c r="I311" s="37"/>
      <c r="J311" s="37"/>
      <c r="K311" s="37"/>
      <c r="L311" s="37"/>
      <c r="M311" s="37"/>
      <c r="N311" s="37"/>
      <c r="O311" s="37"/>
      <c r="P311" s="37"/>
      <c r="Q311" s="37"/>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row>
    <row r="312" ht="18.75" customHeight="1">
      <c r="A312" s="34"/>
      <c r="B312" s="82"/>
      <c r="C312" s="36"/>
      <c r="D312" s="36"/>
      <c r="E312" s="37"/>
      <c r="F312" s="37"/>
      <c r="G312" s="37"/>
      <c r="H312" s="37"/>
      <c r="I312" s="37"/>
      <c r="J312" s="37"/>
      <c r="K312" s="37"/>
      <c r="L312" s="37"/>
      <c r="M312" s="37"/>
      <c r="N312" s="37"/>
      <c r="O312" s="37"/>
      <c r="P312" s="37"/>
      <c r="Q312" s="37"/>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row>
    <row r="313" ht="18.75" customHeight="1">
      <c r="A313" s="34"/>
      <c r="B313" s="82"/>
      <c r="C313" s="36"/>
      <c r="D313" s="36"/>
      <c r="E313" s="37"/>
      <c r="F313" s="37"/>
      <c r="G313" s="37"/>
      <c r="H313" s="37"/>
      <c r="I313" s="37"/>
      <c r="J313" s="37"/>
      <c r="K313" s="37"/>
      <c r="L313" s="37"/>
      <c r="M313" s="37"/>
      <c r="N313" s="37"/>
      <c r="O313" s="37"/>
      <c r="P313" s="37"/>
      <c r="Q313" s="37"/>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row>
    <row r="314" ht="18.75" customHeight="1">
      <c r="A314" s="34"/>
      <c r="B314" s="82"/>
      <c r="C314" s="36"/>
      <c r="D314" s="36"/>
      <c r="E314" s="37"/>
      <c r="F314" s="37"/>
      <c r="G314" s="37"/>
      <c r="H314" s="37"/>
      <c r="I314" s="37"/>
      <c r="J314" s="37"/>
      <c r="K314" s="37"/>
      <c r="L314" s="37"/>
      <c r="M314" s="37"/>
      <c r="N314" s="37"/>
      <c r="O314" s="37"/>
      <c r="P314" s="37"/>
      <c r="Q314" s="37"/>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row>
    <row r="315" ht="18.75" customHeight="1">
      <c r="A315" s="34"/>
      <c r="B315" s="82"/>
      <c r="C315" s="36"/>
      <c r="D315" s="36"/>
      <c r="E315" s="37"/>
      <c r="F315" s="37"/>
      <c r="G315" s="37"/>
      <c r="H315" s="37"/>
      <c r="I315" s="37"/>
      <c r="J315" s="37"/>
      <c r="K315" s="37"/>
      <c r="L315" s="37"/>
      <c r="M315" s="37"/>
      <c r="N315" s="37"/>
      <c r="O315" s="37"/>
      <c r="P315" s="37"/>
      <c r="Q315" s="37"/>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row>
    <row r="316" ht="18.75" customHeight="1">
      <c r="A316" s="34"/>
      <c r="B316" s="82"/>
      <c r="C316" s="36"/>
      <c r="D316" s="36"/>
      <c r="E316" s="37"/>
      <c r="F316" s="37"/>
      <c r="G316" s="37"/>
      <c r="H316" s="37"/>
      <c r="I316" s="37"/>
      <c r="J316" s="37"/>
      <c r="K316" s="37"/>
      <c r="L316" s="37"/>
      <c r="M316" s="37"/>
      <c r="N316" s="37"/>
      <c r="O316" s="37"/>
      <c r="P316" s="37"/>
      <c r="Q316" s="37"/>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row>
    <row r="317" ht="18.75" customHeight="1">
      <c r="A317" s="34"/>
      <c r="B317" s="82"/>
      <c r="C317" s="36"/>
      <c r="D317" s="36"/>
      <c r="E317" s="37"/>
      <c r="F317" s="37"/>
      <c r="G317" s="37"/>
      <c r="H317" s="37"/>
      <c r="I317" s="37"/>
      <c r="J317" s="37"/>
      <c r="K317" s="37"/>
      <c r="L317" s="37"/>
      <c r="M317" s="37"/>
      <c r="N317" s="37"/>
      <c r="O317" s="37"/>
      <c r="P317" s="37"/>
      <c r="Q317" s="37"/>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row>
    <row r="318" ht="18.75" customHeight="1">
      <c r="A318" s="34"/>
      <c r="B318" s="82"/>
      <c r="C318" s="36"/>
      <c r="D318" s="36"/>
      <c r="E318" s="37"/>
      <c r="F318" s="37"/>
      <c r="G318" s="37"/>
      <c r="H318" s="37"/>
      <c r="I318" s="37"/>
      <c r="J318" s="37"/>
      <c r="K318" s="37"/>
      <c r="L318" s="37"/>
      <c r="M318" s="37"/>
      <c r="N318" s="37"/>
      <c r="O318" s="37"/>
      <c r="P318" s="37"/>
      <c r="Q318" s="37"/>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row>
    <row r="319" ht="18.75" customHeight="1">
      <c r="A319" s="34"/>
      <c r="B319" s="82"/>
      <c r="C319" s="36"/>
      <c r="D319" s="36"/>
      <c r="E319" s="37"/>
      <c r="F319" s="37"/>
      <c r="G319" s="37"/>
      <c r="H319" s="37"/>
      <c r="I319" s="37"/>
      <c r="J319" s="37"/>
      <c r="K319" s="37"/>
      <c r="L319" s="37"/>
      <c r="M319" s="37"/>
      <c r="N319" s="37"/>
      <c r="O319" s="37"/>
      <c r="P319" s="37"/>
      <c r="Q319" s="37"/>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row>
    <row r="320" ht="18.75" customHeight="1">
      <c r="A320" s="34"/>
      <c r="B320" s="82"/>
      <c r="C320" s="36"/>
      <c r="D320" s="36"/>
      <c r="E320" s="37"/>
      <c r="F320" s="37"/>
      <c r="G320" s="37"/>
      <c r="H320" s="37"/>
      <c r="I320" s="37"/>
      <c r="J320" s="37"/>
      <c r="K320" s="37"/>
      <c r="L320" s="37"/>
      <c r="M320" s="37"/>
      <c r="N320" s="37"/>
      <c r="O320" s="37"/>
      <c r="P320" s="37"/>
      <c r="Q320" s="37"/>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row>
    <row r="321" ht="18.75" customHeight="1">
      <c r="A321" s="34"/>
      <c r="B321" s="82"/>
      <c r="C321" s="36"/>
      <c r="D321" s="36"/>
      <c r="E321" s="37"/>
      <c r="F321" s="37"/>
      <c r="G321" s="37"/>
      <c r="H321" s="37"/>
      <c r="I321" s="37"/>
      <c r="J321" s="37"/>
      <c r="K321" s="37"/>
      <c r="L321" s="37"/>
      <c r="M321" s="37"/>
      <c r="N321" s="37"/>
      <c r="O321" s="37"/>
      <c r="P321" s="37"/>
      <c r="Q321" s="37"/>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row>
    <row r="322" ht="18.75" customHeight="1">
      <c r="A322" s="34"/>
      <c r="B322" s="82"/>
      <c r="C322" s="36"/>
      <c r="D322" s="36"/>
      <c r="E322" s="37"/>
      <c r="F322" s="37"/>
      <c r="G322" s="37"/>
      <c r="H322" s="37"/>
      <c r="I322" s="37"/>
      <c r="J322" s="37"/>
      <c r="K322" s="37"/>
      <c r="L322" s="37"/>
      <c r="M322" s="37"/>
      <c r="N322" s="37"/>
      <c r="O322" s="37"/>
      <c r="P322" s="37"/>
      <c r="Q322" s="37"/>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row>
    <row r="323" ht="18.75" customHeight="1">
      <c r="A323" s="34"/>
      <c r="B323" s="82"/>
      <c r="C323" s="36"/>
      <c r="D323" s="36"/>
      <c r="E323" s="37"/>
      <c r="F323" s="37"/>
      <c r="G323" s="37"/>
      <c r="H323" s="37"/>
      <c r="I323" s="37"/>
      <c r="J323" s="37"/>
      <c r="K323" s="37"/>
      <c r="L323" s="37"/>
      <c r="M323" s="37"/>
      <c r="N323" s="37"/>
      <c r="O323" s="37"/>
      <c r="P323" s="37"/>
      <c r="Q323" s="37"/>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row>
    <row r="324" ht="18.75" customHeight="1">
      <c r="A324" s="34"/>
      <c r="B324" s="82"/>
      <c r="C324" s="36"/>
      <c r="D324" s="36"/>
      <c r="E324" s="37"/>
      <c r="F324" s="37"/>
      <c r="G324" s="37"/>
      <c r="H324" s="37"/>
      <c r="I324" s="37"/>
      <c r="J324" s="37"/>
      <c r="K324" s="37"/>
      <c r="L324" s="37"/>
      <c r="M324" s="37"/>
      <c r="N324" s="37"/>
      <c r="O324" s="37"/>
      <c r="P324" s="37"/>
      <c r="Q324" s="37"/>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row>
    <row r="325" ht="18.75" customHeight="1">
      <c r="A325" s="34"/>
      <c r="B325" s="82"/>
      <c r="C325" s="36"/>
      <c r="D325" s="36"/>
      <c r="E325" s="37"/>
      <c r="F325" s="37"/>
      <c r="G325" s="37"/>
      <c r="H325" s="37"/>
      <c r="I325" s="37"/>
      <c r="J325" s="37"/>
      <c r="K325" s="37"/>
      <c r="L325" s="37"/>
      <c r="M325" s="37"/>
      <c r="N325" s="37"/>
      <c r="O325" s="37"/>
      <c r="P325" s="37"/>
      <c r="Q325" s="37"/>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row>
    <row r="326" ht="18.75" customHeight="1">
      <c r="A326" s="34"/>
      <c r="B326" s="82"/>
      <c r="C326" s="36"/>
      <c r="D326" s="36"/>
      <c r="E326" s="37"/>
      <c r="F326" s="37"/>
      <c r="G326" s="37"/>
      <c r="H326" s="37"/>
      <c r="I326" s="37"/>
      <c r="J326" s="37"/>
      <c r="K326" s="37"/>
      <c r="L326" s="37"/>
      <c r="M326" s="37"/>
      <c r="N326" s="37"/>
      <c r="O326" s="37"/>
      <c r="P326" s="37"/>
      <c r="Q326" s="37"/>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row>
    <row r="327" ht="18.75" customHeight="1">
      <c r="A327" s="34"/>
      <c r="B327" s="82"/>
      <c r="C327" s="36"/>
      <c r="D327" s="36"/>
      <c r="E327" s="37"/>
      <c r="F327" s="37"/>
      <c r="G327" s="37"/>
      <c r="H327" s="37"/>
      <c r="I327" s="37"/>
      <c r="J327" s="37"/>
      <c r="K327" s="37"/>
      <c r="L327" s="37"/>
      <c r="M327" s="37"/>
      <c r="N327" s="37"/>
      <c r="O327" s="37"/>
      <c r="P327" s="37"/>
      <c r="Q327" s="37"/>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row>
    <row r="328" ht="18.75" customHeight="1">
      <c r="A328" s="34"/>
      <c r="B328" s="82"/>
      <c r="C328" s="36"/>
      <c r="D328" s="36"/>
      <c r="E328" s="37"/>
      <c r="F328" s="37"/>
      <c r="G328" s="37"/>
      <c r="H328" s="37"/>
      <c r="I328" s="37"/>
      <c r="J328" s="37"/>
      <c r="K328" s="37"/>
      <c r="L328" s="37"/>
      <c r="M328" s="37"/>
      <c r="N328" s="37"/>
      <c r="O328" s="37"/>
      <c r="P328" s="37"/>
      <c r="Q328" s="37"/>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row>
    <row r="329" ht="18.75" customHeight="1">
      <c r="A329" s="34"/>
      <c r="B329" s="82"/>
      <c r="C329" s="36"/>
      <c r="D329" s="36"/>
      <c r="E329" s="37"/>
      <c r="F329" s="37"/>
      <c r="G329" s="37"/>
      <c r="H329" s="37"/>
      <c r="I329" s="37"/>
      <c r="J329" s="37"/>
      <c r="K329" s="37"/>
      <c r="L329" s="37"/>
      <c r="M329" s="37"/>
      <c r="N329" s="37"/>
      <c r="O329" s="37"/>
      <c r="P329" s="37"/>
      <c r="Q329" s="37"/>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row>
    <row r="330" ht="18.75" customHeight="1">
      <c r="A330" s="34"/>
      <c r="B330" s="82"/>
      <c r="C330" s="36"/>
      <c r="D330" s="36"/>
      <c r="E330" s="37"/>
      <c r="F330" s="37"/>
      <c r="G330" s="37"/>
      <c r="H330" s="37"/>
      <c r="I330" s="37"/>
      <c r="J330" s="37"/>
      <c r="K330" s="37"/>
      <c r="L330" s="37"/>
      <c r="M330" s="37"/>
      <c r="N330" s="37"/>
      <c r="O330" s="37"/>
      <c r="P330" s="37"/>
      <c r="Q330" s="37"/>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row>
    <row r="331" ht="18.75" customHeight="1">
      <c r="A331" s="34"/>
      <c r="B331" s="82"/>
      <c r="C331" s="36"/>
      <c r="D331" s="36"/>
      <c r="E331" s="37"/>
      <c r="F331" s="37"/>
      <c r="G331" s="37"/>
      <c r="H331" s="37"/>
      <c r="I331" s="37"/>
      <c r="J331" s="37"/>
      <c r="K331" s="37"/>
      <c r="L331" s="37"/>
      <c r="M331" s="37"/>
      <c r="N331" s="37"/>
      <c r="O331" s="37"/>
      <c r="P331" s="37"/>
      <c r="Q331" s="37"/>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row>
    <row r="332" ht="18.75" customHeight="1">
      <c r="A332" s="34"/>
      <c r="B332" s="82"/>
      <c r="C332" s="36"/>
      <c r="D332" s="36"/>
      <c r="E332" s="37"/>
      <c r="F332" s="37"/>
      <c r="G332" s="37"/>
      <c r="H332" s="37"/>
      <c r="I332" s="37"/>
      <c r="J332" s="37"/>
      <c r="K332" s="37"/>
      <c r="L332" s="37"/>
      <c r="M332" s="37"/>
      <c r="N332" s="37"/>
      <c r="O332" s="37"/>
      <c r="P332" s="37"/>
      <c r="Q332" s="37"/>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row>
    <row r="333" ht="18.75" customHeight="1">
      <c r="A333" s="34"/>
      <c r="B333" s="82"/>
      <c r="C333" s="36"/>
      <c r="D333" s="36"/>
      <c r="E333" s="37"/>
      <c r="F333" s="37"/>
      <c r="G333" s="37"/>
      <c r="H333" s="37"/>
      <c r="I333" s="37"/>
      <c r="J333" s="37"/>
      <c r="K333" s="37"/>
      <c r="L333" s="37"/>
      <c r="M333" s="37"/>
      <c r="N333" s="37"/>
      <c r="O333" s="37"/>
      <c r="P333" s="37"/>
      <c r="Q333" s="37"/>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row>
    <row r="334" ht="18.75" customHeight="1">
      <c r="A334" s="34"/>
      <c r="B334" s="82"/>
      <c r="C334" s="36"/>
      <c r="D334" s="36"/>
      <c r="E334" s="37"/>
      <c r="F334" s="37"/>
      <c r="G334" s="37"/>
      <c r="H334" s="37"/>
      <c r="I334" s="37"/>
      <c r="J334" s="37"/>
      <c r="K334" s="37"/>
      <c r="L334" s="37"/>
      <c r="M334" s="37"/>
      <c r="N334" s="37"/>
      <c r="O334" s="37"/>
      <c r="P334" s="37"/>
      <c r="Q334" s="37"/>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row>
    <row r="335" ht="18.75" customHeight="1">
      <c r="A335" s="34"/>
      <c r="B335" s="82"/>
      <c r="C335" s="36"/>
      <c r="D335" s="36"/>
      <c r="E335" s="37"/>
      <c r="F335" s="37"/>
      <c r="G335" s="37"/>
      <c r="H335" s="37"/>
      <c r="I335" s="37"/>
      <c r="J335" s="37"/>
      <c r="K335" s="37"/>
      <c r="L335" s="37"/>
      <c r="M335" s="37"/>
      <c r="N335" s="37"/>
      <c r="O335" s="37"/>
      <c r="P335" s="37"/>
      <c r="Q335" s="37"/>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row>
    <row r="336" ht="18.75" customHeight="1">
      <c r="A336" s="34"/>
      <c r="B336" s="82"/>
      <c r="C336" s="36"/>
      <c r="D336" s="36"/>
      <c r="E336" s="37"/>
      <c r="F336" s="37"/>
      <c r="G336" s="37"/>
      <c r="H336" s="37"/>
      <c r="I336" s="37"/>
      <c r="J336" s="37"/>
      <c r="K336" s="37"/>
      <c r="L336" s="37"/>
      <c r="M336" s="37"/>
      <c r="N336" s="37"/>
      <c r="O336" s="37"/>
      <c r="P336" s="37"/>
      <c r="Q336" s="37"/>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row>
    <row r="337" ht="18.75" customHeight="1">
      <c r="A337" s="34"/>
      <c r="B337" s="82"/>
      <c r="C337" s="36"/>
      <c r="D337" s="36"/>
      <c r="E337" s="37"/>
      <c r="F337" s="37"/>
      <c r="G337" s="37"/>
      <c r="H337" s="37"/>
      <c r="I337" s="37"/>
      <c r="J337" s="37"/>
      <c r="K337" s="37"/>
      <c r="L337" s="37"/>
      <c r="M337" s="37"/>
      <c r="N337" s="37"/>
      <c r="O337" s="37"/>
      <c r="P337" s="37"/>
      <c r="Q337" s="37"/>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row>
    <row r="338" ht="18.75" customHeight="1">
      <c r="A338" s="34"/>
      <c r="B338" s="82"/>
      <c r="C338" s="36"/>
      <c r="D338" s="36"/>
      <c r="E338" s="37"/>
      <c r="F338" s="37"/>
      <c r="G338" s="37"/>
      <c r="H338" s="37"/>
      <c r="I338" s="37"/>
      <c r="J338" s="37"/>
      <c r="K338" s="37"/>
      <c r="L338" s="37"/>
      <c r="M338" s="37"/>
      <c r="N338" s="37"/>
      <c r="O338" s="37"/>
      <c r="P338" s="37"/>
      <c r="Q338" s="37"/>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row>
    <row r="339" ht="18.75" customHeight="1">
      <c r="A339" s="34"/>
      <c r="B339" s="82"/>
      <c r="C339" s="36"/>
      <c r="D339" s="36"/>
      <c r="E339" s="37"/>
      <c r="F339" s="37"/>
      <c r="G339" s="37"/>
      <c r="H339" s="37"/>
      <c r="I339" s="37"/>
      <c r="J339" s="37"/>
      <c r="K339" s="37"/>
      <c r="L339" s="37"/>
      <c r="M339" s="37"/>
      <c r="N339" s="37"/>
      <c r="O339" s="37"/>
      <c r="P339" s="37"/>
      <c r="Q339" s="37"/>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row>
    <row r="340" ht="18.75" customHeight="1">
      <c r="A340" s="34"/>
      <c r="B340" s="82"/>
      <c r="C340" s="36"/>
      <c r="D340" s="36"/>
      <c r="E340" s="37"/>
      <c r="F340" s="37"/>
      <c r="G340" s="37"/>
      <c r="H340" s="37"/>
      <c r="I340" s="37"/>
      <c r="J340" s="37"/>
      <c r="K340" s="37"/>
      <c r="L340" s="37"/>
      <c r="M340" s="37"/>
      <c r="N340" s="37"/>
      <c r="O340" s="37"/>
      <c r="P340" s="37"/>
      <c r="Q340" s="37"/>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row>
    <row r="341" ht="18.75" customHeight="1">
      <c r="A341" s="34"/>
      <c r="B341" s="82"/>
      <c r="C341" s="36"/>
      <c r="D341" s="36"/>
      <c r="E341" s="37"/>
      <c r="F341" s="37"/>
      <c r="G341" s="37"/>
      <c r="H341" s="37"/>
      <c r="I341" s="37"/>
      <c r="J341" s="37"/>
      <c r="K341" s="37"/>
      <c r="L341" s="37"/>
      <c r="M341" s="37"/>
      <c r="N341" s="37"/>
      <c r="O341" s="37"/>
      <c r="P341" s="37"/>
      <c r="Q341" s="37"/>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row>
    <row r="342" ht="18.75" customHeight="1">
      <c r="A342" s="34"/>
      <c r="B342" s="82"/>
      <c r="C342" s="36"/>
      <c r="D342" s="36"/>
      <c r="E342" s="37"/>
      <c r="F342" s="37"/>
      <c r="G342" s="37"/>
      <c r="H342" s="37"/>
      <c r="I342" s="37"/>
      <c r="J342" s="37"/>
      <c r="K342" s="37"/>
      <c r="L342" s="37"/>
      <c r="M342" s="37"/>
      <c r="N342" s="37"/>
      <c r="O342" s="37"/>
      <c r="P342" s="37"/>
      <c r="Q342" s="37"/>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row>
    <row r="343" ht="18.75" customHeight="1">
      <c r="A343" s="34"/>
      <c r="B343" s="82"/>
      <c r="C343" s="36"/>
      <c r="D343" s="36"/>
      <c r="E343" s="37"/>
      <c r="F343" s="37"/>
      <c r="G343" s="37"/>
      <c r="H343" s="37"/>
      <c r="I343" s="37"/>
      <c r="J343" s="37"/>
      <c r="K343" s="37"/>
      <c r="L343" s="37"/>
      <c r="M343" s="37"/>
      <c r="N343" s="37"/>
      <c r="O343" s="37"/>
      <c r="P343" s="37"/>
      <c r="Q343" s="37"/>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row>
    <row r="344" ht="18.75" customHeight="1">
      <c r="A344" s="34"/>
      <c r="B344" s="82"/>
      <c r="C344" s="36"/>
      <c r="D344" s="36"/>
      <c r="E344" s="37"/>
      <c r="F344" s="37"/>
      <c r="G344" s="37"/>
      <c r="H344" s="37"/>
      <c r="I344" s="37"/>
      <c r="J344" s="37"/>
      <c r="K344" s="37"/>
      <c r="L344" s="37"/>
      <c r="M344" s="37"/>
      <c r="N344" s="37"/>
      <c r="O344" s="37"/>
      <c r="P344" s="37"/>
      <c r="Q344" s="37"/>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row>
    <row r="345" ht="18.75" customHeight="1">
      <c r="A345" s="34"/>
      <c r="B345" s="82"/>
      <c r="C345" s="36"/>
      <c r="D345" s="36"/>
      <c r="E345" s="37"/>
      <c r="F345" s="37"/>
      <c r="G345" s="37"/>
      <c r="H345" s="37"/>
      <c r="I345" s="37"/>
      <c r="J345" s="37"/>
      <c r="K345" s="37"/>
      <c r="L345" s="37"/>
      <c r="M345" s="37"/>
      <c r="N345" s="37"/>
      <c r="O345" s="37"/>
      <c r="P345" s="37"/>
      <c r="Q345" s="37"/>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row>
    <row r="346" ht="18.75" customHeight="1">
      <c r="A346" s="34"/>
      <c r="B346" s="82"/>
      <c r="C346" s="36"/>
      <c r="D346" s="36"/>
      <c r="E346" s="37"/>
      <c r="F346" s="37"/>
      <c r="G346" s="37"/>
      <c r="H346" s="37"/>
      <c r="I346" s="37"/>
      <c r="J346" s="37"/>
      <c r="K346" s="37"/>
      <c r="L346" s="37"/>
      <c r="M346" s="37"/>
      <c r="N346" s="37"/>
      <c r="O346" s="37"/>
      <c r="P346" s="37"/>
      <c r="Q346" s="37"/>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row>
    <row r="347" ht="18.75" customHeight="1">
      <c r="A347" s="34"/>
      <c r="B347" s="82"/>
      <c r="C347" s="36"/>
      <c r="D347" s="36"/>
      <c r="E347" s="37"/>
      <c r="F347" s="37"/>
      <c r="G347" s="37"/>
      <c r="H347" s="37"/>
      <c r="I347" s="37"/>
      <c r="J347" s="37"/>
      <c r="K347" s="37"/>
      <c r="L347" s="37"/>
      <c r="M347" s="37"/>
      <c r="N347" s="37"/>
      <c r="O347" s="37"/>
      <c r="P347" s="37"/>
      <c r="Q347" s="37"/>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row>
    <row r="348" ht="18.75" customHeight="1">
      <c r="A348" s="34"/>
      <c r="B348" s="82"/>
      <c r="C348" s="36"/>
      <c r="D348" s="36"/>
      <c r="E348" s="37"/>
      <c r="F348" s="37"/>
      <c r="G348" s="37"/>
      <c r="H348" s="37"/>
      <c r="I348" s="37"/>
      <c r="J348" s="37"/>
      <c r="K348" s="37"/>
      <c r="L348" s="37"/>
      <c r="M348" s="37"/>
      <c r="N348" s="37"/>
      <c r="O348" s="37"/>
      <c r="P348" s="37"/>
      <c r="Q348" s="37"/>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row>
    <row r="349" ht="18.75" customHeight="1">
      <c r="A349" s="34"/>
      <c r="B349" s="82"/>
      <c r="C349" s="36"/>
      <c r="D349" s="36"/>
      <c r="E349" s="37"/>
      <c r="F349" s="37"/>
      <c r="G349" s="37"/>
      <c r="H349" s="37"/>
      <c r="I349" s="37"/>
      <c r="J349" s="37"/>
      <c r="K349" s="37"/>
      <c r="L349" s="37"/>
      <c r="M349" s="37"/>
      <c r="N349" s="37"/>
      <c r="O349" s="37"/>
      <c r="P349" s="37"/>
      <c r="Q349" s="37"/>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row>
    <row r="350" ht="18.75" customHeight="1">
      <c r="A350" s="34"/>
      <c r="B350" s="82"/>
      <c r="C350" s="36"/>
      <c r="D350" s="36"/>
      <c r="E350" s="37"/>
      <c r="F350" s="37"/>
      <c r="G350" s="37"/>
      <c r="H350" s="37"/>
      <c r="I350" s="37"/>
      <c r="J350" s="37"/>
      <c r="K350" s="37"/>
      <c r="L350" s="37"/>
      <c r="M350" s="37"/>
      <c r="N350" s="37"/>
      <c r="O350" s="37"/>
      <c r="P350" s="37"/>
      <c r="Q350" s="37"/>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row>
    <row r="351" ht="18.75" customHeight="1">
      <c r="A351" s="34"/>
      <c r="B351" s="82"/>
      <c r="C351" s="36"/>
      <c r="D351" s="36"/>
      <c r="E351" s="37"/>
      <c r="F351" s="37"/>
      <c r="G351" s="37"/>
      <c r="H351" s="37"/>
      <c r="I351" s="37"/>
      <c r="J351" s="37"/>
      <c r="K351" s="37"/>
      <c r="L351" s="37"/>
      <c r="M351" s="37"/>
      <c r="N351" s="37"/>
      <c r="O351" s="37"/>
      <c r="P351" s="37"/>
      <c r="Q351" s="37"/>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row>
    <row r="352" ht="18.75" customHeight="1">
      <c r="A352" s="34"/>
      <c r="B352" s="82"/>
      <c r="C352" s="36"/>
      <c r="D352" s="36"/>
      <c r="E352" s="37"/>
      <c r="F352" s="37"/>
      <c r="G352" s="37"/>
      <c r="H352" s="37"/>
      <c r="I352" s="37"/>
      <c r="J352" s="37"/>
      <c r="K352" s="37"/>
      <c r="L352" s="37"/>
      <c r="M352" s="37"/>
      <c r="N352" s="37"/>
      <c r="O352" s="37"/>
      <c r="P352" s="37"/>
      <c r="Q352" s="37"/>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row>
    <row r="353" ht="18.75" customHeight="1">
      <c r="A353" s="34"/>
      <c r="B353" s="82"/>
      <c r="C353" s="36"/>
      <c r="D353" s="36"/>
      <c r="E353" s="37"/>
      <c r="F353" s="37"/>
      <c r="G353" s="37"/>
      <c r="H353" s="37"/>
      <c r="I353" s="37"/>
      <c r="J353" s="37"/>
      <c r="K353" s="37"/>
      <c r="L353" s="37"/>
      <c r="M353" s="37"/>
      <c r="N353" s="37"/>
      <c r="O353" s="37"/>
      <c r="P353" s="37"/>
      <c r="Q353" s="37"/>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row>
    <row r="354" ht="18.75" customHeight="1">
      <c r="A354" s="34"/>
      <c r="B354" s="82"/>
      <c r="C354" s="36"/>
      <c r="D354" s="36"/>
      <c r="E354" s="37"/>
      <c r="F354" s="37"/>
      <c r="G354" s="37"/>
      <c r="H354" s="37"/>
      <c r="I354" s="37"/>
      <c r="J354" s="37"/>
      <c r="K354" s="37"/>
      <c r="L354" s="37"/>
      <c r="M354" s="37"/>
      <c r="N354" s="37"/>
      <c r="O354" s="37"/>
      <c r="P354" s="37"/>
      <c r="Q354" s="37"/>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row>
    <row r="355" ht="18.75" customHeight="1">
      <c r="A355" s="34"/>
      <c r="B355" s="82"/>
      <c r="C355" s="36"/>
      <c r="D355" s="36"/>
      <c r="E355" s="37"/>
      <c r="F355" s="37"/>
      <c r="G355" s="37"/>
      <c r="H355" s="37"/>
      <c r="I355" s="37"/>
      <c r="J355" s="37"/>
      <c r="K355" s="37"/>
      <c r="L355" s="37"/>
      <c r="M355" s="37"/>
      <c r="N355" s="37"/>
      <c r="O355" s="37"/>
      <c r="P355" s="37"/>
      <c r="Q355" s="37"/>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row>
    <row r="356" ht="18.75" customHeight="1">
      <c r="A356" s="34"/>
      <c r="B356" s="82"/>
      <c r="C356" s="36"/>
      <c r="D356" s="36"/>
      <c r="E356" s="37"/>
      <c r="F356" s="37"/>
      <c r="G356" s="37"/>
      <c r="H356" s="37"/>
      <c r="I356" s="37"/>
      <c r="J356" s="37"/>
      <c r="K356" s="37"/>
      <c r="L356" s="37"/>
      <c r="M356" s="37"/>
      <c r="N356" s="37"/>
      <c r="O356" s="37"/>
      <c r="P356" s="37"/>
      <c r="Q356" s="37"/>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row>
    <row r="357" ht="18.75" customHeight="1">
      <c r="A357" s="34"/>
      <c r="B357" s="82"/>
      <c r="C357" s="36"/>
      <c r="D357" s="36"/>
      <c r="E357" s="37"/>
      <c r="F357" s="37"/>
      <c r="G357" s="37"/>
      <c r="H357" s="37"/>
      <c r="I357" s="37"/>
      <c r="J357" s="37"/>
      <c r="K357" s="37"/>
      <c r="L357" s="37"/>
      <c r="M357" s="37"/>
      <c r="N357" s="37"/>
      <c r="O357" s="37"/>
      <c r="P357" s="37"/>
      <c r="Q357" s="37"/>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row>
    <row r="358" ht="18.75" customHeight="1">
      <c r="A358" s="34"/>
      <c r="B358" s="82"/>
      <c r="C358" s="36"/>
      <c r="D358" s="36"/>
      <c r="E358" s="37"/>
      <c r="F358" s="37"/>
      <c r="G358" s="37"/>
      <c r="H358" s="37"/>
      <c r="I358" s="37"/>
      <c r="J358" s="37"/>
      <c r="K358" s="37"/>
      <c r="L358" s="37"/>
      <c r="M358" s="37"/>
      <c r="N358" s="37"/>
      <c r="O358" s="37"/>
      <c r="P358" s="37"/>
      <c r="Q358" s="37"/>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row>
    <row r="359" ht="18.75" customHeight="1">
      <c r="A359" s="34"/>
      <c r="B359" s="82"/>
      <c r="C359" s="36"/>
      <c r="D359" s="36"/>
      <c r="E359" s="37"/>
      <c r="F359" s="37"/>
      <c r="G359" s="37"/>
      <c r="H359" s="37"/>
      <c r="I359" s="37"/>
      <c r="J359" s="37"/>
      <c r="K359" s="37"/>
      <c r="L359" s="37"/>
      <c r="M359" s="37"/>
      <c r="N359" s="37"/>
      <c r="O359" s="37"/>
      <c r="P359" s="37"/>
      <c r="Q359" s="37"/>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row>
    <row r="360" ht="18.75" customHeight="1">
      <c r="A360" s="34"/>
      <c r="B360" s="82"/>
      <c r="C360" s="36"/>
      <c r="D360" s="36"/>
      <c r="E360" s="37"/>
      <c r="F360" s="37"/>
      <c r="G360" s="37"/>
      <c r="H360" s="37"/>
      <c r="I360" s="37"/>
      <c r="J360" s="37"/>
      <c r="K360" s="37"/>
      <c r="L360" s="37"/>
      <c r="M360" s="37"/>
      <c r="N360" s="37"/>
      <c r="O360" s="37"/>
      <c r="P360" s="37"/>
      <c r="Q360" s="37"/>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row>
    <row r="361" ht="18.75" customHeight="1">
      <c r="A361" s="34"/>
      <c r="B361" s="82"/>
      <c r="C361" s="36"/>
      <c r="D361" s="36"/>
      <c r="E361" s="37"/>
      <c r="F361" s="37"/>
      <c r="G361" s="37"/>
      <c r="H361" s="37"/>
      <c r="I361" s="37"/>
      <c r="J361" s="37"/>
      <c r="K361" s="37"/>
      <c r="L361" s="37"/>
      <c r="M361" s="37"/>
      <c r="N361" s="37"/>
      <c r="O361" s="37"/>
      <c r="P361" s="37"/>
      <c r="Q361" s="37"/>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row>
    <row r="362" ht="18.75" customHeight="1">
      <c r="A362" s="34"/>
      <c r="B362" s="82"/>
      <c r="C362" s="36"/>
      <c r="D362" s="36"/>
      <c r="E362" s="37"/>
      <c r="F362" s="37"/>
      <c r="G362" s="37"/>
      <c r="H362" s="37"/>
      <c r="I362" s="37"/>
      <c r="J362" s="37"/>
      <c r="K362" s="37"/>
      <c r="L362" s="37"/>
      <c r="M362" s="37"/>
      <c r="N362" s="37"/>
      <c r="O362" s="37"/>
      <c r="P362" s="37"/>
      <c r="Q362" s="37"/>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row>
    <row r="363" ht="18.75" customHeight="1">
      <c r="A363" s="34"/>
      <c r="B363" s="82"/>
      <c r="C363" s="36"/>
      <c r="D363" s="36"/>
      <c r="E363" s="37"/>
      <c r="F363" s="37"/>
      <c r="G363" s="37"/>
      <c r="H363" s="37"/>
      <c r="I363" s="37"/>
      <c r="J363" s="37"/>
      <c r="K363" s="37"/>
      <c r="L363" s="37"/>
      <c r="M363" s="37"/>
      <c r="N363" s="37"/>
      <c r="O363" s="37"/>
      <c r="P363" s="37"/>
      <c r="Q363" s="37"/>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row>
    <row r="364" ht="18.75" customHeight="1">
      <c r="A364" s="34"/>
      <c r="B364" s="82"/>
      <c r="C364" s="36"/>
      <c r="D364" s="36"/>
      <c r="E364" s="37"/>
      <c r="F364" s="37"/>
      <c r="G364" s="37"/>
      <c r="H364" s="37"/>
      <c r="I364" s="37"/>
      <c r="J364" s="37"/>
      <c r="K364" s="37"/>
      <c r="L364" s="37"/>
      <c r="M364" s="37"/>
      <c r="N364" s="37"/>
      <c r="O364" s="37"/>
      <c r="P364" s="37"/>
      <c r="Q364" s="37"/>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row>
    <row r="365" ht="18.75" customHeight="1">
      <c r="A365" s="34"/>
      <c r="B365" s="82"/>
      <c r="C365" s="36"/>
      <c r="D365" s="36"/>
      <c r="E365" s="37"/>
      <c r="F365" s="37"/>
      <c r="G365" s="37"/>
      <c r="H365" s="37"/>
      <c r="I365" s="37"/>
      <c r="J365" s="37"/>
      <c r="K365" s="37"/>
      <c r="L365" s="37"/>
      <c r="M365" s="37"/>
      <c r="N365" s="37"/>
      <c r="O365" s="37"/>
      <c r="P365" s="37"/>
      <c r="Q365" s="37"/>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row>
    <row r="366" ht="18.75" customHeight="1">
      <c r="A366" s="34"/>
      <c r="B366" s="82"/>
      <c r="C366" s="36"/>
      <c r="D366" s="36"/>
      <c r="E366" s="37"/>
      <c r="F366" s="37"/>
      <c r="G366" s="37"/>
      <c r="H366" s="37"/>
      <c r="I366" s="37"/>
      <c r="J366" s="37"/>
      <c r="K366" s="37"/>
      <c r="L366" s="37"/>
      <c r="M366" s="37"/>
      <c r="N366" s="37"/>
      <c r="O366" s="37"/>
      <c r="P366" s="37"/>
      <c r="Q366" s="37"/>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row>
    <row r="367" ht="18.75" customHeight="1">
      <c r="A367" s="34"/>
      <c r="B367" s="82"/>
      <c r="C367" s="36"/>
      <c r="D367" s="36"/>
      <c r="E367" s="37"/>
      <c r="F367" s="37"/>
      <c r="G367" s="37"/>
      <c r="H367" s="37"/>
      <c r="I367" s="37"/>
      <c r="J367" s="37"/>
      <c r="K367" s="37"/>
      <c r="L367" s="37"/>
      <c r="M367" s="37"/>
      <c r="N367" s="37"/>
      <c r="O367" s="37"/>
      <c r="P367" s="37"/>
      <c r="Q367" s="37"/>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row>
    <row r="368" ht="18.75" customHeight="1">
      <c r="A368" s="34"/>
      <c r="B368" s="82"/>
      <c r="C368" s="36"/>
      <c r="D368" s="36"/>
      <c r="E368" s="37"/>
      <c r="F368" s="37"/>
      <c r="G368" s="37"/>
      <c r="H368" s="37"/>
      <c r="I368" s="37"/>
      <c r="J368" s="37"/>
      <c r="K368" s="37"/>
      <c r="L368" s="37"/>
      <c r="M368" s="37"/>
      <c r="N368" s="37"/>
      <c r="O368" s="37"/>
      <c r="P368" s="37"/>
      <c r="Q368" s="37"/>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row>
    <row r="369" ht="18.75" customHeight="1">
      <c r="A369" s="34"/>
      <c r="B369" s="82"/>
      <c r="C369" s="36"/>
      <c r="D369" s="36"/>
      <c r="E369" s="37"/>
      <c r="F369" s="37"/>
      <c r="G369" s="37"/>
      <c r="H369" s="37"/>
      <c r="I369" s="37"/>
      <c r="J369" s="37"/>
      <c r="K369" s="37"/>
      <c r="L369" s="37"/>
      <c r="M369" s="37"/>
      <c r="N369" s="37"/>
      <c r="O369" s="37"/>
      <c r="P369" s="37"/>
      <c r="Q369" s="37"/>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row>
    <row r="370" ht="18.75" customHeight="1">
      <c r="A370" s="34"/>
      <c r="B370" s="82"/>
      <c r="C370" s="36"/>
      <c r="D370" s="36"/>
      <c r="E370" s="37"/>
      <c r="F370" s="37"/>
      <c r="G370" s="37"/>
      <c r="H370" s="37"/>
      <c r="I370" s="37"/>
      <c r="J370" s="37"/>
      <c r="K370" s="37"/>
      <c r="L370" s="37"/>
      <c r="M370" s="37"/>
      <c r="N370" s="37"/>
      <c r="O370" s="37"/>
      <c r="P370" s="37"/>
      <c r="Q370" s="37"/>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row>
    <row r="371" ht="18.75" customHeight="1">
      <c r="A371" s="34"/>
      <c r="B371" s="82"/>
      <c r="C371" s="36"/>
      <c r="D371" s="36"/>
      <c r="E371" s="37"/>
      <c r="F371" s="37"/>
      <c r="G371" s="37"/>
      <c r="H371" s="37"/>
      <c r="I371" s="37"/>
      <c r="J371" s="37"/>
      <c r="K371" s="37"/>
      <c r="L371" s="37"/>
      <c r="M371" s="37"/>
      <c r="N371" s="37"/>
      <c r="O371" s="37"/>
      <c r="P371" s="37"/>
      <c r="Q371" s="37"/>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row>
    <row r="372" ht="18.75" customHeight="1">
      <c r="A372" s="34"/>
      <c r="B372" s="82"/>
      <c r="C372" s="36"/>
      <c r="D372" s="36"/>
      <c r="E372" s="37"/>
      <c r="F372" s="37"/>
      <c r="G372" s="37"/>
      <c r="H372" s="37"/>
      <c r="I372" s="37"/>
      <c r="J372" s="37"/>
      <c r="K372" s="37"/>
      <c r="L372" s="37"/>
      <c r="M372" s="37"/>
      <c r="N372" s="37"/>
      <c r="O372" s="37"/>
      <c r="P372" s="37"/>
      <c r="Q372" s="37"/>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row>
    <row r="373" ht="18.75" customHeight="1">
      <c r="A373" s="34"/>
      <c r="B373" s="82"/>
      <c r="C373" s="36"/>
      <c r="D373" s="36"/>
      <c r="E373" s="37"/>
      <c r="F373" s="37"/>
      <c r="G373" s="37"/>
      <c r="H373" s="37"/>
      <c r="I373" s="37"/>
      <c r="J373" s="37"/>
      <c r="K373" s="37"/>
      <c r="L373" s="37"/>
      <c r="M373" s="37"/>
      <c r="N373" s="37"/>
      <c r="O373" s="37"/>
      <c r="P373" s="37"/>
      <c r="Q373" s="37"/>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row>
    <row r="374" ht="18.75" customHeight="1">
      <c r="A374" s="34"/>
      <c r="B374" s="82"/>
      <c r="C374" s="36"/>
      <c r="D374" s="36"/>
      <c r="E374" s="37"/>
      <c r="F374" s="37"/>
      <c r="G374" s="37"/>
      <c r="H374" s="37"/>
      <c r="I374" s="37"/>
      <c r="J374" s="37"/>
      <c r="K374" s="37"/>
      <c r="L374" s="37"/>
      <c r="M374" s="37"/>
      <c r="N374" s="37"/>
      <c r="O374" s="37"/>
      <c r="P374" s="37"/>
      <c r="Q374" s="37"/>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row>
    <row r="375" ht="18.75" customHeight="1">
      <c r="A375" s="34"/>
      <c r="B375" s="82"/>
      <c r="C375" s="36"/>
      <c r="D375" s="36"/>
      <c r="E375" s="37"/>
      <c r="F375" s="37"/>
      <c r="G375" s="37"/>
      <c r="H375" s="37"/>
      <c r="I375" s="37"/>
      <c r="J375" s="37"/>
      <c r="K375" s="37"/>
      <c r="L375" s="37"/>
      <c r="M375" s="37"/>
      <c r="N375" s="37"/>
      <c r="O375" s="37"/>
      <c r="P375" s="37"/>
      <c r="Q375" s="37"/>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row>
    <row r="376" ht="18.75" customHeight="1">
      <c r="A376" s="34"/>
      <c r="B376" s="82"/>
      <c r="C376" s="36"/>
      <c r="D376" s="36"/>
      <c r="E376" s="37"/>
      <c r="F376" s="37"/>
      <c r="G376" s="37"/>
      <c r="H376" s="37"/>
      <c r="I376" s="37"/>
      <c r="J376" s="37"/>
      <c r="K376" s="37"/>
      <c r="L376" s="37"/>
      <c r="M376" s="37"/>
      <c r="N376" s="37"/>
      <c r="O376" s="37"/>
      <c r="P376" s="37"/>
      <c r="Q376" s="37"/>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row>
    <row r="377" ht="18.75" customHeight="1">
      <c r="A377" s="34"/>
      <c r="B377" s="82"/>
      <c r="C377" s="36"/>
      <c r="D377" s="36"/>
      <c r="E377" s="37"/>
      <c r="F377" s="37"/>
      <c r="G377" s="37"/>
      <c r="H377" s="37"/>
      <c r="I377" s="37"/>
      <c r="J377" s="37"/>
      <c r="K377" s="37"/>
      <c r="L377" s="37"/>
      <c r="M377" s="37"/>
      <c r="N377" s="37"/>
      <c r="O377" s="37"/>
      <c r="P377" s="37"/>
      <c r="Q377" s="37"/>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row>
    <row r="378" ht="18.75" customHeight="1">
      <c r="A378" s="34"/>
      <c r="B378" s="82"/>
      <c r="C378" s="36"/>
      <c r="D378" s="36"/>
      <c r="E378" s="37"/>
      <c r="F378" s="37"/>
      <c r="G378" s="37"/>
      <c r="H378" s="37"/>
      <c r="I378" s="37"/>
      <c r="J378" s="37"/>
      <c r="K378" s="37"/>
      <c r="L378" s="37"/>
      <c r="M378" s="37"/>
      <c r="N378" s="37"/>
      <c r="O378" s="37"/>
      <c r="P378" s="37"/>
      <c r="Q378" s="37"/>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row>
    <row r="379" ht="18.75" customHeight="1">
      <c r="A379" s="34"/>
      <c r="B379" s="82"/>
      <c r="C379" s="36"/>
      <c r="D379" s="36"/>
      <c r="E379" s="37"/>
      <c r="F379" s="37"/>
      <c r="G379" s="37"/>
      <c r="H379" s="37"/>
      <c r="I379" s="37"/>
      <c r="J379" s="37"/>
      <c r="K379" s="37"/>
      <c r="L379" s="37"/>
      <c r="M379" s="37"/>
      <c r="N379" s="37"/>
      <c r="O379" s="37"/>
      <c r="P379" s="37"/>
      <c r="Q379" s="37"/>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row>
    <row r="380" ht="18.75" customHeight="1">
      <c r="A380" s="34"/>
      <c r="B380" s="82"/>
      <c r="C380" s="36"/>
      <c r="D380" s="36"/>
      <c r="E380" s="37"/>
      <c r="F380" s="37"/>
      <c r="G380" s="37"/>
      <c r="H380" s="37"/>
      <c r="I380" s="37"/>
      <c r="J380" s="37"/>
      <c r="K380" s="37"/>
      <c r="L380" s="37"/>
      <c r="M380" s="37"/>
      <c r="N380" s="37"/>
      <c r="O380" s="37"/>
      <c r="P380" s="37"/>
      <c r="Q380" s="37"/>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row>
    <row r="381" ht="18.75" customHeight="1">
      <c r="A381" s="34"/>
      <c r="B381" s="82"/>
      <c r="C381" s="36"/>
      <c r="D381" s="36"/>
      <c r="E381" s="37"/>
      <c r="F381" s="37"/>
      <c r="G381" s="37"/>
      <c r="H381" s="37"/>
      <c r="I381" s="37"/>
      <c r="J381" s="37"/>
      <c r="K381" s="37"/>
      <c r="L381" s="37"/>
      <c r="M381" s="37"/>
      <c r="N381" s="37"/>
      <c r="O381" s="37"/>
      <c r="P381" s="37"/>
      <c r="Q381" s="37"/>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row>
    <row r="382" ht="18.75" customHeight="1">
      <c r="A382" s="34"/>
      <c r="B382" s="82"/>
      <c r="C382" s="36"/>
      <c r="D382" s="36"/>
      <c r="E382" s="37"/>
      <c r="F382" s="37"/>
      <c r="G382" s="37"/>
      <c r="H382" s="37"/>
      <c r="I382" s="37"/>
      <c r="J382" s="37"/>
      <c r="K382" s="37"/>
      <c r="L382" s="37"/>
      <c r="M382" s="37"/>
      <c r="N382" s="37"/>
      <c r="O382" s="37"/>
      <c r="P382" s="37"/>
      <c r="Q382" s="37"/>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row>
    <row r="383" ht="18.75" customHeight="1">
      <c r="A383" s="34"/>
      <c r="B383" s="82"/>
      <c r="C383" s="36"/>
      <c r="D383" s="36"/>
      <c r="E383" s="37"/>
      <c r="F383" s="37"/>
      <c r="G383" s="37"/>
      <c r="H383" s="37"/>
      <c r="I383" s="37"/>
      <c r="J383" s="37"/>
      <c r="K383" s="37"/>
      <c r="L383" s="37"/>
      <c r="M383" s="37"/>
      <c r="N383" s="37"/>
      <c r="O383" s="37"/>
      <c r="P383" s="37"/>
      <c r="Q383" s="37"/>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row>
    <row r="384" ht="18.75" customHeight="1">
      <c r="A384" s="34"/>
      <c r="B384" s="82"/>
      <c r="C384" s="36"/>
      <c r="D384" s="36"/>
      <c r="E384" s="37"/>
      <c r="F384" s="37"/>
      <c r="G384" s="37"/>
      <c r="H384" s="37"/>
      <c r="I384" s="37"/>
      <c r="J384" s="37"/>
      <c r="K384" s="37"/>
      <c r="L384" s="37"/>
      <c r="M384" s="37"/>
      <c r="N384" s="37"/>
      <c r="O384" s="37"/>
      <c r="P384" s="37"/>
      <c r="Q384" s="37"/>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row>
    <row r="385" ht="18.75" customHeight="1">
      <c r="A385" s="34"/>
      <c r="B385" s="82"/>
      <c r="C385" s="36"/>
      <c r="D385" s="36"/>
      <c r="E385" s="37"/>
      <c r="F385" s="37"/>
      <c r="G385" s="37"/>
      <c r="H385" s="37"/>
      <c r="I385" s="37"/>
      <c r="J385" s="37"/>
      <c r="K385" s="37"/>
      <c r="L385" s="37"/>
      <c r="M385" s="37"/>
      <c r="N385" s="37"/>
      <c r="O385" s="37"/>
      <c r="P385" s="37"/>
      <c r="Q385" s="37"/>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row>
    <row r="386" ht="18.75" customHeight="1">
      <c r="A386" s="34"/>
      <c r="B386" s="82"/>
      <c r="C386" s="36"/>
      <c r="D386" s="36"/>
      <c r="E386" s="37"/>
      <c r="F386" s="37"/>
      <c r="G386" s="37"/>
      <c r="H386" s="37"/>
      <c r="I386" s="37"/>
      <c r="J386" s="37"/>
      <c r="K386" s="37"/>
      <c r="L386" s="37"/>
      <c r="M386" s="37"/>
      <c r="N386" s="37"/>
      <c r="O386" s="37"/>
      <c r="P386" s="37"/>
      <c r="Q386" s="37"/>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row>
    <row r="387" ht="18.75" customHeight="1">
      <c r="A387" s="34"/>
      <c r="B387" s="82"/>
      <c r="C387" s="36"/>
      <c r="D387" s="36"/>
      <c r="E387" s="37"/>
      <c r="F387" s="37"/>
      <c r="G387" s="37"/>
      <c r="H387" s="37"/>
      <c r="I387" s="37"/>
      <c r="J387" s="37"/>
      <c r="K387" s="37"/>
      <c r="L387" s="37"/>
      <c r="M387" s="37"/>
      <c r="N387" s="37"/>
      <c r="O387" s="37"/>
      <c r="P387" s="37"/>
      <c r="Q387" s="37"/>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row>
    <row r="388" ht="18.75" customHeight="1">
      <c r="A388" s="34"/>
      <c r="B388" s="82"/>
      <c r="C388" s="36"/>
      <c r="D388" s="36"/>
      <c r="E388" s="37"/>
      <c r="F388" s="37"/>
      <c r="G388" s="37"/>
      <c r="H388" s="37"/>
      <c r="I388" s="37"/>
      <c r="J388" s="37"/>
      <c r="K388" s="37"/>
      <c r="L388" s="37"/>
      <c r="M388" s="37"/>
      <c r="N388" s="37"/>
      <c r="O388" s="37"/>
      <c r="P388" s="37"/>
      <c r="Q388" s="37"/>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row>
    <row r="389" ht="18.75" customHeight="1">
      <c r="A389" s="34"/>
      <c r="B389" s="82"/>
      <c r="C389" s="36"/>
      <c r="D389" s="36"/>
      <c r="E389" s="37"/>
      <c r="F389" s="37"/>
      <c r="G389" s="37"/>
      <c r="H389" s="37"/>
      <c r="I389" s="37"/>
      <c r="J389" s="37"/>
      <c r="K389" s="37"/>
      <c r="L389" s="37"/>
      <c r="M389" s="37"/>
      <c r="N389" s="37"/>
      <c r="O389" s="37"/>
      <c r="P389" s="37"/>
      <c r="Q389" s="37"/>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row>
    <row r="390" ht="18.75" customHeight="1">
      <c r="A390" s="34"/>
      <c r="B390" s="82"/>
      <c r="C390" s="36"/>
      <c r="D390" s="36"/>
      <c r="E390" s="37"/>
      <c r="F390" s="37"/>
      <c r="G390" s="37"/>
      <c r="H390" s="37"/>
      <c r="I390" s="37"/>
      <c r="J390" s="37"/>
      <c r="K390" s="37"/>
      <c r="L390" s="37"/>
      <c r="M390" s="37"/>
      <c r="N390" s="37"/>
      <c r="O390" s="37"/>
      <c r="P390" s="37"/>
      <c r="Q390" s="37"/>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row>
    <row r="391" ht="18.75" customHeight="1">
      <c r="A391" s="34"/>
      <c r="B391" s="82"/>
      <c r="C391" s="36"/>
      <c r="D391" s="36"/>
      <c r="E391" s="37"/>
      <c r="F391" s="37"/>
      <c r="G391" s="37"/>
      <c r="H391" s="37"/>
      <c r="I391" s="37"/>
      <c r="J391" s="37"/>
      <c r="K391" s="37"/>
      <c r="L391" s="37"/>
      <c r="M391" s="37"/>
      <c r="N391" s="37"/>
      <c r="O391" s="37"/>
      <c r="P391" s="37"/>
      <c r="Q391" s="37"/>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row>
    <row r="392" ht="18.75" customHeight="1">
      <c r="A392" s="34"/>
      <c r="B392" s="82"/>
      <c r="C392" s="36"/>
      <c r="D392" s="36"/>
      <c r="E392" s="37"/>
      <c r="F392" s="37"/>
      <c r="G392" s="37"/>
      <c r="H392" s="37"/>
      <c r="I392" s="37"/>
      <c r="J392" s="37"/>
      <c r="K392" s="37"/>
      <c r="L392" s="37"/>
      <c r="M392" s="37"/>
      <c r="N392" s="37"/>
      <c r="O392" s="37"/>
      <c r="P392" s="37"/>
      <c r="Q392" s="37"/>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row>
    <row r="393" ht="18.75" customHeight="1">
      <c r="A393" s="34"/>
      <c r="B393" s="82"/>
      <c r="C393" s="36"/>
      <c r="D393" s="36"/>
      <c r="E393" s="37"/>
      <c r="F393" s="37"/>
      <c r="G393" s="37"/>
      <c r="H393" s="37"/>
      <c r="I393" s="37"/>
      <c r="J393" s="37"/>
      <c r="K393" s="37"/>
      <c r="L393" s="37"/>
      <c r="M393" s="37"/>
      <c r="N393" s="37"/>
      <c r="O393" s="37"/>
      <c r="P393" s="37"/>
      <c r="Q393" s="37"/>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row>
    <row r="394" ht="18.75" customHeight="1">
      <c r="A394" s="34"/>
      <c r="B394" s="82"/>
      <c r="C394" s="36"/>
      <c r="D394" s="36"/>
      <c r="E394" s="37"/>
      <c r="F394" s="37"/>
      <c r="G394" s="37"/>
      <c r="H394" s="37"/>
      <c r="I394" s="37"/>
      <c r="J394" s="37"/>
      <c r="K394" s="37"/>
      <c r="L394" s="37"/>
      <c r="M394" s="37"/>
      <c r="N394" s="37"/>
      <c r="O394" s="37"/>
      <c r="P394" s="37"/>
      <c r="Q394" s="37"/>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row>
    <row r="395" ht="18.75" customHeight="1">
      <c r="A395" s="34"/>
      <c r="B395" s="82"/>
      <c r="C395" s="36"/>
      <c r="D395" s="36"/>
      <c r="E395" s="37"/>
      <c r="F395" s="37"/>
      <c r="G395" s="37"/>
      <c r="H395" s="37"/>
      <c r="I395" s="37"/>
      <c r="J395" s="37"/>
      <c r="K395" s="37"/>
      <c r="L395" s="37"/>
      <c r="M395" s="37"/>
      <c r="N395" s="37"/>
      <c r="O395" s="37"/>
      <c r="P395" s="37"/>
      <c r="Q395" s="37"/>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row>
    <row r="396" ht="18.75" customHeight="1">
      <c r="A396" s="34"/>
      <c r="B396" s="82"/>
      <c r="C396" s="36"/>
      <c r="D396" s="36"/>
      <c r="E396" s="37"/>
      <c r="F396" s="37"/>
      <c r="G396" s="37"/>
      <c r="H396" s="37"/>
      <c r="I396" s="37"/>
      <c r="J396" s="37"/>
      <c r="K396" s="37"/>
      <c r="L396" s="37"/>
      <c r="M396" s="37"/>
      <c r="N396" s="37"/>
      <c r="O396" s="37"/>
      <c r="P396" s="37"/>
      <c r="Q396" s="37"/>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row>
    <row r="397" ht="18.75" customHeight="1">
      <c r="A397" s="34"/>
      <c r="B397" s="82"/>
      <c r="C397" s="36"/>
      <c r="D397" s="36"/>
      <c r="E397" s="37"/>
      <c r="F397" s="37"/>
      <c r="G397" s="37"/>
      <c r="H397" s="37"/>
      <c r="I397" s="37"/>
      <c r="J397" s="37"/>
      <c r="K397" s="37"/>
      <c r="L397" s="37"/>
      <c r="M397" s="37"/>
      <c r="N397" s="37"/>
      <c r="O397" s="37"/>
      <c r="P397" s="37"/>
      <c r="Q397" s="37"/>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row>
    <row r="398" ht="18.75" customHeight="1">
      <c r="A398" s="34"/>
      <c r="B398" s="82"/>
      <c r="C398" s="36"/>
      <c r="D398" s="36"/>
      <c r="E398" s="37"/>
      <c r="F398" s="37"/>
      <c r="G398" s="37"/>
      <c r="H398" s="37"/>
      <c r="I398" s="37"/>
      <c r="J398" s="37"/>
      <c r="K398" s="37"/>
      <c r="L398" s="37"/>
      <c r="M398" s="37"/>
      <c r="N398" s="37"/>
      <c r="O398" s="37"/>
      <c r="P398" s="37"/>
      <c r="Q398" s="37"/>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row>
    <row r="399" ht="18.75" customHeight="1">
      <c r="A399" s="34"/>
      <c r="B399" s="82"/>
      <c r="C399" s="36"/>
      <c r="D399" s="36"/>
      <c r="E399" s="37"/>
      <c r="F399" s="37"/>
      <c r="G399" s="37"/>
      <c r="H399" s="37"/>
      <c r="I399" s="37"/>
      <c r="J399" s="37"/>
      <c r="K399" s="37"/>
      <c r="L399" s="37"/>
      <c r="M399" s="37"/>
      <c r="N399" s="37"/>
      <c r="O399" s="37"/>
      <c r="P399" s="37"/>
      <c r="Q399" s="37"/>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row>
    <row r="400" ht="18.75" customHeight="1">
      <c r="A400" s="34"/>
      <c r="B400" s="82"/>
      <c r="C400" s="36"/>
      <c r="D400" s="36"/>
      <c r="E400" s="37"/>
      <c r="F400" s="37"/>
      <c r="G400" s="37"/>
      <c r="H400" s="37"/>
      <c r="I400" s="37"/>
      <c r="J400" s="37"/>
      <c r="K400" s="37"/>
      <c r="L400" s="37"/>
      <c r="M400" s="37"/>
      <c r="N400" s="37"/>
      <c r="O400" s="37"/>
      <c r="P400" s="37"/>
      <c r="Q400" s="37"/>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row>
    <row r="401" ht="18.75" customHeight="1">
      <c r="A401" s="34"/>
      <c r="B401" s="82"/>
      <c r="C401" s="36"/>
      <c r="D401" s="36"/>
      <c r="E401" s="37"/>
      <c r="F401" s="37"/>
      <c r="G401" s="37"/>
      <c r="H401" s="37"/>
      <c r="I401" s="37"/>
      <c r="J401" s="37"/>
      <c r="K401" s="37"/>
      <c r="L401" s="37"/>
      <c r="M401" s="37"/>
      <c r="N401" s="37"/>
      <c r="O401" s="37"/>
      <c r="P401" s="37"/>
      <c r="Q401" s="37"/>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row>
    <row r="402" ht="18.75" customHeight="1">
      <c r="A402" s="34"/>
      <c r="B402" s="82"/>
      <c r="C402" s="36"/>
      <c r="D402" s="36"/>
      <c r="E402" s="37"/>
      <c r="F402" s="37"/>
      <c r="G402" s="37"/>
      <c r="H402" s="37"/>
      <c r="I402" s="37"/>
      <c r="J402" s="37"/>
      <c r="K402" s="37"/>
      <c r="L402" s="37"/>
      <c r="M402" s="37"/>
      <c r="N402" s="37"/>
      <c r="O402" s="37"/>
      <c r="P402" s="37"/>
      <c r="Q402" s="37"/>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row>
    <row r="403" ht="18.75" customHeight="1">
      <c r="A403" s="34"/>
      <c r="B403" s="82"/>
      <c r="C403" s="36"/>
      <c r="D403" s="36"/>
      <c r="E403" s="37"/>
      <c r="F403" s="37"/>
      <c r="G403" s="37"/>
      <c r="H403" s="37"/>
      <c r="I403" s="37"/>
      <c r="J403" s="37"/>
      <c r="K403" s="37"/>
      <c r="L403" s="37"/>
      <c r="M403" s="37"/>
      <c r="N403" s="37"/>
      <c r="O403" s="37"/>
      <c r="P403" s="37"/>
      <c r="Q403" s="37"/>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row>
    <row r="404" ht="18.75" customHeight="1">
      <c r="A404" s="34"/>
      <c r="B404" s="82"/>
      <c r="C404" s="36"/>
      <c r="D404" s="36"/>
      <c r="E404" s="37"/>
      <c r="F404" s="37"/>
      <c r="G404" s="37"/>
      <c r="H404" s="37"/>
      <c r="I404" s="37"/>
      <c r="J404" s="37"/>
      <c r="K404" s="37"/>
      <c r="L404" s="37"/>
      <c r="M404" s="37"/>
      <c r="N404" s="37"/>
      <c r="O404" s="37"/>
      <c r="P404" s="37"/>
      <c r="Q404" s="37"/>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row>
    <row r="405" ht="18.75" customHeight="1">
      <c r="A405" s="34"/>
      <c r="B405" s="82"/>
      <c r="C405" s="36"/>
      <c r="D405" s="36"/>
      <c r="E405" s="37"/>
      <c r="F405" s="37"/>
      <c r="G405" s="37"/>
      <c r="H405" s="37"/>
      <c r="I405" s="37"/>
      <c r="J405" s="37"/>
      <c r="K405" s="37"/>
      <c r="L405" s="37"/>
      <c r="M405" s="37"/>
      <c r="N405" s="37"/>
      <c r="O405" s="37"/>
      <c r="P405" s="37"/>
      <c r="Q405" s="37"/>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row>
    <row r="406" ht="18.75" customHeight="1">
      <c r="A406" s="34"/>
      <c r="B406" s="82"/>
      <c r="C406" s="36"/>
      <c r="D406" s="36"/>
      <c r="E406" s="37"/>
      <c r="F406" s="37"/>
      <c r="G406" s="37"/>
      <c r="H406" s="37"/>
      <c r="I406" s="37"/>
      <c r="J406" s="37"/>
      <c r="K406" s="37"/>
      <c r="L406" s="37"/>
      <c r="M406" s="37"/>
      <c r="N406" s="37"/>
      <c r="O406" s="37"/>
      <c r="P406" s="37"/>
      <c r="Q406" s="37"/>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row>
    <row r="407" ht="18.75" customHeight="1">
      <c r="A407" s="34"/>
      <c r="B407" s="82"/>
      <c r="C407" s="36"/>
      <c r="D407" s="36"/>
      <c r="E407" s="37"/>
      <c r="F407" s="37"/>
      <c r="G407" s="37"/>
      <c r="H407" s="37"/>
      <c r="I407" s="37"/>
      <c r="J407" s="37"/>
      <c r="K407" s="37"/>
      <c r="L407" s="37"/>
      <c r="M407" s="37"/>
      <c r="N407" s="37"/>
      <c r="O407" s="37"/>
      <c r="P407" s="37"/>
      <c r="Q407" s="37"/>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row>
    <row r="408" ht="18.75" customHeight="1">
      <c r="A408" s="34"/>
      <c r="B408" s="82"/>
      <c r="C408" s="36"/>
      <c r="D408" s="36"/>
      <c r="E408" s="37"/>
      <c r="F408" s="37"/>
      <c r="G408" s="37"/>
      <c r="H408" s="37"/>
      <c r="I408" s="37"/>
      <c r="J408" s="37"/>
      <c r="K408" s="37"/>
      <c r="L408" s="37"/>
      <c r="M408" s="37"/>
      <c r="N408" s="37"/>
      <c r="O408" s="37"/>
      <c r="P408" s="37"/>
      <c r="Q408" s="37"/>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row>
    <row r="409" ht="18.75" customHeight="1">
      <c r="A409" s="34"/>
      <c r="B409" s="82"/>
      <c r="C409" s="36"/>
      <c r="D409" s="36"/>
      <c r="E409" s="37"/>
      <c r="F409" s="37"/>
      <c r="G409" s="37"/>
      <c r="H409" s="37"/>
      <c r="I409" s="37"/>
      <c r="J409" s="37"/>
      <c r="K409" s="37"/>
      <c r="L409" s="37"/>
      <c r="M409" s="37"/>
      <c r="N409" s="37"/>
      <c r="O409" s="37"/>
      <c r="P409" s="37"/>
      <c r="Q409" s="37"/>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row>
    <row r="410" ht="18.75" customHeight="1">
      <c r="A410" s="34"/>
      <c r="B410" s="82"/>
      <c r="C410" s="36"/>
      <c r="D410" s="36"/>
      <c r="E410" s="37"/>
      <c r="F410" s="37"/>
      <c r="G410" s="37"/>
      <c r="H410" s="37"/>
      <c r="I410" s="37"/>
      <c r="J410" s="37"/>
      <c r="K410" s="37"/>
      <c r="L410" s="37"/>
      <c r="M410" s="37"/>
      <c r="N410" s="37"/>
      <c r="O410" s="37"/>
      <c r="P410" s="37"/>
      <c r="Q410" s="37"/>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row>
    <row r="411" ht="18.75" customHeight="1">
      <c r="A411" s="34"/>
      <c r="B411" s="82"/>
      <c r="C411" s="36"/>
      <c r="D411" s="36"/>
      <c r="E411" s="37"/>
      <c r="F411" s="37"/>
      <c r="G411" s="37"/>
      <c r="H411" s="37"/>
      <c r="I411" s="37"/>
      <c r="J411" s="37"/>
      <c r="K411" s="37"/>
      <c r="L411" s="37"/>
      <c r="M411" s="37"/>
      <c r="N411" s="37"/>
      <c r="O411" s="37"/>
      <c r="P411" s="37"/>
      <c r="Q411" s="37"/>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row>
    <row r="412" ht="18.75" customHeight="1">
      <c r="A412" s="34"/>
      <c r="B412" s="82"/>
      <c r="C412" s="36"/>
      <c r="D412" s="36"/>
      <c r="E412" s="37"/>
      <c r="F412" s="37"/>
      <c r="G412" s="37"/>
      <c r="H412" s="37"/>
      <c r="I412" s="37"/>
      <c r="J412" s="37"/>
      <c r="K412" s="37"/>
      <c r="L412" s="37"/>
      <c r="M412" s="37"/>
      <c r="N412" s="37"/>
      <c r="O412" s="37"/>
      <c r="P412" s="37"/>
      <c r="Q412" s="37"/>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row>
    <row r="413" ht="18.75" customHeight="1">
      <c r="A413" s="34"/>
      <c r="B413" s="82"/>
      <c r="C413" s="36"/>
      <c r="D413" s="36"/>
      <c r="E413" s="37"/>
      <c r="F413" s="37"/>
      <c r="G413" s="37"/>
      <c r="H413" s="37"/>
      <c r="I413" s="37"/>
      <c r="J413" s="37"/>
      <c r="K413" s="37"/>
      <c r="L413" s="37"/>
      <c r="M413" s="37"/>
      <c r="N413" s="37"/>
      <c r="O413" s="37"/>
      <c r="P413" s="37"/>
      <c r="Q413" s="37"/>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row>
    <row r="414" ht="18.75" customHeight="1">
      <c r="A414" s="34"/>
      <c r="B414" s="82"/>
      <c r="C414" s="36"/>
      <c r="D414" s="36"/>
      <c r="E414" s="37"/>
      <c r="F414" s="37"/>
      <c r="G414" s="37"/>
      <c r="H414" s="37"/>
      <c r="I414" s="37"/>
      <c r="J414" s="37"/>
      <c r="K414" s="37"/>
      <c r="L414" s="37"/>
      <c r="M414" s="37"/>
      <c r="N414" s="37"/>
      <c r="O414" s="37"/>
      <c r="P414" s="37"/>
      <c r="Q414" s="37"/>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row>
    <row r="415" ht="18.75" customHeight="1">
      <c r="A415" s="34"/>
      <c r="B415" s="82"/>
      <c r="C415" s="36"/>
      <c r="D415" s="36"/>
      <c r="E415" s="37"/>
      <c r="F415" s="37"/>
      <c r="G415" s="37"/>
      <c r="H415" s="37"/>
      <c r="I415" s="37"/>
      <c r="J415" s="37"/>
      <c r="K415" s="37"/>
      <c r="L415" s="37"/>
      <c r="M415" s="37"/>
      <c r="N415" s="37"/>
      <c r="O415" s="37"/>
      <c r="P415" s="37"/>
      <c r="Q415" s="37"/>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row>
    <row r="416" ht="18.75" customHeight="1">
      <c r="A416" s="34"/>
      <c r="B416" s="82"/>
      <c r="C416" s="36"/>
      <c r="D416" s="36"/>
      <c r="E416" s="37"/>
      <c r="F416" s="37"/>
      <c r="G416" s="37"/>
      <c r="H416" s="37"/>
      <c r="I416" s="37"/>
      <c r="J416" s="37"/>
      <c r="K416" s="37"/>
      <c r="L416" s="37"/>
      <c r="M416" s="37"/>
      <c r="N416" s="37"/>
      <c r="O416" s="37"/>
      <c r="P416" s="37"/>
      <c r="Q416" s="37"/>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row>
    <row r="417" ht="18.75" customHeight="1">
      <c r="A417" s="34"/>
      <c r="B417" s="82"/>
      <c r="C417" s="36"/>
      <c r="D417" s="36"/>
      <c r="E417" s="37"/>
      <c r="F417" s="37"/>
      <c r="G417" s="37"/>
      <c r="H417" s="37"/>
      <c r="I417" s="37"/>
      <c r="J417" s="37"/>
      <c r="K417" s="37"/>
      <c r="L417" s="37"/>
      <c r="M417" s="37"/>
      <c r="N417" s="37"/>
      <c r="O417" s="37"/>
      <c r="P417" s="37"/>
      <c r="Q417" s="37"/>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row>
    <row r="418" ht="18.75" customHeight="1">
      <c r="A418" s="34"/>
      <c r="B418" s="82"/>
      <c r="C418" s="36"/>
      <c r="D418" s="36"/>
      <c r="E418" s="37"/>
      <c r="F418" s="37"/>
      <c r="G418" s="37"/>
      <c r="H418" s="37"/>
      <c r="I418" s="37"/>
      <c r="J418" s="37"/>
      <c r="K418" s="37"/>
      <c r="L418" s="37"/>
      <c r="M418" s="37"/>
      <c r="N418" s="37"/>
      <c r="O418" s="37"/>
      <c r="P418" s="37"/>
      <c r="Q418" s="37"/>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row>
    <row r="419" ht="18.75" customHeight="1">
      <c r="A419" s="34"/>
      <c r="B419" s="82"/>
      <c r="C419" s="36"/>
      <c r="D419" s="36"/>
      <c r="E419" s="37"/>
      <c r="F419" s="37"/>
      <c r="G419" s="37"/>
      <c r="H419" s="37"/>
      <c r="I419" s="37"/>
      <c r="J419" s="37"/>
      <c r="K419" s="37"/>
      <c r="L419" s="37"/>
      <c r="M419" s="37"/>
      <c r="N419" s="37"/>
      <c r="O419" s="37"/>
      <c r="P419" s="37"/>
      <c r="Q419" s="37"/>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row>
    <row r="420" ht="18.75" customHeight="1">
      <c r="A420" s="34"/>
      <c r="B420" s="82"/>
      <c r="C420" s="36"/>
      <c r="D420" s="36"/>
      <c r="E420" s="37"/>
      <c r="F420" s="37"/>
      <c r="G420" s="37"/>
      <c r="H420" s="37"/>
      <c r="I420" s="37"/>
      <c r="J420" s="37"/>
      <c r="K420" s="37"/>
      <c r="L420" s="37"/>
      <c r="M420" s="37"/>
      <c r="N420" s="37"/>
      <c r="O420" s="37"/>
      <c r="P420" s="37"/>
      <c r="Q420" s="37"/>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row>
    <row r="421" ht="18.75" customHeight="1">
      <c r="A421" s="34"/>
      <c r="B421" s="82"/>
      <c r="C421" s="36"/>
      <c r="D421" s="36"/>
      <c r="E421" s="37"/>
      <c r="F421" s="37"/>
      <c r="G421" s="37"/>
      <c r="H421" s="37"/>
      <c r="I421" s="37"/>
      <c r="J421" s="37"/>
      <c r="K421" s="37"/>
      <c r="L421" s="37"/>
      <c r="M421" s="37"/>
      <c r="N421" s="37"/>
      <c r="O421" s="37"/>
      <c r="P421" s="37"/>
      <c r="Q421" s="37"/>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row>
    <row r="422" ht="18.75" customHeight="1">
      <c r="A422" s="34"/>
      <c r="B422" s="82"/>
      <c r="C422" s="36"/>
      <c r="D422" s="36"/>
      <c r="E422" s="37"/>
      <c r="F422" s="37"/>
      <c r="G422" s="37"/>
      <c r="H422" s="37"/>
      <c r="I422" s="37"/>
      <c r="J422" s="37"/>
      <c r="K422" s="37"/>
      <c r="L422" s="37"/>
      <c r="M422" s="37"/>
      <c r="N422" s="37"/>
      <c r="O422" s="37"/>
      <c r="P422" s="37"/>
      <c r="Q422" s="37"/>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row>
    <row r="423" ht="18.75" customHeight="1">
      <c r="A423" s="34"/>
      <c r="B423" s="82"/>
      <c r="C423" s="36"/>
      <c r="D423" s="36"/>
      <c r="E423" s="37"/>
      <c r="F423" s="37"/>
      <c r="G423" s="37"/>
      <c r="H423" s="37"/>
      <c r="I423" s="37"/>
      <c r="J423" s="37"/>
      <c r="K423" s="37"/>
      <c r="L423" s="37"/>
      <c r="M423" s="37"/>
      <c r="N423" s="37"/>
      <c r="O423" s="37"/>
      <c r="P423" s="37"/>
      <c r="Q423" s="37"/>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row>
    <row r="424" ht="18.75" customHeight="1">
      <c r="A424" s="34"/>
      <c r="B424" s="82"/>
      <c r="C424" s="36"/>
      <c r="D424" s="36"/>
      <c r="E424" s="37"/>
      <c r="F424" s="37"/>
      <c r="G424" s="37"/>
      <c r="H424" s="37"/>
      <c r="I424" s="37"/>
      <c r="J424" s="37"/>
      <c r="K424" s="37"/>
      <c r="L424" s="37"/>
      <c r="M424" s="37"/>
      <c r="N424" s="37"/>
      <c r="O424" s="37"/>
      <c r="P424" s="37"/>
      <c r="Q424" s="37"/>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row>
    <row r="425" ht="18.75" customHeight="1">
      <c r="A425" s="34"/>
      <c r="B425" s="82"/>
      <c r="C425" s="36"/>
      <c r="D425" s="36"/>
      <c r="E425" s="37"/>
      <c r="F425" s="37"/>
      <c r="G425" s="37"/>
      <c r="H425" s="37"/>
      <c r="I425" s="37"/>
      <c r="J425" s="37"/>
      <c r="K425" s="37"/>
      <c r="L425" s="37"/>
      <c r="M425" s="37"/>
      <c r="N425" s="37"/>
      <c r="O425" s="37"/>
      <c r="P425" s="37"/>
      <c r="Q425" s="37"/>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row>
    <row r="426" ht="18.75" customHeight="1">
      <c r="A426" s="34"/>
      <c r="B426" s="82"/>
      <c r="C426" s="36"/>
      <c r="D426" s="36"/>
      <c r="E426" s="37"/>
      <c r="F426" s="37"/>
      <c r="G426" s="37"/>
      <c r="H426" s="37"/>
      <c r="I426" s="37"/>
      <c r="J426" s="37"/>
      <c r="K426" s="37"/>
      <c r="L426" s="37"/>
      <c r="M426" s="37"/>
      <c r="N426" s="37"/>
      <c r="O426" s="37"/>
      <c r="P426" s="37"/>
      <c r="Q426" s="37"/>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row>
    <row r="427" ht="18.75" customHeight="1">
      <c r="A427" s="34"/>
      <c r="B427" s="82"/>
      <c r="C427" s="36"/>
      <c r="D427" s="36"/>
      <c r="E427" s="37"/>
      <c r="F427" s="37"/>
      <c r="G427" s="37"/>
      <c r="H427" s="37"/>
      <c r="I427" s="37"/>
      <c r="J427" s="37"/>
      <c r="K427" s="37"/>
      <c r="L427" s="37"/>
      <c r="M427" s="37"/>
      <c r="N427" s="37"/>
      <c r="O427" s="37"/>
      <c r="P427" s="37"/>
      <c r="Q427" s="37"/>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row>
    <row r="428" ht="18.75" customHeight="1">
      <c r="A428" s="34"/>
      <c r="B428" s="82"/>
      <c r="C428" s="36"/>
      <c r="D428" s="36"/>
      <c r="E428" s="37"/>
      <c r="F428" s="37"/>
      <c r="G428" s="37"/>
      <c r="H428" s="37"/>
      <c r="I428" s="37"/>
      <c r="J428" s="37"/>
      <c r="K428" s="37"/>
      <c r="L428" s="37"/>
      <c r="M428" s="37"/>
      <c r="N428" s="37"/>
      <c r="O428" s="37"/>
      <c r="P428" s="37"/>
      <c r="Q428" s="37"/>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row>
    <row r="429" ht="18.75" customHeight="1">
      <c r="A429" s="34"/>
      <c r="B429" s="82"/>
      <c r="C429" s="36"/>
      <c r="D429" s="36"/>
      <c r="E429" s="37"/>
      <c r="F429" s="37"/>
      <c r="G429" s="37"/>
      <c r="H429" s="37"/>
      <c r="I429" s="37"/>
      <c r="J429" s="37"/>
      <c r="K429" s="37"/>
      <c r="L429" s="37"/>
      <c r="M429" s="37"/>
      <c r="N429" s="37"/>
      <c r="O429" s="37"/>
      <c r="P429" s="37"/>
      <c r="Q429" s="37"/>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row>
    <row r="430" ht="18.75" customHeight="1">
      <c r="A430" s="34"/>
      <c r="B430" s="82"/>
      <c r="C430" s="36"/>
      <c r="D430" s="36"/>
      <c r="E430" s="37"/>
      <c r="F430" s="37"/>
      <c r="G430" s="37"/>
      <c r="H430" s="37"/>
      <c r="I430" s="37"/>
      <c r="J430" s="37"/>
      <c r="K430" s="37"/>
      <c r="L430" s="37"/>
      <c r="M430" s="37"/>
      <c r="N430" s="37"/>
      <c r="O430" s="37"/>
      <c r="P430" s="37"/>
      <c r="Q430" s="37"/>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row>
    <row r="431" ht="18.75" customHeight="1">
      <c r="A431" s="34"/>
      <c r="B431" s="82"/>
      <c r="C431" s="36"/>
      <c r="D431" s="36"/>
      <c r="E431" s="37"/>
      <c r="F431" s="37"/>
      <c r="G431" s="37"/>
      <c r="H431" s="37"/>
      <c r="I431" s="37"/>
      <c r="J431" s="37"/>
      <c r="K431" s="37"/>
      <c r="L431" s="37"/>
      <c r="M431" s="37"/>
      <c r="N431" s="37"/>
      <c r="O431" s="37"/>
      <c r="P431" s="37"/>
      <c r="Q431" s="37"/>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row>
    <row r="432" ht="18.75" customHeight="1">
      <c r="A432" s="34"/>
      <c r="B432" s="82"/>
      <c r="C432" s="36"/>
      <c r="D432" s="36"/>
      <c r="E432" s="37"/>
      <c r="F432" s="37"/>
      <c r="G432" s="37"/>
      <c r="H432" s="37"/>
      <c r="I432" s="37"/>
      <c r="J432" s="37"/>
      <c r="K432" s="37"/>
      <c r="L432" s="37"/>
      <c r="M432" s="37"/>
      <c r="N432" s="37"/>
      <c r="O432" s="37"/>
      <c r="P432" s="37"/>
      <c r="Q432" s="37"/>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row>
    <row r="433" ht="18.75" customHeight="1">
      <c r="A433" s="34"/>
      <c r="B433" s="82"/>
      <c r="C433" s="36"/>
      <c r="D433" s="36"/>
      <c r="E433" s="37"/>
      <c r="F433" s="37"/>
      <c r="G433" s="37"/>
      <c r="H433" s="37"/>
      <c r="I433" s="37"/>
      <c r="J433" s="37"/>
      <c r="K433" s="37"/>
      <c r="L433" s="37"/>
      <c r="M433" s="37"/>
      <c r="N433" s="37"/>
      <c r="O433" s="37"/>
      <c r="P433" s="37"/>
      <c r="Q433" s="37"/>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row>
    <row r="434" ht="18.75" customHeight="1">
      <c r="A434" s="34"/>
      <c r="B434" s="82"/>
      <c r="C434" s="36"/>
      <c r="D434" s="36"/>
      <c r="E434" s="37"/>
      <c r="F434" s="37"/>
      <c r="G434" s="37"/>
      <c r="H434" s="37"/>
      <c r="I434" s="37"/>
      <c r="J434" s="37"/>
      <c r="K434" s="37"/>
      <c r="L434" s="37"/>
      <c r="M434" s="37"/>
      <c r="N434" s="37"/>
      <c r="O434" s="37"/>
      <c r="P434" s="37"/>
      <c r="Q434" s="37"/>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row>
    <row r="435" ht="18.75" customHeight="1">
      <c r="A435" s="34"/>
      <c r="B435" s="82"/>
      <c r="C435" s="36"/>
      <c r="D435" s="36"/>
      <c r="E435" s="37"/>
      <c r="F435" s="37"/>
      <c r="G435" s="37"/>
      <c r="H435" s="37"/>
      <c r="I435" s="37"/>
      <c r="J435" s="37"/>
      <c r="K435" s="37"/>
      <c r="L435" s="37"/>
      <c r="M435" s="37"/>
      <c r="N435" s="37"/>
      <c r="O435" s="37"/>
      <c r="P435" s="37"/>
      <c r="Q435" s="37"/>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row>
    <row r="436" ht="18.75" customHeight="1">
      <c r="A436" s="34"/>
      <c r="B436" s="82"/>
      <c r="C436" s="36"/>
      <c r="D436" s="36"/>
      <c r="E436" s="37"/>
      <c r="F436" s="37"/>
      <c r="G436" s="37"/>
      <c r="H436" s="37"/>
      <c r="I436" s="37"/>
      <c r="J436" s="37"/>
      <c r="K436" s="37"/>
      <c r="L436" s="37"/>
      <c r="M436" s="37"/>
      <c r="N436" s="37"/>
      <c r="O436" s="37"/>
      <c r="P436" s="37"/>
      <c r="Q436" s="37"/>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row>
    <row r="437" ht="18.75" customHeight="1">
      <c r="A437" s="34"/>
      <c r="B437" s="82"/>
      <c r="C437" s="36"/>
      <c r="D437" s="36"/>
      <c r="E437" s="37"/>
      <c r="F437" s="37"/>
      <c r="G437" s="37"/>
      <c r="H437" s="37"/>
      <c r="I437" s="37"/>
      <c r="J437" s="37"/>
      <c r="K437" s="37"/>
      <c r="L437" s="37"/>
      <c r="M437" s="37"/>
      <c r="N437" s="37"/>
      <c r="O437" s="37"/>
      <c r="P437" s="37"/>
      <c r="Q437" s="37"/>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row>
    <row r="438" ht="18.75" customHeight="1">
      <c r="A438" s="34"/>
      <c r="B438" s="82"/>
      <c r="C438" s="36"/>
      <c r="D438" s="36"/>
      <c r="E438" s="37"/>
      <c r="F438" s="37"/>
      <c r="G438" s="37"/>
      <c r="H438" s="37"/>
      <c r="I438" s="37"/>
      <c r="J438" s="37"/>
      <c r="K438" s="37"/>
      <c r="L438" s="37"/>
      <c r="M438" s="37"/>
      <c r="N438" s="37"/>
      <c r="O438" s="37"/>
      <c r="P438" s="37"/>
      <c r="Q438" s="37"/>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row>
    <row r="439" ht="18.75" customHeight="1">
      <c r="A439" s="34"/>
      <c r="B439" s="82"/>
      <c r="C439" s="36"/>
      <c r="D439" s="36"/>
      <c r="E439" s="37"/>
      <c r="F439" s="37"/>
      <c r="G439" s="37"/>
      <c r="H439" s="37"/>
      <c r="I439" s="37"/>
      <c r="J439" s="37"/>
      <c r="K439" s="37"/>
      <c r="L439" s="37"/>
      <c r="M439" s="37"/>
      <c r="N439" s="37"/>
      <c r="O439" s="37"/>
      <c r="P439" s="37"/>
      <c r="Q439" s="37"/>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row>
    <row r="440" ht="18.75" customHeight="1">
      <c r="A440" s="34"/>
      <c r="B440" s="82"/>
      <c r="C440" s="36"/>
      <c r="D440" s="36"/>
      <c r="E440" s="37"/>
      <c r="F440" s="37"/>
      <c r="G440" s="37"/>
      <c r="H440" s="37"/>
      <c r="I440" s="37"/>
      <c r="J440" s="37"/>
      <c r="K440" s="37"/>
      <c r="L440" s="37"/>
      <c r="M440" s="37"/>
      <c r="N440" s="37"/>
      <c r="O440" s="37"/>
      <c r="P440" s="37"/>
      <c r="Q440" s="37"/>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row>
    <row r="441" ht="18.75" customHeight="1">
      <c r="A441" s="34"/>
      <c r="B441" s="82"/>
      <c r="C441" s="36"/>
      <c r="D441" s="36"/>
      <c r="E441" s="37"/>
      <c r="F441" s="37"/>
      <c r="G441" s="37"/>
      <c r="H441" s="37"/>
      <c r="I441" s="37"/>
      <c r="J441" s="37"/>
      <c r="K441" s="37"/>
      <c r="L441" s="37"/>
      <c r="M441" s="37"/>
      <c r="N441" s="37"/>
      <c r="O441" s="37"/>
      <c r="P441" s="37"/>
      <c r="Q441" s="37"/>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row>
    <row r="442" ht="18.75" customHeight="1">
      <c r="A442" s="34"/>
      <c r="B442" s="82"/>
      <c r="C442" s="36"/>
      <c r="D442" s="36"/>
      <c r="E442" s="37"/>
      <c r="F442" s="37"/>
      <c r="G442" s="37"/>
      <c r="H442" s="37"/>
      <c r="I442" s="37"/>
      <c r="J442" s="37"/>
      <c r="K442" s="37"/>
      <c r="L442" s="37"/>
      <c r="M442" s="37"/>
      <c r="N442" s="37"/>
      <c r="O442" s="37"/>
      <c r="P442" s="37"/>
      <c r="Q442" s="37"/>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row>
    <row r="443" ht="18.75" customHeight="1">
      <c r="A443" s="34"/>
      <c r="B443" s="82"/>
      <c r="C443" s="36"/>
      <c r="D443" s="36"/>
      <c r="E443" s="37"/>
      <c r="F443" s="37"/>
      <c r="G443" s="37"/>
      <c r="H443" s="37"/>
      <c r="I443" s="37"/>
      <c r="J443" s="37"/>
      <c r="K443" s="37"/>
      <c r="L443" s="37"/>
      <c r="M443" s="37"/>
      <c r="N443" s="37"/>
      <c r="O443" s="37"/>
      <c r="P443" s="37"/>
      <c r="Q443" s="37"/>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row>
    <row r="444" ht="18.75" customHeight="1">
      <c r="A444" s="34"/>
      <c r="B444" s="82"/>
      <c r="C444" s="36"/>
      <c r="D444" s="36"/>
      <c r="E444" s="37"/>
      <c r="F444" s="37"/>
      <c r="G444" s="37"/>
      <c r="H444" s="37"/>
      <c r="I444" s="37"/>
      <c r="J444" s="37"/>
      <c r="K444" s="37"/>
      <c r="L444" s="37"/>
      <c r="M444" s="37"/>
      <c r="N444" s="37"/>
      <c r="O444" s="37"/>
      <c r="P444" s="37"/>
      <c r="Q444" s="37"/>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row>
    <row r="445" ht="18.75" customHeight="1">
      <c r="A445" s="34"/>
      <c r="B445" s="82"/>
      <c r="C445" s="36"/>
      <c r="D445" s="36"/>
      <c r="E445" s="37"/>
      <c r="F445" s="37"/>
      <c r="G445" s="37"/>
      <c r="H445" s="37"/>
      <c r="I445" s="37"/>
      <c r="J445" s="37"/>
      <c r="K445" s="37"/>
      <c r="L445" s="37"/>
      <c r="M445" s="37"/>
      <c r="N445" s="37"/>
      <c r="O445" s="37"/>
      <c r="P445" s="37"/>
      <c r="Q445" s="37"/>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row>
    <row r="446" ht="18.75" customHeight="1">
      <c r="A446" s="34"/>
      <c r="B446" s="82"/>
      <c r="C446" s="36"/>
      <c r="D446" s="36"/>
      <c r="E446" s="37"/>
      <c r="F446" s="37"/>
      <c r="G446" s="37"/>
      <c r="H446" s="37"/>
      <c r="I446" s="37"/>
      <c r="J446" s="37"/>
      <c r="K446" s="37"/>
      <c r="L446" s="37"/>
      <c r="M446" s="37"/>
      <c r="N446" s="37"/>
      <c r="O446" s="37"/>
      <c r="P446" s="37"/>
      <c r="Q446" s="37"/>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row>
    <row r="447" ht="18.75" customHeight="1">
      <c r="A447" s="34"/>
      <c r="B447" s="82"/>
      <c r="C447" s="36"/>
      <c r="D447" s="36"/>
      <c r="E447" s="37"/>
      <c r="F447" s="37"/>
      <c r="G447" s="37"/>
      <c r="H447" s="37"/>
      <c r="I447" s="37"/>
      <c r="J447" s="37"/>
      <c r="K447" s="37"/>
      <c r="L447" s="37"/>
      <c r="M447" s="37"/>
      <c r="N447" s="37"/>
      <c r="O447" s="37"/>
      <c r="P447" s="37"/>
      <c r="Q447" s="37"/>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row>
    <row r="448" ht="18.75" customHeight="1">
      <c r="A448" s="34"/>
      <c r="B448" s="82"/>
      <c r="C448" s="36"/>
      <c r="D448" s="36"/>
      <c r="E448" s="37"/>
      <c r="F448" s="37"/>
      <c r="G448" s="37"/>
      <c r="H448" s="37"/>
      <c r="I448" s="37"/>
      <c r="J448" s="37"/>
      <c r="K448" s="37"/>
      <c r="L448" s="37"/>
      <c r="M448" s="37"/>
      <c r="N448" s="37"/>
      <c r="O448" s="37"/>
      <c r="P448" s="37"/>
      <c r="Q448" s="37"/>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row>
    <row r="449" ht="18.75" customHeight="1">
      <c r="A449" s="34"/>
      <c r="B449" s="82"/>
      <c r="C449" s="36"/>
      <c r="D449" s="36"/>
      <c r="E449" s="37"/>
      <c r="F449" s="37"/>
      <c r="G449" s="37"/>
      <c r="H449" s="37"/>
      <c r="I449" s="37"/>
      <c r="J449" s="37"/>
      <c r="K449" s="37"/>
      <c r="L449" s="37"/>
      <c r="M449" s="37"/>
      <c r="N449" s="37"/>
      <c r="O449" s="37"/>
      <c r="P449" s="37"/>
      <c r="Q449" s="37"/>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row>
    <row r="450" ht="18.75" customHeight="1">
      <c r="A450" s="34"/>
      <c r="B450" s="82"/>
      <c r="C450" s="36"/>
      <c r="D450" s="36"/>
      <c r="E450" s="37"/>
      <c r="F450" s="37"/>
      <c r="G450" s="37"/>
      <c r="H450" s="37"/>
      <c r="I450" s="37"/>
      <c r="J450" s="37"/>
      <c r="K450" s="37"/>
      <c r="L450" s="37"/>
      <c r="M450" s="37"/>
      <c r="N450" s="37"/>
      <c r="O450" s="37"/>
      <c r="P450" s="37"/>
      <c r="Q450" s="37"/>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row>
    <row r="451" ht="18.75" customHeight="1">
      <c r="A451" s="34"/>
      <c r="B451" s="82"/>
      <c r="C451" s="36"/>
      <c r="D451" s="36"/>
      <c r="E451" s="37"/>
      <c r="F451" s="37"/>
      <c r="G451" s="37"/>
      <c r="H451" s="37"/>
      <c r="I451" s="37"/>
      <c r="J451" s="37"/>
      <c r="K451" s="37"/>
      <c r="L451" s="37"/>
      <c r="M451" s="37"/>
      <c r="N451" s="37"/>
      <c r="O451" s="37"/>
      <c r="P451" s="37"/>
      <c r="Q451" s="37"/>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row>
    <row r="452" ht="18.75" customHeight="1">
      <c r="A452" s="34"/>
      <c r="B452" s="82"/>
      <c r="C452" s="36"/>
      <c r="D452" s="36"/>
      <c r="E452" s="37"/>
      <c r="F452" s="37"/>
      <c r="G452" s="37"/>
      <c r="H452" s="37"/>
      <c r="I452" s="37"/>
      <c r="J452" s="37"/>
      <c r="K452" s="37"/>
      <c r="L452" s="37"/>
      <c r="M452" s="37"/>
      <c r="N452" s="37"/>
      <c r="O452" s="37"/>
      <c r="P452" s="37"/>
      <c r="Q452" s="37"/>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row>
    <row r="453" ht="18.75" customHeight="1">
      <c r="A453" s="34"/>
      <c r="B453" s="82"/>
      <c r="C453" s="36"/>
      <c r="D453" s="36"/>
      <c r="E453" s="37"/>
      <c r="F453" s="37"/>
      <c r="G453" s="37"/>
      <c r="H453" s="37"/>
      <c r="I453" s="37"/>
      <c r="J453" s="37"/>
      <c r="K453" s="37"/>
      <c r="L453" s="37"/>
      <c r="M453" s="37"/>
      <c r="N453" s="37"/>
      <c r="O453" s="37"/>
      <c r="P453" s="37"/>
      <c r="Q453" s="37"/>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row>
    <row r="454" ht="18.75" customHeight="1">
      <c r="A454" s="34"/>
      <c r="B454" s="82"/>
      <c r="C454" s="36"/>
      <c r="D454" s="36"/>
      <c r="E454" s="37"/>
      <c r="F454" s="37"/>
      <c r="G454" s="37"/>
      <c r="H454" s="37"/>
      <c r="I454" s="37"/>
      <c r="J454" s="37"/>
      <c r="K454" s="37"/>
      <c r="L454" s="37"/>
      <c r="M454" s="37"/>
      <c r="N454" s="37"/>
      <c r="O454" s="37"/>
      <c r="P454" s="37"/>
      <c r="Q454" s="37"/>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row>
    <row r="455" ht="18.75" customHeight="1">
      <c r="A455" s="34"/>
      <c r="B455" s="82"/>
      <c r="C455" s="36"/>
      <c r="D455" s="36"/>
      <c r="E455" s="37"/>
      <c r="F455" s="37"/>
      <c r="G455" s="37"/>
      <c r="H455" s="37"/>
      <c r="I455" s="37"/>
      <c r="J455" s="37"/>
      <c r="K455" s="37"/>
      <c r="L455" s="37"/>
      <c r="M455" s="37"/>
      <c r="N455" s="37"/>
      <c r="O455" s="37"/>
      <c r="P455" s="37"/>
      <c r="Q455" s="37"/>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row>
    <row r="456" ht="18.75" customHeight="1">
      <c r="A456" s="34"/>
      <c r="B456" s="82"/>
      <c r="C456" s="36"/>
      <c r="D456" s="36"/>
      <c r="E456" s="37"/>
      <c r="F456" s="37"/>
      <c r="G456" s="37"/>
      <c r="H456" s="37"/>
      <c r="I456" s="37"/>
      <c r="J456" s="37"/>
      <c r="K456" s="37"/>
      <c r="L456" s="37"/>
      <c r="M456" s="37"/>
      <c r="N456" s="37"/>
      <c r="O456" s="37"/>
      <c r="P456" s="37"/>
      <c r="Q456" s="37"/>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row>
    <row r="457" ht="18.75" customHeight="1">
      <c r="A457" s="34"/>
      <c r="B457" s="82"/>
      <c r="C457" s="36"/>
      <c r="D457" s="36"/>
      <c r="E457" s="37"/>
      <c r="F457" s="37"/>
      <c r="G457" s="37"/>
      <c r="H457" s="37"/>
      <c r="I457" s="37"/>
      <c r="J457" s="37"/>
      <c r="K457" s="37"/>
      <c r="L457" s="37"/>
      <c r="M457" s="37"/>
      <c r="N457" s="37"/>
      <c r="O457" s="37"/>
      <c r="P457" s="37"/>
      <c r="Q457" s="37"/>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row>
    <row r="458" ht="18.75" customHeight="1">
      <c r="A458" s="34"/>
      <c r="B458" s="82"/>
      <c r="C458" s="36"/>
      <c r="D458" s="36"/>
      <c r="E458" s="37"/>
      <c r="F458" s="37"/>
      <c r="G458" s="37"/>
      <c r="H458" s="37"/>
      <c r="I458" s="37"/>
      <c r="J458" s="37"/>
      <c r="K458" s="37"/>
      <c r="L458" s="37"/>
      <c r="M458" s="37"/>
      <c r="N458" s="37"/>
      <c r="O458" s="37"/>
      <c r="P458" s="37"/>
      <c r="Q458" s="37"/>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row>
    <row r="459" ht="18.75" customHeight="1">
      <c r="A459" s="34"/>
      <c r="B459" s="82"/>
      <c r="C459" s="36"/>
      <c r="D459" s="36"/>
      <c r="E459" s="37"/>
      <c r="F459" s="37"/>
      <c r="G459" s="37"/>
      <c r="H459" s="37"/>
      <c r="I459" s="37"/>
      <c r="J459" s="37"/>
      <c r="K459" s="37"/>
      <c r="L459" s="37"/>
      <c r="M459" s="37"/>
      <c r="N459" s="37"/>
      <c r="O459" s="37"/>
      <c r="P459" s="37"/>
      <c r="Q459" s="37"/>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row>
    <row r="460" ht="18.75" customHeight="1">
      <c r="A460" s="34"/>
      <c r="B460" s="82"/>
      <c r="C460" s="36"/>
      <c r="D460" s="36"/>
      <c r="E460" s="37"/>
      <c r="F460" s="37"/>
      <c r="G460" s="37"/>
      <c r="H460" s="37"/>
      <c r="I460" s="37"/>
      <c r="J460" s="37"/>
      <c r="K460" s="37"/>
      <c r="L460" s="37"/>
      <c r="M460" s="37"/>
      <c r="N460" s="37"/>
      <c r="O460" s="37"/>
      <c r="P460" s="37"/>
      <c r="Q460" s="37"/>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row>
    <row r="461" ht="18.75" customHeight="1">
      <c r="A461" s="34"/>
      <c r="B461" s="82"/>
      <c r="C461" s="36"/>
      <c r="D461" s="36"/>
      <c r="E461" s="37"/>
      <c r="F461" s="37"/>
      <c r="G461" s="37"/>
      <c r="H461" s="37"/>
      <c r="I461" s="37"/>
      <c r="J461" s="37"/>
      <c r="K461" s="37"/>
      <c r="L461" s="37"/>
      <c r="M461" s="37"/>
      <c r="N461" s="37"/>
      <c r="O461" s="37"/>
      <c r="P461" s="37"/>
      <c r="Q461" s="37"/>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row>
    <row r="462" ht="18.75" customHeight="1">
      <c r="A462" s="34"/>
      <c r="B462" s="82"/>
      <c r="C462" s="36"/>
      <c r="D462" s="36"/>
      <c r="E462" s="37"/>
      <c r="F462" s="37"/>
      <c r="G462" s="37"/>
      <c r="H462" s="37"/>
      <c r="I462" s="37"/>
      <c r="J462" s="37"/>
      <c r="K462" s="37"/>
      <c r="L462" s="37"/>
      <c r="M462" s="37"/>
      <c r="N462" s="37"/>
      <c r="O462" s="37"/>
      <c r="P462" s="37"/>
      <c r="Q462" s="37"/>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row>
    <row r="463" ht="18.75" customHeight="1">
      <c r="A463" s="34"/>
      <c r="B463" s="82"/>
      <c r="C463" s="36"/>
      <c r="D463" s="36"/>
      <c r="E463" s="37"/>
      <c r="F463" s="37"/>
      <c r="G463" s="37"/>
      <c r="H463" s="37"/>
      <c r="I463" s="37"/>
      <c r="J463" s="37"/>
      <c r="K463" s="37"/>
      <c r="L463" s="37"/>
      <c r="M463" s="37"/>
      <c r="N463" s="37"/>
      <c r="O463" s="37"/>
      <c r="P463" s="37"/>
      <c r="Q463" s="37"/>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row>
    <row r="464" ht="18.75" customHeight="1">
      <c r="A464" s="34"/>
      <c r="B464" s="82"/>
      <c r="C464" s="36"/>
      <c r="D464" s="36"/>
      <c r="E464" s="37"/>
      <c r="F464" s="37"/>
      <c r="G464" s="37"/>
      <c r="H464" s="37"/>
      <c r="I464" s="37"/>
      <c r="J464" s="37"/>
      <c r="K464" s="37"/>
      <c r="L464" s="37"/>
      <c r="M464" s="37"/>
      <c r="N464" s="37"/>
      <c r="O464" s="37"/>
      <c r="P464" s="37"/>
      <c r="Q464" s="37"/>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row>
    <row r="465" ht="18.75" customHeight="1">
      <c r="A465" s="34"/>
      <c r="B465" s="82"/>
      <c r="C465" s="36"/>
      <c r="D465" s="36"/>
      <c r="E465" s="37"/>
      <c r="F465" s="37"/>
      <c r="G465" s="37"/>
      <c r="H465" s="37"/>
      <c r="I465" s="37"/>
      <c r="J465" s="37"/>
      <c r="K465" s="37"/>
      <c r="L465" s="37"/>
      <c r="M465" s="37"/>
      <c r="N465" s="37"/>
      <c r="O465" s="37"/>
      <c r="P465" s="37"/>
      <c r="Q465" s="37"/>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row>
    <row r="466" ht="18.75" customHeight="1">
      <c r="A466" s="34"/>
      <c r="B466" s="82"/>
      <c r="C466" s="36"/>
      <c r="D466" s="36"/>
      <c r="E466" s="37"/>
      <c r="F466" s="37"/>
      <c r="G466" s="37"/>
      <c r="H466" s="37"/>
      <c r="I466" s="37"/>
      <c r="J466" s="37"/>
      <c r="K466" s="37"/>
      <c r="L466" s="37"/>
      <c r="M466" s="37"/>
      <c r="N466" s="37"/>
      <c r="O466" s="37"/>
      <c r="P466" s="37"/>
      <c r="Q466" s="37"/>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row>
    <row r="467" ht="18.75" customHeight="1">
      <c r="A467" s="34"/>
      <c r="B467" s="82"/>
      <c r="C467" s="36"/>
      <c r="D467" s="36"/>
      <c r="E467" s="37"/>
      <c r="F467" s="37"/>
      <c r="G467" s="37"/>
      <c r="H467" s="37"/>
      <c r="I467" s="37"/>
      <c r="J467" s="37"/>
      <c r="K467" s="37"/>
      <c r="L467" s="37"/>
      <c r="M467" s="37"/>
      <c r="N467" s="37"/>
      <c r="O467" s="37"/>
      <c r="P467" s="37"/>
      <c r="Q467" s="37"/>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row>
    <row r="468" ht="18.75" customHeight="1">
      <c r="A468" s="34"/>
      <c r="B468" s="82"/>
      <c r="C468" s="36"/>
      <c r="D468" s="36"/>
      <c r="E468" s="37"/>
      <c r="F468" s="37"/>
      <c r="G468" s="37"/>
      <c r="H468" s="37"/>
      <c r="I468" s="37"/>
      <c r="J468" s="37"/>
      <c r="K468" s="37"/>
      <c r="L468" s="37"/>
      <c r="M468" s="37"/>
      <c r="N468" s="37"/>
      <c r="O468" s="37"/>
      <c r="P468" s="37"/>
      <c r="Q468" s="37"/>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row>
    <row r="469" ht="18.75" customHeight="1">
      <c r="A469" s="34"/>
      <c r="B469" s="82"/>
      <c r="C469" s="36"/>
      <c r="D469" s="36"/>
      <c r="E469" s="37"/>
      <c r="F469" s="37"/>
      <c r="G469" s="37"/>
      <c r="H469" s="37"/>
      <c r="I469" s="37"/>
      <c r="J469" s="37"/>
      <c r="K469" s="37"/>
      <c r="L469" s="37"/>
      <c r="M469" s="37"/>
      <c r="N469" s="37"/>
      <c r="O469" s="37"/>
      <c r="P469" s="37"/>
      <c r="Q469" s="37"/>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row>
    <row r="470" ht="18.75" customHeight="1">
      <c r="A470" s="34"/>
      <c r="B470" s="82"/>
      <c r="C470" s="36"/>
      <c r="D470" s="36"/>
      <c r="E470" s="37"/>
      <c r="F470" s="37"/>
      <c r="G470" s="37"/>
      <c r="H470" s="37"/>
      <c r="I470" s="37"/>
      <c r="J470" s="37"/>
      <c r="K470" s="37"/>
      <c r="L470" s="37"/>
      <c r="M470" s="37"/>
      <c r="N470" s="37"/>
      <c r="O470" s="37"/>
      <c r="P470" s="37"/>
      <c r="Q470" s="37"/>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row>
    <row r="471" ht="18.75" customHeight="1">
      <c r="A471" s="34"/>
      <c r="B471" s="82"/>
      <c r="C471" s="36"/>
      <c r="D471" s="36"/>
      <c r="E471" s="37"/>
      <c r="F471" s="37"/>
      <c r="G471" s="37"/>
      <c r="H471" s="37"/>
      <c r="I471" s="37"/>
      <c r="J471" s="37"/>
      <c r="K471" s="37"/>
      <c r="L471" s="37"/>
      <c r="M471" s="37"/>
      <c r="N471" s="37"/>
      <c r="O471" s="37"/>
      <c r="P471" s="37"/>
      <c r="Q471" s="37"/>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row>
    <row r="472" ht="18.75" customHeight="1">
      <c r="A472" s="34"/>
      <c r="B472" s="82"/>
      <c r="C472" s="36"/>
      <c r="D472" s="36"/>
      <c r="E472" s="37"/>
      <c r="F472" s="37"/>
      <c r="G472" s="37"/>
      <c r="H472" s="37"/>
      <c r="I472" s="37"/>
      <c r="J472" s="37"/>
      <c r="K472" s="37"/>
      <c r="L472" s="37"/>
      <c r="M472" s="37"/>
      <c r="N472" s="37"/>
      <c r="O472" s="37"/>
      <c r="P472" s="37"/>
      <c r="Q472" s="37"/>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row>
    <row r="473" ht="18.75" customHeight="1">
      <c r="A473" s="34"/>
      <c r="B473" s="82"/>
      <c r="C473" s="36"/>
      <c r="D473" s="36"/>
      <c r="E473" s="37"/>
      <c r="F473" s="37"/>
      <c r="G473" s="37"/>
      <c r="H473" s="37"/>
      <c r="I473" s="37"/>
      <c r="J473" s="37"/>
      <c r="K473" s="37"/>
      <c r="L473" s="37"/>
      <c r="M473" s="37"/>
      <c r="N473" s="37"/>
      <c r="O473" s="37"/>
      <c r="P473" s="37"/>
      <c r="Q473" s="37"/>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row>
    <row r="474" ht="18.75" customHeight="1">
      <c r="A474" s="34"/>
      <c r="B474" s="82"/>
      <c r="C474" s="36"/>
      <c r="D474" s="36"/>
      <c r="E474" s="37"/>
      <c r="F474" s="37"/>
      <c r="G474" s="37"/>
      <c r="H474" s="37"/>
      <c r="I474" s="37"/>
      <c r="J474" s="37"/>
      <c r="K474" s="37"/>
      <c r="L474" s="37"/>
      <c r="M474" s="37"/>
      <c r="N474" s="37"/>
      <c r="O474" s="37"/>
      <c r="P474" s="37"/>
      <c r="Q474" s="37"/>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row>
    <row r="475" ht="18.75" customHeight="1">
      <c r="A475" s="34"/>
      <c r="B475" s="82"/>
      <c r="C475" s="36"/>
      <c r="D475" s="36"/>
      <c r="E475" s="37"/>
      <c r="F475" s="37"/>
      <c r="G475" s="37"/>
      <c r="H475" s="37"/>
      <c r="I475" s="37"/>
      <c r="J475" s="37"/>
      <c r="K475" s="37"/>
      <c r="L475" s="37"/>
      <c r="M475" s="37"/>
      <c r="N475" s="37"/>
      <c r="O475" s="37"/>
      <c r="P475" s="37"/>
      <c r="Q475" s="37"/>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row>
    <row r="476" ht="18.75" customHeight="1">
      <c r="A476" s="34"/>
      <c r="B476" s="82"/>
      <c r="C476" s="36"/>
      <c r="D476" s="36"/>
      <c r="E476" s="37"/>
      <c r="F476" s="37"/>
      <c r="G476" s="37"/>
      <c r="H476" s="37"/>
      <c r="I476" s="37"/>
      <c r="J476" s="37"/>
      <c r="K476" s="37"/>
      <c r="L476" s="37"/>
      <c r="M476" s="37"/>
      <c r="N476" s="37"/>
      <c r="O476" s="37"/>
      <c r="P476" s="37"/>
      <c r="Q476" s="37"/>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row>
    <row r="477" ht="18.75" customHeight="1">
      <c r="A477" s="34"/>
      <c r="B477" s="82"/>
      <c r="C477" s="36"/>
      <c r="D477" s="36"/>
      <c r="E477" s="37"/>
      <c r="F477" s="37"/>
      <c r="G477" s="37"/>
      <c r="H477" s="37"/>
      <c r="I477" s="37"/>
      <c r="J477" s="37"/>
      <c r="K477" s="37"/>
      <c r="L477" s="37"/>
      <c r="M477" s="37"/>
      <c r="N477" s="37"/>
      <c r="O477" s="37"/>
      <c r="P477" s="37"/>
      <c r="Q477" s="37"/>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row>
    <row r="478" ht="18.75" customHeight="1">
      <c r="A478" s="34"/>
      <c r="B478" s="82"/>
      <c r="C478" s="36"/>
      <c r="D478" s="36"/>
      <c r="E478" s="37"/>
      <c r="F478" s="37"/>
      <c r="G478" s="37"/>
      <c r="H478" s="37"/>
      <c r="I478" s="37"/>
      <c r="J478" s="37"/>
      <c r="K478" s="37"/>
      <c r="L478" s="37"/>
      <c r="M478" s="37"/>
      <c r="N478" s="37"/>
      <c r="O478" s="37"/>
      <c r="P478" s="37"/>
      <c r="Q478" s="37"/>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row>
    <row r="479" ht="18.75" customHeight="1">
      <c r="A479" s="34"/>
      <c r="B479" s="82"/>
      <c r="C479" s="36"/>
      <c r="D479" s="36"/>
      <c r="E479" s="37"/>
      <c r="F479" s="37"/>
      <c r="G479" s="37"/>
      <c r="H479" s="37"/>
      <c r="I479" s="37"/>
      <c r="J479" s="37"/>
      <c r="K479" s="37"/>
      <c r="L479" s="37"/>
      <c r="M479" s="37"/>
      <c r="N479" s="37"/>
      <c r="O479" s="37"/>
      <c r="P479" s="37"/>
      <c r="Q479" s="37"/>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row>
    <row r="480" ht="18.75" customHeight="1">
      <c r="A480" s="34"/>
      <c r="B480" s="82"/>
      <c r="C480" s="36"/>
      <c r="D480" s="36"/>
      <c r="E480" s="37"/>
      <c r="F480" s="37"/>
      <c r="G480" s="37"/>
      <c r="H480" s="37"/>
      <c r="I480" s="37"/>
      <c r="J480" s="37"/>
      <c r="K480" s="37"/>
      <c r="L480" s="37"/>
      <c r="M480" s="37"/>
      <c r="N480" s="37"/>
      <c r="O480" s="37"/>
      <c r="P480" s="37"/>
      <c r="Q480" s="37"/>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row>
    <row r="481" ht="18.75" customHeight="1">
      <c r="A481" s="34"/>
      <c r="B481" s="82"/>
      <c r="C481" s="36"/>
      <c r="D481" s="36"/>
      <c r="E481" s="37"/>
      <c r="F481" s="37"/>
      <c r="G481" s="37"/>
      <c r="H481" s="37"/>
      <c r="I481" s="37"/>
      <c r="J481" s="37"/>
      <c r="K481" s="37"/>
      <c r="L481" s="37"/>
      <c r="M481" s="37"/>
      <c r="N481" s="37"/>
      <c r="O481" s="37"/>
      <c r="P481" s="37"/>
      <c r="Q481" s="37"/>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row>
    <row r="482" ht="18.75" customHeight="1">
      <c r="A482" s="34"/>
      <c r="B482" s="82"/>
      <c r="C482" s="36"/>
      <c r="D482" s="36"/>
      <c r="E482" s="37"/>
      <c r="F482" s="37"/>
      <c r="G482" s="37"/>
      <c r="H482" s="37"/>
      <c r="I482" s="37"/>
      <c r="J482" s="37"/>
      <c r="K482" s="37"/>
      <c r="L482" s="37"/>
      <c r="M482" s="37"/>
      <c r="N482" s="37"/>
      <c r="O482" s="37"/>
      <c r="P482" s="37"/>
      <c r="Q482" s="37"/>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row>
    <row r="483" ht="18.75" customHeight="1">
      <c r="A483" s="34"/>
      <c r="B483" s="82"/>
      <c r="C483" s="36"/>
      <c r="D483" s="36"/>
      <c r="E483" s="37"/>
      <c r="F483" s="37"/>
      <c r="G483" s="37"/>
      <c r="H483" s="37"/>
      <c r="I483" s="37"/>
      <c r="J483" s="37"/>
      <c r="K483" s="37"/>
      <c r="L483" s="37"/>
      <c r="M483" s="37"/>
      <c r="N483" s="37"/>
      <c r="O483" s="37"/>
      <c r="P483" s="37"/>
      <c r="Q483" s="37"/>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row>
    <row r="484" ht="18.75" customHeight="1">
      <c r="A484" s="34"/>
      <c r="B484" s="82"/>
      <c r="C484" s="36"/>
      <c r="D484" s="36"/>
      <c r="E484" s="37"/>
      <c r="F484" s="37"/>
      <c r="G484" s="37"/>
      <c r="H484" s="37"/>
      <c r="I484" s="37"/>
      <c r="J484" s="37"/>
      <c r="K484" s="37"/>
      <c r="L484" s="37"/>
      <c r="M484" s="37"/>
      <c r="N484" s="37"/>
      <c r="O484" s="37"/>
      <c r="P484" s="37"/>
      <c r="Q484" s="37"/>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row>
    <row r="485" ht="18.75" customHeight="1">
      <c r="A485" s="34"/>
      <c r="B485" s="82"/>
      <c r="C485" s="36"/>
      <c r="D485" s="36"/>
      <c r="E485" s="37"/>
      <c r="F485" s="37"/>
      <c r="G485" s="37"/>
      <c r="H485" s="37"/>
      <c r="I485" s="37"/>
      <c r="J485" s="37"/>
      <c r="K485" s="37"/>
      <c r="L485" s="37"/>
      <c r="M485" s="37"/>
      <c r="N485" s="37"/>
      <c r="O485" s="37"/>
      <c r="P485" s="37"/>
      <c r="Q485" s="37"/>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row>
    <row r="486" ht="18.75" customHeight="1">
      <c r="A486" s="34"/>
      <c r="B486" s="82"/>
      <c r="C486" s="36"/>
      <c r="D486" s="36"/>
      <c r="E486" s="37"/>
      <c r="F486" s="37"/>
      <c r="G486" s="37"/>
      <c r="H486" s="37"/>
      <c r="I486" s="37"/>
      <c r="J486" s="37"/>
      <c r="K486" s="37"/>
      <c r="L486" s="37"/>
      <c r="M486" s="37"/>
      <c r="N486" s="37"/>
      <c r="O486" s="37"/>
      <c r="P486" s="37"/>
      <c r="Q486" s="37"/>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row>
    <row r="487" ht="18.75" customHeight="1">
      <c r="A487" s="34"/>
      <c r="B487" s="82"/>
      <c r="C487" s="36"/>
      <c r="D487" s="36"/>
      <c r="E487" s="37"/>
      <c r="F487" s="37"/>
      <c r="G487" s="37"/>
      <c r="H487" s="37"/>
      <c r="I487" s="37"/>
      <c r="J487" s="37"/>
      <c r="K487" s="37"/>
      <c r="L487" s="37"/>
      <c r="M487" s="37"/>
      <c r="N487" s="37"/>
      <c r="O487" s="37"/>
      <c r="P487" s="37"/>
      <c r="Q487" s="37"/>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row>
    <row r="488" ht="18.75" customHeight="1">
      <c r="A488" s="34"/>
      <c r="B488" s="82"/>
      <c r="C488" s="36"/>
      <c r="D488" s="36"/>
      <c r="E488" s="37"/>
      <c r="F488" s="37"/>
      <c r="G488" s="37"/>
      <c r="H488" s="37"/>
      <c r="I488" s="37"/>
      <c r="J488" s="37"/>
      <c r="K488" s="37"/>
      <c r="L488" s="37"/>
      <c r="M488" s="37"/>
      <c r="N488" s="37"/>
      <c r="O488" s="37"/>
      <c r="P488" s="37"/>
      <c r="Q488" s="37"/>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row>
    <row r="489" ht="18.75" customHeight="1">
      <c r="A489" s="34"/>
      <c r="B489" s="82"/>
      <c r="C489" s="36"/>
      <c r="D489" s="36"/>
      <c r="E489" s="37"/>
      <c r="F489" s="37"/>
      <c r="G489" s="37"/>
      <c r="H489" s="37"/>
      <c r="I489" s="37"/>
      <c r="J489" s="37"/>
      <c r="K489" s="37"/>
      <c r="L489" s="37"/>
      <c r="M489" s="37"/>
      <c r="N489" s="37"/>
      <c r="O489" s="37"/>
      <c r="P489" s="37"/>
      <c r="Q489" s="37"/>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row>
    <row r="490" ht="18.75" customHeight="1">
      <c r="A490" s="34"/>
      <c r="B490" s="82"/>
      <c r="C490" s="36"/>
      <c r="D490" s="36"/>
      <c r="E490" s="37"/>
      <c r="F490" s="37"/>
      <c r="G490" s="37"/>
      <c r="H490" s="37"/>
      <c r="I490" s="37"/>
      <c r="J490" s="37"/>
      <c r="K490" s="37"/>
      <c r="L490" s="37"/>
      <c r="M490" s="37"/>
      <c r="N490" s="37"/>
      <c r="O490" s="37"/>
      <c r="P490" s="37"/>
      <c r="Q490" s="37"/>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row>
    <row r="491" ht="18.75" customHeight="1">
      <c r="A491" s="34"/>
      <c r="B491" s="82"/>
      <c r="C491" s="36"/>
      <c r="D491" s="36"/>
      <c r="E491" s="37"/>
      <c r="F491" s="37"/>
      <c r="G491" s="37"/>
      <c r="H491" s="37"/>
      <c r="I491" s="37"/>
      <c r="J491" s="37"/>
      <c r="K491" s="37"/>
      <c r="L491" s="37"/>
      <c r="M491" s="37"/>
      <c r="N491" s="37"/>
      <c r="O491" s="37"/>
      <c r="P491" s="37"/>
      <c r="Q491" s="37"/>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row>
    <row r="492" ht="18.75" customHeight="1">
      <c r="A492" s="34"/>
      <c r="B492" s="82"/>
      <c r="C492" s="36"/>
      <c r="D492" s="36"/>
      <c r="E492" s="37"/>
      <c r="F492" s="37"/>
      <c r="G492" s="37"/>
      <c r="H492" s="37"/>
      <c r="I492" s="37"/>
      <c r="J492" s="37"/>
      <c r="K492" s="37"/>
      <c r="L492" s="37"/>
      <c r="M492" s="37"/>
      <c r="N492" s="37"/>
      <c r="O492" s="37"/>
      <c r="P492" s="37"/>
      <c r="Q492" s="37"/>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row>
    <row r="493" ht="18.75" customHeight="1">
      <c r="A493" s="34"/>
      <c r="B493" s="82"/>
      <c r="C493" s="36"/>
      <c r="D493" s="36"/>
      <c r="E493" s="37"/>
      <c r="F493" s="37"/>
      <c r="G493" s="37"/>
      <c r="H493" s="37"/>
      <c r="I493" s="37"/>
      <c r="J493" s="37"/>
      <c r="K493" s="37"/>
      <c r="L493" s="37"/>
      <c r="M493" s="37"/>
      <c r="N493" s="37"/>
      <c r="O493" s="37"/>
      <c r="P493" s="37"/>
      <c r="Q493" s="37"/>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row>
    <row r="494" ht="18.75" customHeight="1">
      <c r="A494" s="34"/>
      <c r="B494" s="82"/>
      <c r="C494" s="36"/>
      <c r="D494" s="36"/>
      <c r="E494" s="37"/>
      <c r="F494" s="37"/>
      <c r="G494" s="37"/>
      <c r="H494" s="37"/>
      <c r="I494" s="37"/>
      <c r="J494" s="37"/>
      <c r="K494" s="37"/>
      <c r="L494" s="37"/>
      <c r="M494" s="37"/>
      <c r="N494" s="37"/>
      <c r="O494" s="37"/>
      <c r="P494" s="37"/>
      <c r="Q494" s="37"/>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row>
    <row r="495" ht="18.75" customHeight="1">
      <c r="A495" s="34"/>
      <c r="B495" s="82"/>
      <c r="C495" s="36"/>
      <c r="D495" s="36"/>
      <c r="E495" s="37"/>
      <c r="F495" s="37"/>
      <c r="G495" s="37"/>
      <c r="H495" s="37"/>
      <c r="I495" s="37"/>
      <c r="J495" s="37"/>
      <c r="K495" s="37"/>
      <c r="L495" s="37"/>
      <c r="M495" s="37"/>
      <c r="N495" s="37"/>
      <c r="O495" s="37"/>
      <c r="P495" s="37"/>
      <c r="Q495" s="37"/>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row>
    <row r="496" ht="18.75" customHeight="1">
      <c r="A496" s="34"/>
      <c r="B496" s="82"/>
      <c r="C496" s="36"/>
      <c r="D496" s="36"/>
      <c r="E496" s="37"/>
      <c r="F496" s="37"/>
      <c r="G496" s="37"/>
      <c r="H496" s="37"/>
      <c r="I496" s="37"/>
      <c r="J496" s="37"/>
      <c r="K496" s="37"/>
      <c r="L496" s="37"/>
      <c r="M496" s="37"/>
      <c r="N496" s="37"/>
      <c r="O496" s="37"/>
      <c r="P496" s="37"/>
      <c r="Q496" s="37"/>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row>
    <row r="497" ht="18.75" customHeight="1">
      <c r="A497" s="34"/>
      <c r="B497" s="82"/>
      <c r="C497" s="36"/>
      <c r="D497" s="36"/>
      <c r="E497" s="37"/>
      <c r="F497" s="37"/>
      <c r="G497" s="37"/>
      <c r="H497" s="37"/>
      <c r="I497" s="37"/>
      <c r="J497" s="37"/>
      <c r="K497" s="37"/>
      <c r="L497" s="37"/>
      <c r="M497" s="37"/>
      <c r="N497" s="37"/>
      <c r="O497" s="37"/>
      <c r="P497" s="37"/>
      <c r="Q497" s="37"/>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row>
    <row r="498" ht="18.75" customHeight="1">
      <c r="A498" s="34"/>
      <c r="B498" s="82"/>
      <c r="C498" s="36"/>
      <c r="D498" s="36"/>
      <c r="E498" s="37"/>
      <c r="F498" s="37"/>
      <c r="G498" s="37"/>
      <c r="H498" s="37"/>
      <c r="I498" s="37"/>
      <c r="J498" s="37"/>
      <c r="K498" s="37"/>
      <c r="L498" s="37"/>
      <c r="M498" s="37"/>
      <c r="N498" s="37"/>
      <c r="O498" s="37"/>
      <c r="P498" s="37"/>
      <c r="Q498" s="37"/>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row>
    <row r="499" ht="18.75" customHeight="1">
      <c r="A499" s="34"/>
      <c r="B499" s="82"/>
      <c r="C499" s="36"/>
      <c r="D499" s="36"/>
      <c r="E499" s="37"/>
      <c r="F499" s="37"/>
      <c r="G499" s="37"/>
      <c r="H499" s="37"/>
      <c r="I499" s="37"/>
      <c r="J499" s="37"/>
      <c r="K499" s="37"/>
      <c r="L499" s="37"/>
      <c r="M499" s="37"/>
      <c r="N499" s="37"/>
      <c r="O499" s="37"/>
      <c r="P499" s="37"/>
      <c r="Q499" s="37"/>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row>
    <row r="500" ht="18.75" customHeight="1">
      <c r="A500" s="34"/>
      <c r="B500" s="82"/>
      <c r="C500" s="36"/>
      <c r="D500" s="36"/>
      <c r="E500" s="37"/>
      <c r="F500" s="37"/>
      <c r="G500" s="37"/>
      <c r="H500" s="37"/>
      <c r="I500" s="37"/>
      <c r="J500" s="37"/>
      <c r="K500" s="37"/>
      <c r="L500" s="37"/>
      <c r="M500" s="37"/>
      <c r="N500" s="37"/>
      <c r="O500" s="37"/>
      <c r="P500" s="37"/>
      <c r="Q500" s="37"/>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row>
    <row r="501" ht="18.75" customHeight="1">
      <c r="A501" s="34"/>
      <c r="B501" s="82"/>
      <c r="C501" s="36"/>
      <c r="D501" s="36"/>
      <c r="E501" s="37"/>
      <c r="F501" s="37"/>
      <c r="G501" s="37"/>
      <c r="H501" s="37"/>
      <c r="I501" s="37"/>
      <c r="J501" s="37"/>
      <c r="K501" s="37"/>
      <c r="L501" s="37"/>
      <c r="M501" s="37"/>
      <c r="N501" s="37"/>
      <c r="O501" s="37"/>
      <c r="P501" s="37"/>
      <c r="Q501" s="37"/>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row>
    <row r="502" ht="18.75" customHeight="1">
      <c r="A502" s="34"/>
      <c r="B502" s="82"/>
      <c r="C502" s="36"/>
      <c r="D502" s="36"/>
      <c r="E502" s="37"/>
      <c r="F502" s="37"/>
      <c r="G502" s="37"/>
      <c r="H502" s="37"/>
      <c r="I502" s="37"/>
      <c r="J502" s="37"/>
      <c r="K502" s="37"/>
      <c r="L502" s="37"/>
      <c r="M502" s="37"/>
      <c r="N502" s="37"/>
      <c r="O502" s="37"/>
      <c r="P502" s="37"/>
      <c r="Q502" s="37"/>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row>
    <row r="503" ht="18.75" customHeight="1">
      <c r="A503" s="34"/>
      <c r="B503" s="82"/>
      <c r="C503" s="36"/>
      <c r="D503" s="36"/>
      <c r="E503" s="37"/>
      <c r="F503" s="37"/>
      <c r="G503" s="37"/>
      <c r="H503" s="37"/>
      <c r="I503" s="37"/>
      <c r="J503" s="37"/>
      <c r="K503" s="37"/>
      <c r="L503" s="37"/>
      <c r="M503" s="37"/>
      <c r="N503" s="37"/>
      <c r="O503" s="37"/>
      <c r="P503" s="37"/>
      <c r="Q503" s="37"/>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row>
    <row r="504" ht="18.75" customHeight="1">
      <c r="A504" s="34"/>
      <c r="B504" s="82"/>
      <c r="C504" s="36"/>
      <c r="D504" s="36"/>
      <c r="E504" s="37"/>
      <c r="F504" s="37"/>
      <c r="G504" s="37"/>
      <c r="H504" s="37"/>
      <c r="I504" s="37"/>
      <c r="J504" s="37"/>
      <c r="K504" s="37"/>
      <c r="L504" s="37"/>
      <c r="M504" s="37"/>
      <c r="N504" s="37"/>
      <c r="O504" s="37"/>
      <c r="P504" s="37"/>
      <c r="Q504" s="37"/>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row>
    <row r="505" ht="18.75" customHeight="1">
      <c r="A505" s="34"/>
      <c r="B505" s="82"/>
      <c r="C505" s="36"/>
      <c r="D505" s="36"/>
      <c r="E505" s="37"/>
      <c r="F505" s="37"/>
      <c r="G505" s="37"/>
      <c r="H505" s="37"/>
      <c r="I505" s="37"/>
      <c r="J505" s="37"/>
      <c r="K505" s="37"/>
      <c r="L505" s="37"/>
      <c r="M505" s="37"/>
      <c r="N505" s="37"/>
      <c r="O505" s="37"/>
      <c r="P505" s="37"/>
      <c r="Q505" s="37"/>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row>
    <row r="506" ht="18.75" customHeight="1">
      <c r="A506" s="34"/>
      <c r="B506" s="82"/>
      <c r="C506" s="36"/>
      <c r="D506" s="36"/>
      <c r="E506" s="37"/>
      <c r="F506" s="37"/>
      <c r="G506" s="37"/>
      <c r="H506" s="37"/>
      <c r="I506" s="37"/>
      <c r="J506" s="37"/>
      <c r="K506" s="37"/>
      <c r="L506" s="37"/>
      <c r="M506" s="37"/>
      <c r="N506" s="37"/>
      <c r="O506" s="37"/>
      <c r="P506" s="37"/>
      <c r="Q506" s="37"/>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row>
    <row r="507" ht="18.75" customHeight="1">
      <c r="A507" s="34"/>
      <c r="B507" s="82"/>
      <c r="C507" s="36"/>
      <c r="D507" s="36"/>
      <c r="E507" s="37"/>
      <c r="F507" s="37"/>
      <c r="G507" s="37"/>
      <c r="H507" s="37"/>
      <c r="I507" s="37"/>
      <c r="J507" s="37"/>
      <c r="K507" s="37"/>
      <c r="L507" s="37"/>
      <c r="M507" s="37"/>
      <c r="N507" s="37"/>
      <c r="O507" s="37"/>
      <c r="P507" s="37"/>
      <c r="Q507" s="37"/>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row>
    <row r="508" ht="18.75" customHeight="1">
      <c r="A508" s="34"/>
      <c r="B508" s="82"/>
      <c r="C508" s="36"/>
      <c r="D508" s="36"/>
      <c r="E508" s="37"/>
      <c r="F508" s="37"/>
      <c r="G508" s="37"/>
      <c r="H508" s="37"/>
      <c r="I508" s="37"/>
      <c r="J508" s="37"/>
      <c r="K508" s="37"/>
      <c r="L508" s="37"/>
      <c r="M508" s="37"/>
      <c r="N508" s="37"/>
      <c r="O508" s="37"/>
      <c r="P508" s="37"/>
      <c r="Q508" s="37"/>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row>
    <row r="509" ht="18.75" customHeight="1">
      <c r="A509" s="34"/>
      <c r="B509" s="82"/>
      <c r="C509" s="36"/>
      <c r="D509" s="36"/>
      <c r="E509" s="37"/>
      <c r="F509" s="37"/>
      <c r="G509" s="37"/>
      <c r="H509" s="37"/>
      <c r="I509" s="37"/>
      <c r="J509" s="37"/>
      <c r="K509" s="37"/>
      <c r="L509" s="37"/>
      <c r="M509" s="37"/>
      <c r="N509" s="37"/>
      <c r="O509" s="37"/>
      <c r="P509" s="37"/>
      <c r="Q509" s="37"/>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row>
    <row r="510" ht="18.75" customHeight="1">
      <c r="A510" s="34"/>
      <c r="B510" s="82"/>
      <c r="C510" s="36"/>
      <c r="D510" s="36"/>
      <c r="E510" s="37"/>
      <c r="F510" s="37"/>
      <c r="G510" s="37"/>
      <c r="H510" s="37"/>
      <c r="I510" s="37"/>
      <c r="J510" s="37"/>
      <c r="K510" s="37"/>
      <c r="L510" s="37"/>
      <c r="M510" s="37"/>
      <c r="N510" s="37"/>
      <c r="O510" s="37"/>
      <c r="P510" s="37"/>
      <c r="Q510" s="37"/>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row>
    <row r="511" ht="18.75" customHeight="1">
      <c r="A511" s="34"/>
      <c r="B511" s="82"/>
      <c r="C511" s="36"/>
      <c r="D511" s="36"/>
      <c r="E511" s="37"/>
      <c r="F511" s="37"/>
      <c r="G511" s="37"/>
      <c r="H511" s="37"/>
      <c r="I511" s="37"/>
      <c r="J511" s="37"/>
      <c r="K511" s="37"/>
      <c r="L511" s="37"/>
      <c r="M511" s="37"/>
      <c r="N511" s="37"/>
      <c r="O511" s="37"/>
      <c r="P511" s="37"/>
      <c r="Q511" s="37"/>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row>
    <row r="512" ht="18.75" customHeight="1">
      <c r="A512" s="34"/>
      <c r="B512" s="82"/>
      <c r="C512" s="36"/>
      <c r="D512" s="36"/>
      <c r="E512" s="37"/>
      <c r="F512" s="37"/>
      <c r="G512" s="37"/>
      <c r="H512" s="37"/>
      <c r="I512" s="37"/>
      <c r="J512" s="37"/>
      <c r="K512" s="37"/>
      <c r="L512" s="37"/>
      <c r="M512" s="37"/>
      <c r="N512" s="37"/>
      <c r="O512" s="37"/>
      <c r="P512" s="37"/>
      <c r="Q512" s="37"/>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row>
    <row r="513" ht="18.75" customHeight="1">
      <c r="A513" s="34"/>
      <c r="B513" s="82"/>
      <c r="C513" s="36"/>
      <c r="D513" s="36"/>
      <c r="E513" s="37"/>
      <c r="F513" s="37"/>
      <c r="G513" s="37"/>
      <c r="H513" s="37"/>
      <c r="I513" s="37"/>
      <c r="J513" s="37"/>
      <c r="K513" s="37"/>
      <c r="L513" s="37"/>
      <c r="M513" s="37"/>
      <c r="N513" s="37"/>
      <c r="O513" s="37"/>
      <c r="P513" s="37"/>
      <c r="Q513" s="37"/>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row>
    <row r="514" ht="18.75" customHeight="1">
      <c r="A514" s="34"/>
      <c r="B514" s="82"/>
      <c r="C514" s="36"/>
      <c r="D514" s="36"/>
      <c r="E514" s="37"/>
      <c r="F514" s="37"/>
      <c r="G514" s="37"/>
      <c r="H514" s="37"/>
      <c r="I514" s="37"/>
      <c r="J514" s="37"/>
      <c r="K514" s="37"/>
      <c r="L514" s="37"/>
      <c r="M514" s="37"/>
      <c r="N514" s="37"/>
      <c r="O514" s="37"/>
      <c r="P514" s="37"/>
      <c r="Q514" s="37"/>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row>
    <row r="515" ht="18.75" customHeight="1">
      <c r="A515" s="34"/>
      <c r="B515" s="82"/>
      <c r="C515" s="36"/>
      <c r="D515" s="36"/>
      <c r="E515" s="37"/>
      <c r="F515" s="37"/>
      <c r="G515" s="37"/>
      <c r="H515" s="37"/>
      <c r="I515" s="37"/>
      <c r="J515" s="37"/>
      <c r="K515" s="37"/>
      <c r="L515" s="37"/>
      <c r="M515" s="37"/>
      <c r="N515" s="37"/>
      <c r="O515" s="37"/>
      <c r="P515" s="37"/>
      <c r="Q515" s="37"/>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row>
    <row r="516" ht="18.75" customHeight="1">
      <c r="A516" s="34"/>
      <c r="B516" s="82"/>
      <c r="C516" s="36"/>
      <c r="D516" s="36"/>
      <c r="E516" s="37"/>
      <c r="F516" s="37"/>
      <c r="G516" s="37"/>
      <c r="H516" s="37"/>
      <c r="I516" s="37"/>
      <c r="J516" s="37"/>
      <c r="K516" s="37"/>
      <c r="L516" s="37"/>
      <c r="M516" s="37"/>
      <c r="N516" s="37"/>
      <c r="O516" s="37"/>
      <c r="P516" s="37"/>
      <c r="Q516" s="37"/>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row>
    <row r="517" ht="18.75" customHeight="1">
      <c r="A517" s="34"/>
      <c r="B517" s="82"/>
      <c r="C517" s="36"/>
      <c r="D517" s="36"/>
      <c r="E517" s="37"/>
      <c r="F517" s="37"/>
      <c r="G517" s="37"/>
      <c r="H517" s="37"/>
      <c r="I517" s="37"/>
      <c r="J517" s="37"/>
      <c r="K517" s="37"/>
      <c r="L517" s="37"/>
      <c r="M517" s="37"/>
      <c r="N517" s="37"/>
      <c r="O517" s="37"/>
      <c r="P517" s="37"/>
      <c r="Q517" s="37"/>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row>
    <row r="518" ht="18.75" customHeight="1">
      <c r="A518" s="34"/>
      <c r="B518" s="82"/>
      <c r="C518" s="36"/>
      <c r="D518" s="36"/>
      <c r="E518" s="37"/>
      <c r="F518" s="37"/>
      <c r="G518" s="37"/>
      <c r="H518" s="37"/>
      <c r="I518" s="37"/>
      <c r="J518" s="37"/>
      <c r="K518" s="37"/>
      <c r="L518" s="37"/>
      <c r="M518" s="37"/>
      <c r="N518" s="37"/>
      <c r="O518" s="37"/>
      <c r="P518" s="37"/>
      <c r="Q518" s="37"/>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row>
    <row r="519" ht="18.75" customHeight="1">
      <c r="A519" s="34"/>
      <c r="B519" s="82"/>
      <c r="C519" s="36"/>
      <c r="D519" s="36"/>
      <c r="E519" s="37"/>
      <c r="F519" s="37"/>
      <c r="G519" s="37"/>
      <c r="H519" s="37"/>
      <c r="I519" s="37"/>
      <c r="J519" s="37"/>
      <c r="K519" s="37"/>
      <c r="L519" s="37"/>
      <c r="M519" s="37"/>
      <c r="N519" s="37"/>
      <c r="O519" s="37"/>
      <c r="P519" s="37"/>
      <c r="Q519" s="37"/>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row>
    <row r="520" ht="18.75" customHeight="1">
      <c r="A520" s="34"/>
      <c r="B520" s="82"/>
      <c r="C520" s="36"/>
      <c r="D520" s="36"/>
      <c r="E520" s="37"/>
      <c r="F520" s="37"/>
      <c r="G520" s="37"/>
      <c r="H520" s="37"/>
      <c r="I520" s="37"/>
      <c r="J520" s="37"/>
      <c r="K520" s="37"/>
      <c r="L520" s="37"/>
      <c r="M520" s="37"/>
      <c r="N520" s="37"/>
      <c r="O520" s="37"/>
      <c r="P520" s="37"/>
      <c r="Q520" s="37"/>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row>
    <row r="521" ht="18.75" customHeight="1">
      <c r="A521" s="34"/>
      <c r="B521" s="82"/>
      <c r="C521" s="36"/>
      <c r="D521" s="36"/>
      <c r="E521" s="37"/>
      <c r="F521" s="37"/>
      <c r="G521" s="37"/>
      <c r="H521" s="37"/>
      <c r="I521" s="37"/>
      <c r="J521" s="37"/>
      <c r="K521" s="37"/>
      <c r="L521" s="37"/>
      <c r="M521" s="37"/>
      <c r="N521" s="37"/>
      <c r="O521" s="37"/>
      <c r="P521" s="37"/>
      <c r="Q521" s="37"/>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row>
    <row r="522" ht="18.75" customHeight="1">
      <c r="A522" s="34"/>
      <c r="B522" s="82"/>
      <c r="C522" s="36"/>
      <c r="D522" s="36"/>
      <c r="E522" s="37"/>
      <c r="F522" s="37"/>
      <c r="G522" s="37"/>
      <c r="H522" s="37"/>
      <c r="I522" s="37"/>
      <c r="J522" s="37"/>
      <c r="K522" s="37"/>
      <c r="L522" s="37"/>
      <c r="M522" s="37"/>
      <c r="N522" s="37"/>
      <c r="O522" s="37"/>
      <c r="P522" s="37"/>
      <c r="Q522" s="37"/>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row>
    <row r="523" ht="18.75" customHeight="1">
      <c r="A523" s="34"/>
      <c r="B523" s="82"/>
      <c r="C523" s="36"/>
      <c r="D523" s="36"/>
      <c r="E523" s="37"/>
      <c r="F523" s="37"/>
      <c r="G523" s="37"/>
      <c r="H523" s="37"/>
      <c r="I523" s="37"/>
      <c r="J523" s="37"/>
      <c r="K523" s="37"/>
      <c r="L523" s="37"/>
      <c r="M523" s="37"/>
      <c r="N523" s="37"/>
      <c r="O523" s="37"/>
      <c r="P523" s="37"/>
      <c r="Q523" s="37"/>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row>
    <row r="524" ht="18.75" customHeight="1">
      <c r="A524" s="34"/>
      <c r="B524" s="82"/>
      <c r="C524" s="36"/>
      <c r="D524" s="36"/>
      <c r="E524" s="37"/>
      <c r="F524" s="37"/>
      <c r="G524" s="37"/>
      <c r="H524" s="37"/>
      <c r="I524" s="37"/>
      <c r="J524" s="37"/>
      <c r="K524" s="37"/>
      <c r="L524" s="37"/>
      <c r="M524" s="37"/>
      <c r="N524" s="37"/>
      <c r="O524" s="37"/>
      <c r="P524" s="37"/>
      <c r="Q524" s="37"/>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row>
    <row r="525" ht="18.75" customHeight="1">
      <c r="A525" s="34"/>
      <c r="B525" s="82"/>
      <c r="C525" s="36"/>
      <c r="D525" s="36"/>
      <c r="E525" s="37"/>
      <c r="F525" s="37"/>
      <c r="G525" s="37"/>
      <c r="H525" s="37"/>
      <c r="I525" s="37"/>
      <c r="J525" s="37"/>
      <c r="K525" s="37"/>
      <c r="L525" s="37"/>
      <c r="M525" s="37"/>
      <c r="N525" s="37"/>
      <c r="O525" s="37"/>
      <c r="P525" s="37"/>
      <c r="Q525" s="37"/>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row>
    <row r="526" ht="18.75" customHeight="1">
      <c r="A526" s="34"/>
      <c r="B526" s="82"/>
      <c r="C526" s="36"/>
      <c r="D526" s="36"/>
      <c r="E526" s="37"/>
      <c r="F526" s="37"/>
      <c r="G526" s="37"/>
      <c r="H526" s="37"/>
      <c r="I526" s="37"/>
      <c r="J526" s="37"/>
      <c r="K526" s="37"/>
      <c r="L526" s="37"/>
      <c r="M526" s="37"/>
      <c r="N526" s="37"/>
      <c r="O526" s="37"/>
      <c r="P526" s="37"/>
      <c r="Q526" s="37"/>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row>
    <row r="527" ht="18.75" customHeight="1">
      <c r="A527" s="34"/>
      <c r="B527" s="82"/>
      <c r="C527" s="36"/>
      <c r="D527" s="36"/>
      <c r="E527" s="37"/>
      <c r="F527" s="37"/>
      <c r="G527" s="37"/>
      <c r="H527" s="37"/>
      <c r="I527" s="37"/>
      <c r="J527" s="37"/>
      <c r="K527" s="37"/>
      <c r="L527" s="37"/>
      <c r="M527" s="37"/>
      <c r="N527" s="37"/>
      <c r="O527" s="37"/>
      <c r="P527" s="37"/>
      <c r="Q527" s="37"/>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row>
    <row r="528" ht="18.75" customHeight="1">
      <c r="A528" s="34"/>
      <c r="B528" s="82"/>
      <c r="C528" s="36"/>
      <c r="D528" s="36"/>
      <c r="E528" s="37"/>
      <c r="F528" s="37"/>
      <c r="G528" s="37"/>
      <c r="H528" s="37"/>
      <c r="I528" s="37"/>
      <c r="J528" s="37"/>
      <c r="K528" s="37"/>
      <c r="L528" s="37"/>
      <c r="M528" s="37"/>
      <c r="N528" s="37"/>
      <c r="O528" s="37"/>
      <c r="P528" s="37"/>
      <c r="Q528" s="37"/>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row>
    <row r="529" ht="18.75" customHeight="1">
      <c r="A529" s="34"/>
      <c r="B529" s="82"/>
      <c r="C529" s="36"/>
      <c r="D529" s="36"/>
      <c r="E529" s="37"/>
      <c r="F529" s="37"/>
      <c r="G529" s="37"/>
      <c r="H529" s="37"/>
      <c r="I529" s="37"/>
      <c r="J529" s="37"/>
      <c r="K529" s="37"/>
      <c r="L529" s="37"/>
      <c r="M529" s="37"/>
      <c r="N529" s="37"/>
      <c r="O529" s="37"/>
      <c r="P529" s="37"/>
      <c r="Q529" s="37"/>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row>
    <row r="530" ht="18.75" customHeight="1">
      <c r="A530" s="34"/>
      <c r="B530" s="82"/>
      <c r="C530" s="36"/>
      <c r="D530" s="36"/>
      <c r="E530" s="37"/>
      <c r="F530" s="37"/>
      <c r="G530" s="37"/>
      <c r="H530" s="37"/>
      <c r="I530" s="37"/>
      <c r="J530" s="37"/>
      <c r="K530" s="37"/>
      <c r="L530" s="37"/>
      <c r="M530" s="37"/>
      <c r="N530" s="37"/>
      <c r="O530" s="37"/>
      <c r="P530" s="37"/>
      <c r="Q530" s="37"/>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row>
    <row r="531" ht="18.75" customHeight="1">
      <c r="A531" s="34"/>
      <c r="B531" s="82"/>
      <c r="C531" s="36"/>
      <c r="D531" s="36"/>
      <c r="E531" s="37"/>
      <c r="F531" s="37"/>
      <c r="G531" s="37"/>
      <c r="H531" s="37"/>
      <c r="I531" s="37"/>
      <c r="J531" s="37"/>
      <c r="K531" s="37"/>
      <c r="L531" s="37"/>
      <c r="M531" s="37"/>
      <c r="N531" s="37"/>
      <c r="O531" s="37"/>
      <c r="P531" s="37"/>
      <c r="Q531" s="37"/>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row>
    <row r="532" ht="18.75" customHeight="1">
      <c r="A532" s="34"/>
      <c r="B532" s="82"/>
      <c r="C532" s="36"/>
      <c r="D532" s="36"/>
      <c r="E532" s="37"/>
      <c r="F532" s="37"/>
      <c r="G532" s="37"/>
      <c r="H532" s="37"/>
      <c r="I532" s="37"/>
      <c r="J532" s="37"/>
      <c r="K532" s="37"/>
      <c r="L532" s="37"/>
      <c r="M532" s="37"/>
      <c r="N532" s="37"/>
      <c r="O532" s="37"/>
      <c r="P532" s="37"/>
      <c r="Q532" s="37"/>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row>
    <row r="533" ht="18.75" customHeight="1">
      <c r="A533" s="34"/>
      <c r="B533" s="82"/>
      <c r="C533" s="36"/>
      <c r="D533" s="36"/>
      <c r="E533" s="37"/>
      <c r="F533" s="37"/>
      <c r="G533" s="37"/>
      <c r="H533" s="37"/>
      <c r="I533" s="37"/>
      <c r="J533" s="37"/>
      <c r="K533" s="37"/>
      <c r="L533" s="37"/>
      <c r="M533" s="37"/>
      <c r="N533" s="37"/>
      <c r="O533" s="37"/>
      <c r="P533" s="37"/>
      <c r="Q533" s="37"/>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row>
    <row r="534" ht="18.75" customHeight="1">
      <c r="A534" s="34"/>
      <c r="B534" s="82"/>
      <c r="C534" s="36"/>
      <c r="D534" s="36"/>
      <c r="E534" s="37"/>
      <c r="F534" s="37"/>
      <c r="G534" s="37"/>
      <c r="H534" s="37"/>
      <c r="I534" s="37"/>
      <c r="J534" s="37"/>
      <c r="K534" s="37"/>
      <c r="L534" s="37"/>
      <c r="M534" s="37"/>
      <c r="N534" s="37"/>
      <c r="O534" s="37"/>
      <c r="P534" s="37"/>
      <c r="Q534" s="37"/>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row>
    <row r="535" ht="18.75" customHeight="1">
      <c r="A535" s="34"/>
      <c r="B535" s="82"/>
      <c r="C535" s="36"/>
      <c r="D535" s="36"/>
      <c r="E535" s="37"/>
      <c r="F535" s="37"/>
      <c r="G535" s="37"/>
      <c r="H535" s="37"/>
      <c r="I535" s="37"/>
      <c r="J535" s="37"/>
      <c r="K535" s="37"/>
      <c r="L535" s="37"/>
      <c r="M535" s="37"/>
      <c r="N535" s="37"/>
      <c r="O535" s="37"/>
      <c r="P535" s="37"/>
      <c r="Q535" s="37"/>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row>
    <row r="536" ht="18.75" customHeight="1">
      <c r="A536" s="34"/>
      <c r="B536" s="82"/>
      <c r="C536" s="36"/>
      <c r="D536" s="36"/>
      <c r="E536" s="37"/>
      <c r="F536" s="37"/>
      <c r="G536" s="37"/>
      <c r="H536" s="37"/>
      <c r="I536" s="37"/>
      <c r="J536" s="37"/>
      <c r="K536" s="37"/>
      <c r="L536" s="37"/>
      <c r="M536" s="37"/>
      <c r="N536" s="37"/>
      <c r="O536" s="37"/>
      <c r="P536" s="37"/>
      <c r="Q536" s="37"/>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row>
    <row r="537" ht="18.75" customHeight="1">
      <c r="A537" s="34"/>
      <c r="B537" s="82"/>
      <c r="C537" s="36"/>
      <c r="D537" s="36"/>
      <c r="E537" s="37"/>
      <c r="F537" s="37"/>
      <c r="G537" s="37"/>
      <c r="H537" s="37"/>
      <c r="I537" s="37"/>
      <c r="J537" s="37"/>
      <c r="K537" s="37"/>
      <c r="L537" s="37"/>
      <c r="M537" s="37"/>
      <c r="N537" s="37"/>
      <c r="O537" s="37"/>
      <c r="P537" s="37"/>
      <c r="Q537" s="37"/>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row>
    <row r="538" ht="18.75" customHeight="1">
      <c r="A538" s="34"/>
      <c r="B538" s="82"/>
      <c r="C538" s="36"/>
      <c r="D538" s="36"/>
      <c r="E538" s="37"/>
      <c r="F538" s="37"/>
      <c r="G538" s="37"/>
      <c r="H538" s="37"/>
      <c r="I538" s="37"/>
      <c r="J538" s="37"/>
      <c r="K538" s="37"/>
      <c r="L538" s="37"/>
      <c r="M538" s="37"/>
      <c r="N538" s="37"/>
      <c r="O538" s="37"/>
      <c r="P538" s="37"/>
      <c r="Q538" s="37"/>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row>
    <row r="539" ht="18.75" customHeight="1">
      <c r="A539" s="34"/>
      <c r="B539" s="82"/>
      <c r="C539" s="36"/>
      <c r="D539" s="36"/>
      <c r="E539" s="37"/>
      <c r="F539" s="37"/>
      <c r="G539" s="37"/>
      <c r="H539" s="37"/>
      <c r="I539" s="37"/>
      <c r="J539" s="37"/>
      <c r="K539" s="37"/>
      <c r="L539" s="37"/>
      <c r="M539" s="37"/>
      <c r="N539" s="37"/>
      <c r="O539" s="37"/>
      <c r="P539" s="37"/>
      <c r="Q539" s="37"/>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row>
    <row r="540" ht="18.75" customHeight="1">
      <c r="A540" s="34"/>
      <c r="B540" s="82"/>
      <c r="C540" s="36"/>
      <c r="D540" s="36"/>
      <c r="E540" s="37"/>
      <c r="F540" s="37"/>
      <c r="G540" s="37"/>
      <c r="H540" s="37"/>
      <c r="I540" s="37"/>
      <c r="J540" s="37"/>
      <c r="K540" s="37"/>
      <c r="L540" s="37"/>
      <c r="M540" s="37"/>
      <c r="N540" s="37"/>
      <c r="O540" s="37"/>
      <c r="P540" s="37"/>
      <c r="Q540" s="37"/>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row>
    <row r="541" ht="18.75" customHeight="1">
      <c r="A541" s="34"/>
      <c r="B541" s="82"/>
      <c r="C541" s="36"/>
      <c r="D541" s="36"/>
      <c r="E541" s="37"/>
      <c r="F541" s="37"/>
      <c r="G541" s="37"/>
      <c r="H541" s="37"/>
      <c r="I541" s="37"/>
      <c r="J541" s="37"/>
      <c r="K541" s="37"/>
      <c r="L541" s="37"/>
      <c r="M541" s="37"/>
      <c r="N541" s="37"/>
      <c r="O541" s="37"/>
      <c r="P541" s="37"/>
      <c r="Q541" s="37"/>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row>
    <row r="542" ht="18.75" customHeight="1">
      <c r="A542" s="34"/>
      <c r="B542" s="82"/>
      <c r="C542" s="36"/>
      <c r="D542" s="36"/>
      <c r="E542" s="37"/>
      <c r="F542" s="37"/>
      <c r="G542" s="37"/>
      <c r="H542" s="37"/>
      <c r="I542" s="37"/>
      <c r="J542" s="37"/>
      <c r="K542" s="37"/>
      <c r="L542" s="37"/>
      <c r="M542" s="37"/>
      <c r="N542" s="37"/>
      <c r="O542" s="37"/>
      <c r="P542" s="37"/>
      <c r="Q542" s="37"/>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row>
    <row r="543" ht="18.75" customHeight="1">
      <c r="A543" s="34"/>
      <c r="B543" s="82"/>
      <c r="C543" s="36"/>
      <c r="D543" s="36"/>
      <c r="E543" s="37"/>
      <c r="F543" s="37"/>
      <c r="G543" s="37"/>
      <c r="H543" s="37"/>
      <c r="I543" s="37"/>
      <c r="J543" s="37"/>
      <c r="K543" s="37"/>
      <c r="L543" s="37"/>
      <c r="M543" s="37"/>
      <c r="N543" s="37"/>
      <c r="O543" s="37"/>
      <c r="P543" s="37"/>
      <c r="Q543" s="37"/>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row>
    <row r="544" ht="18.75" customHeight="1">
      <c r="A544" s="34"/>
      <c r="B544" s="82"/>
      <c r="C544" s="36"/>
      <c r="D544" s="36"/>
      <c r="E544" s="37"/>
      <c r="F544" s="37"/>
      <c r="G544" s="37"/>
      <c r="H544" s="37"/>
      <c r="I544" s="37"/>
      <c r="J544" s="37"/>
      <c r="K544" s="37"/>
      <c r="L544" s="37"/>
      <c r="M544" s="37"/>
      <c r="N544" s="37"/>
      <c r="O544" s="37"/>
      <c r="P544" s="37"/>
      <c r="Q544" s="37"/>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row>
    <row r="545" ht="18.75" customHeight="1">
      <c r="A545" s="34"/>
      <c r="B545" s="82"/>
      <c r="C545" s="36"/>
      <c r="D545" s="36"/>
      <c r="E545" s="37"/>
      <c r="F545" s="37"/>
      <c r="G545" s="37"/>
      <c r="H545" s="37"/>
      <c r="I545" s="37"/>
      <c r="J545" s="37"/>
      <c r="K545" s="37"/>
      <c r="L545" s="37"/>
      <c r="M545" s="37"/>
      <c r="N545" s="37"/>
      <c r="O545" s="37"/>
      <c r="P545" s="37"/>
      <c r="Q545" s="37"/>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row>
    <row r="546" ht="18.75" customHeight="1">
      <c r="A546" s="34"/>
      <c r="B546" s="82"/>
      <c r="C546" s="36"/>
      <c r="D546" s="36"/>
      <c r="E546" s="37"/>
      <c r="F546" s="37"/>
      <c r="G546" s="37"/>
      <c r="H546" s="37"/>
      <c r="I546" s="37"/>
      <c r="J546" s="37"/>
      <c r="K546" s="37"/>
      <c r="L546" s="37"/>
      <c r="M546" s="37"/>
      <c r="N546" s="37"/>
      <c r="O546" s="37"/>
      <c r="P546" s="37"/>
      <c r="Q546" s="37"/>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row>
    <row r="547" ht="18.75" customHeight="1">
      <c r="A547" s="34"/>
      <c r="B547" s="82"/>
      <c r="C547" s="36"/>
      <c r="D547" s="36"/>
      <c r="E547" s="37"/>
      <c r="F547" s="37"/>
      <c r="G547" s="37"/>
      <c r="H547" s="37"/>
      <c r="I547" s="37"/>
      <c r="J547" s="37"/>
      <c r="K547" s="37"/>
      <c r="L547" s="37"/>
      <c r="M547" s="37"/>
      <c r="N547" s="37"/>
      <c r="O547" s="37"/>
      <c r="P547" s="37"/>
      <c r="Q547" s="37"/>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row>
    <row r="548" ht="18.75" customHeight="1">
      <c r="A548" s="34"/>
      <c r="B548" s="82"/>
      <c r="C548" s="36"/>
      <c r="D548" s="36"/>
      <c r="E548" s="37"/>
      <c r="F548" s="37"/>
      <c r="G548" s="37"/>
      <c r="H548" s="37"/>
      <c r="I548" s="37"/>
      <c r="J548" s="37"/>
      <c r="K548" s="37"/>
      <c r="L548" s="37"/>
      <c r="M548" s="37"/>
      <c r="N548" s="37"/>
      <c r="O548" s="37"/>
      <c r="P548" s="37"/>
      <c r="Q548" s="37"/>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row>
    <row r="549" ht="18.75" customHeight="1">
      <c r="A549" s="34"/>
      <c r="B549" s="82"/>
      <c r="C549" s="36"/>
      <c r="D549" s="36"/>
      <c r="E549" s="37"/>
      <c r="F549" s="37"/>
      <c r="G549" s="37"/>
      <c r="H549" s="37"/>
      <c r="I549" s="37"/>
      <c r="J549" s="37"/>
      <c r="K549" s="37"/>
      <c r="L549" s="37"/>
      <c r="M549" s="37"/>
      <c r="N549" s="37"/>
      <c r="O549" s="37"/>
      <c r="P549" s="37"/>
      <c r="Q549" s="37"/>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row>
    <row r="550" ht="18.75" customHeight="1">
      <c r="A550" s="34"/>
      <c r="B550" s="82"/>
      <c r="C550" s="36"/>
      <c r="D550" s="36"/>
      <c r="E550" s="37"/>
      <c r="F550" s="37"/>
      <c r="G550" s="37"/>
      <c r="H550" s="37"/>
      <c r="I550" s="37"/>
      <c r="J550" s="37"/>
      <c r="K550" s="37"/>
      <c r="L550" s="37"/>
      <c r="M550" s="37"/>
      <c r="N550" s="37"/>
      <c r="O550" s="37"/>
      <c r="P550" s="37"/>
      <c r="Q550" s="37"/>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row>
    <row r="551" ht="18.75" customHeight="1">
      <c r="A551" s="34"/>
      <c r="B551" s="82"/>
      <c r="C551" s="36"/>
      <c r="D551" s="36"/>
      <c r="E551" s="37"/>
      <c r="F551" s="37"/>
      <c r="G551" s="37"/>
      <c r="H551" s="37"/>
      <c r="I551" s="37"/>
      <c r="J551" s="37"/>
      <c r="K551" s="37"/>
      <c r="L551" s="37"/>
      <c r="M551" s="37"/>
      <c r="N551" s="37"/>
      <c r="O551" s="37"/>
      <c r="P551" s="37"/>
      <c r="Q551" s="37"/>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row>
    <row r="552" ht="18.75" customHeight="1">
      <c r="A552" s="34"/>
      <c r="B552" s="82"/>
      <c r="C552" s="36"/>
      <c r="D552" s="36"/>
      <c r="E552" s="37"/>
      <c r="F552" s="37"/>
      <c r="G552" s="37"/>
      <c r="H552" s="37"/>
      <c r="I552" s="37"/>
      <c r="J552" s="37"/>
      <c r="K552" s="37"/>
      <c r="L552" s="37"/>
      <c r="M552" s="37"/>
      <c r="N552" s="37"/>
      <c r="O552" s="37"/>
      <c r="P552" s="37"/>
      <c r="Q552" s="37"/>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row>
    <row r="553" ht="18.75" customHeight="1">
      <c r="A553" s="34"/>
      <c r="B553" s="82"/>
      <c r="C553" s="36"/>
      <c r="D553" s="36"/>
      <c r="E553" s="37"/>
      <c r="F553" s="37"/>
      <c r="G553" s="37"/>
      <c r="H553" s="37"/>
      <c r="I553" s="37"/>
      <c r="J553" s="37"/>
      <c r="K553" s="37"/>
      <c r="L553" s="37"/>
      <c r="M553" s="37"/>
      <c r="N553" s="37"/>
      <c r="O553" s="37"/>
      <c r="P553" s="37"/>
      <c r="Q553" s="37"/>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row>
    <row r="554" ht="18.75" customHeight="1">
      <c r="A554" s="34"/>
      <c r="B554" s="82"/>
      <c r="C554" s="36"/>
      <c r="D554" s="36"/>
      <c r="E554" s="37"/>
      <c r="F554" s="37"/>
      <c r="G554" s="37"/>
      <c r="H554" s="37"/>
      <c r="I554" s="37"/>
      <c r="J554" s="37"/>
      <c r="K554" s="37"/>
      <c r="L554" s="37"/>
      <c r="M554" s="37"/>
      <c r="N554" s="37"/>
      <c r="O554" s="37"/>
      <c r="P554" s="37"/>
      <c r="Q554" s="37"/>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row>
    <row r="555" ht="18.75" customHeight="1">
      <c r="A555" s="34"/>
      <c r="B555" s="82"/>
      <c r="C555" s="36"/>
      <c r="D555" s="36"/>
      <c r="E555" s="37"/>
      <c r="F555" s="37"/>
      <c r="G555" s="37"/>
      <c r="H555" s="37"/>
      <c r="I555" s="37"/>
      <c r="J555" s="37"/>
      <c r="K555" s="37"/>
      <c r="L555" s="37"/>
      <c r="M555" s="37"/>
      <c r="N555" s="37"/>
      <c r="O555" s="37"/>
      <c r="P555" s="37"/>
      <c r="Q555" s="37"/>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row>
    <row r="556" ht="18.75" customHeight="1">
      <c r="A556" s="34"/>
      <c r="B556" s="82"/>
      <c r="C556" s="36"/>
      <c r="D556" s="36"/>
      <c r="E556" s="37"/>
      <c r="F556" s="37"/>
      <c r="G556" s="37"/>
      <c r="H556" s="37"/>
      <c r="I556" s="37"/>
      <c r="J556" s="37"/>
      <c r="K556" s="37"/>
      <c r="L556" s="37"/>
      <c r="M556" s="37"/>
      <c r="N556" s="37"/>
      <c r="O556" s="37"/>
      <c r="P556" s="37"/>
      <c r="Q556" s="37"/>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row>
    <row r="557" ht="18.75" customHeight="1">
      <c r="A557" s="34"/>
      <c r="B557" s="82"/>
      <c r="C557" s="36"/>
      <c r="D557" s="36"/>
      <c r="E557" s="37"/>
      <c r="F557" s="37"/>
      <c r="G557" s="37"/>
      <c r="H557" s="37"/>
      <c r="I557" s="37"/>
      <c r="J557" s="37"/>
      <c r="K557" s="37"/>
      <c r="L557" s="37"/>
      <c r="M557" s="37"/>
      <c r="N557" s="37"/>
      <c r="O557" s="37"/>
      <c r="P557" s="37"/>
      <c r="Q557" s="37"/>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row>
    <row r="558" ht="18.75" customHeight="1">
      <c r="A558" s="34"/>
      <c r="B558" s="82"/>
      <c r="C558" s="36"/>
      <c r="D558" s="36"/>
      <c r="E558" s="37"/>
      <c r="F558" s="37"/>
      <c r="G558" s="37"/>
      <c r="H558" s="37"/>
      <c r="I558" s="37"/>
      <c r="J558" s="37"/>
      <c r="K558" s="37"/>
      <c r="L558" s="37"/>
      <c r="M558" s="37"/>
      <c r="N558" s="37"/>
      <c r="O558" s="37"/>
      <c r="P558" s="37"/>
      <c r="Q558" s="37"/>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row>
    <row r="559" ht="18.75" customHeight="1">
      <c r="A559" s="34"/>
      <c r="B559" s="82"/>
      <c r="C559" s="36"/>
      <c r="D559" s="36"/>
      <c r="E559" s="37"/>
      <c r="F559" s="37"/>
      <c r="G559" s="37"/>
      <c r="H559" s="37"/>
      <c r="I559" s="37"/>
      <c r="J559" s="37"/>
      <c r="K559" s="37"/>
      <c r="L559" s="37"/>
      <c r="M559" s="37"/>
      <c r="N559" s="37"/>
      <c r="O559" s="37"/>
      <c r="P559" s="37"/>
      <c r="Q559" s="37"/>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row>
    <row r="560" ht="18.75" customHeight="1">
      <c r="A560" s="34"/>
      <c r="B560" s="82"/>
      <c r="C560" s="36"/>
      <c r="D560" s="36"/>
      <c r="E560" s="37"/>
      <c r="F560" s="37"/>
      <c r="G560" s="37"/>
      <c r="H560" s="37"/>
      <c r="I560" s="37"/>
      <c r="J560" s="37"/>
      <c r="K560" s="37"/>
      <c r="L560" s="37"/>
      <c r="M560" s="37"/>
      <c r="N560" s="37"/>
      <c r="O560" s="37"/>
      <c r="P560" s="37"/>
      <c r="Q560" s="37"/>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row>
    <row r="561" ht="18.75" customHeight="1">
      <c r="A561" s="34"/>
      <c r="B561" s="82"/>
      <c r="C561" s="36"/>
      <c r="D561" s="36"/>
      <c r="E561" s="37"/>
      <c r="F561" s="37"/>
      <c r="G561" s="37"/>
      <c r="H561" s="37"/>
      <c r="I561" s="37"/>
      <c r="J561" s="37"/>
      <c r="K561" s="37"/>
      <c r="L561" s="37"/>
      <c r="M561" s="37"/>
      <c r="N561" s="37"/>
      <c r="O561" s="37"/>
      <c r="P561" s="37"/>
      <c r="Q561" s="37"/>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row>
    <row r="562" ht="18.75" customHeight="1">
      <c r="A562" s="34"/>
      <c r="B562" s="82"/>
      <c r="C562" s="36"/>
      <c r="D562" s="36"/>
      <c r="E562" s="37"/>
      <c r="F562" s="37"/>
      <c r="G562" s="37"/>
      <c r="H562" s="37"/>
      <c r="I562" s="37"/>
      <c r="J562" s="37"/>
      <c r="K562" s="37"/>
      <c r="L562" s="37"/>
      <c r="M562" s="37"/>
      <c r="N562" s="37"/>
      <c r="O562" s="37"/>
      <c r="P562" s="37"/>
      <c r="Q562" s="37"/>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row>
    <row r="563" ht="18.75" customHeight="1">
      <c r="A563" s="34"/>
      <c r="B563" s="82"/>
      <c r="C563" s="36"/>
      <c r="D563" s="36"/>
      <c r="E563" s="37"/>
      <c r="F563" s="37"/>
      <c r="G563" s="37"/>
      <c r="H563" s="37"/>
      <c r="I563" s="37"/>
      <c r="J563" s="37"/>
      <c r="K563" s="37"/>
      <c r="L563" s="37"/>
      <c r="M563" s="37"/>
      <c r="N563" s="37"/>
      <c r="O563" s="37"/>
      <c r="P563" s="37"/>
      <c r="Q563" s="37"/>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row>
    <row r="564" ht="18.75" customHeight="1">
      <c r="A564" s="34"/>
      <c r="B564" s="82"/>
      <c r="C564" s="36"/>
      <c r="D564" s="36"/>
      <c r="E564" s="37"/>
      <c r="F564" s="37"/>
      <c r="G564" s="37"/>
      <c r="H564" s="37"/>
      <c r="I564" s="37"/>
      <c r="J564" s="37"/>
      <c r="K564" s="37"/>
      <c r="L564" s="37"/>
      <c r="M564" s="37"/>
      <c r="N564" s="37"/>
      <c r="O564" s="37"/>
      <c r="P564" s="37"/>
      <c r="Q564" s="37"/>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row>
    <row r="565" ht="18.75" customHeight="1">
      <c r="A565" s="34"/>
      <c r="B565" s="82"/>
      <c r="C565" s="36"/>
      <c r="D565" s="36"/>
      <c r="E565" s="37"/>
      <c r="F565" s="37"/>
      <c r="G565" s="37"/>
      <c r="H565" s="37"/>
      <c r="I565" s="37"/>
      <c r="J565" s="37"/>
      <c r="K565" s="37"/>
      <c r="L565" s="37"/>
      <c r="M565" s="37"/>
      <c r="N565" s="37"/>
      <c r="O565" s="37"/>
      <c r="P565" s="37"/>
      <c r="Q565" s="37"/>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row>
    <row r="566" ht="18.75" customHeight="1">
      <c r="A566" s="34"/>
      <c r="B566" s="82"/>
      <c r="C566" s="36"/>
      <c r="D566" s="36"/>
      <c r="E566" s="37"/>
      <c r="F566" s="37"/>
      <c r="G566" s="37"/>
      <c r="H566" s="37"/>
      <c r="I566" s="37"/>
      <c r="J566" s="37"/>
      <c r="K566" s="37"/>
      <c r="L566" s="37"/>
      <c r="M566" s="37"/>
      <c r="N566" s="37"/>
      <c r="O566" s="37"/>
      <c r="P566" s="37"/>
      <c r="Q566" s="37"/>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row>
    <row r="567" ht="18.75" customHeight="1">
      <c r="A567" s="34"/>
      <c r="B567" s="82"/>
      <c r="C567" s="36"/>
      <c r="D567" s="36"/>
      <c r="E567" s="37"/>
      <c r="F567" s="37"/>
      <c r="G567" s="37"/>
      <c r="H567" s="37"/>
      <c r="I567" s="37"/>
      <c r="J567" s="37"/>
      <c r="K567" s="37"/>
      <c r="L567" s="37"/>
      <c r="M567" s="37"/>
      <c r="N567" s="37"/>
      <c r="O567" s="37"/>
      <c r="P567" s="37"/>
      <c r="Q567" s="37"/>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row>
    <row r="568" ht="18.75" customHeight="1">
      <c r="A568" s="34"/>
      <c r="B568" s="82"/>
      <c r="C568" s="36"/>
      <c r="D568" s="36"/>
      <c r="E568" s="37"/>
      <c r="F568" s="37"/>
      <c r="G568" s="37"/>
      <c r="H568" s="37"/>
      <c r="I568" s="37"/>
      <c r="J568" s="37"/>
      <c r="K568" s="37"/>
      <c r="L568" s="37"/>
      <c r="M568" s="37"/>
      <c r="N568" s="37"/>
      <c r="O568" s="37"/>
      <c r="P568" s="37"/>
      <c r="Q568" s="37"/>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row>
    <row r="569" ht="18.75" customHeight="1">
      <c r="A569" s="34"/>
      <c r="B569" s="82"/>
      <c r="C569" s="36"/>
      <c r="D569" s="36"/>
      <c r="E569" s="37"/>
      <c r="F569" s="37"/>
      <c r="G569" s="37"/>
      <c r="H569" s="37"/>
      <c r="I569" s="37"/>
      <c r="J569" s="37"/>
      <c r="K569" s="37"/>
      <c r="L569" s="37"/>
      <c r="M569" s="37"/>
      <c r="N569" s="37"/>
      <c r="O569" s="37"/>
      <c r="P569" s="37"/>
      <c r="Q569" s="37"/>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row>
    <row r="570" ht="18.75" customHeight="1">
      <c r="A570" s="34"/>
      <c r="B570" s="82"/>
      <c r="C570" s="36"/>
      <c r="D570" s="36"/>
      <c r="E570" s="37"/>
      <c r="F570" s="37"/>
      <c r="G570" s="37"/>
      <c r="H570" s="37"/>
      <c r="I570" s="37"/>
      <c r="J570" s="37"/>
      <c r="K570" s="37"/>
      <c r="L570" s="37"/>
      <c r="M570" s="37"/>
      <c r="N570" s="37"/>
      <c r="O570" s="37"/>
      <c r="P570" s="37"/>
      <c r="Q570" s="37"/>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row>
    <row r="571" ht="18.75" customHeight="1">
      <c r="A571" s="34"/>
      <c r="B571" s="82"/>
      <c r="C571" s="36"/>
      <c r="D571" s="36"/>
      <c r="E571" s="37"/>
      <c r="F571" s="37"/>
      <c r="G571" s="37"/>
      <c r="H571" s="37"/>
      <c r="I571" s="37"/>
      <c r="J571" s="37"/>
      <c r="K571" s="37"/>
      <c r="L571" s="37"/>
      <c r="M571" s="37"/>
      <c r="N571" s="37"/>
      <c r="O571" s="37"/>
      <c r="P571" s="37"/>
      <c r="Q571" s="37"/>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row>
    <row r="572" ht="18.75" customHeight="1">
      <c r="A572" s="34"/>
      <c r="B572" s="82"/>
      <c r="C572" s="36"/>
      <c r="D572" s="36"/>
      <c r="E572" s="37"/>
      <c r="F572" s="37"/>
      <c r="G572" s="37"/>
      <c r="H572" s="37"/>
      <c r="I572" s="37"/>
      <c r="J572" s="37"/>
      <c r="K572" s="37"/>
      <c r="L572" s="37"/>
      <c r="M572" s="37"/>
      <c r="N572" s="37"/>
      <c r="O572" s="37"/>
      <c r="P572" s="37"/>
      <c r="Q572" s="37"/>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row>
    <row r="573" ht="18.75" customHeight="1">
      <c r="A573" s="34"/>
      <c r="B573" s="82"/>
      <c r="C573" s="36"/>
      <c r="D573" s="36"/>
      <c r="E573" s="37"/>
      <c r="F573" s="37"/>
      <c r="G573" s="37"/>
      <c r="H573" s="37"/>
      <c r="I573" s="37"/>
      <c r="J573" s="37"/>
      <c r="K573" s="37"/>
      <c r="L573" s="37"/>
      <c r="M573" s="37"/>
      <c r="N573" s="37"/>
      <c r="O573" s="37"/>
      <c r="P573" s="37"/>
      <c r="Q573" s="37"/>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row>
    <row r="574" ht="18.75" customHeight="1">
      <c r="A574" s="34"/>
      <c r="B574" s="82"/>
      <c r="C574" s="36"/>
      <c r="D574" s="36"/>
      <c r="E574" s="37"/>
      <c r="F574" s="37"/>
      <c r="G574" s="37"/>
      <c r="H574" s="37"/>
      <c r="I574" s="37"/>
      <c r="J574" s="37"/>
      <c r="K574" s="37"/>
      <c r="L574" s="37"/>
      <c r="M574" s="37"/>
      <c r="N574" s="37"/>
      <c r="O574" s="37"/>
      <c r="P574" s="37"/>
      <c r="Q574" s="37"/>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row>
    <row r="575" ht="18.75" customHeight="1">
      <c r="A575" s="34"/>
      <c r="B575" s="82"/>
      <c r="C575" s="36"/>
      <c r="D575" s="36"/>
      <c r="E575" s="37"/>
      <c r="F575" s="37"/>
      <c r="G575" s="37"/>
      <c r="H575" s="37"/>
      <c r="I575" s="37"/>
      <c r="J575" s="37"/>
      <c r="K575" s="37"/>
      <c r="L575" s="37"/>
      <c r="M575" s="37"/>
      <c r="N575" s="37"/>
      <c r="O575" s="37"/>
      <c r="P575" s="37"/>
      <c r="Q575" s="37"/>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row>
    <row r="576" ht="18.75" customHeight="1">
      <c r="A576" s="34"/>
      <c r="B576" s="82"/>
      <c r="C576" s="36"/>
      <c r="D576" s="36"/>
      <c r="E576" s="37"/>
      <c r="F576" s="37"/>
      <c r="G576" s="37"/>
      <c r="H576" s="37"/>
      <c r="I576" s="37"/>
      <c r="J576" s="37"/>
      <c r="K576" s="37"/>
      <c r="L576" s="37"/>
      <c r="M576" s="37"/>
      <c r="N576" s="37"/>
      <c r="O576" s="37"/>
      <c r="P576" s="37"/>
      <c r="Q576" s="37"/>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row>
    <row r="577" ht="18.75" customHeight="1">
      <c r="A577" s="34"/>
      <c r="B577" s="82"/>
      <c r="C577" s="36"/>
      <c r="D577" s="36"/>
      <c r="E577" s="37"/>
      <c r="F577" s="37"/>
      <c r="G577" s="37"/>
      <c r="H577" s="37"/>
      <c r="I577" s="37"/>
      <c r="J577" s="37"/>
      <c r="K577" s="37"/>
      <c r="L577" s="37"/>
      <c r="M577" s="37"/>
      <c r="N577" s="37"/>
      <c r="O577" s="37"/>
      <c r="P577" s="37"/>
      <c r="Q577" s="37"/>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row>
    <row r="578" ht="18.75" customHeight="1">
      <c r="A578" s="34"/>
      <c r="B578" s="82"/>
      <c r="C578" s="36"/>
      <c r="D578" s="36"/>
      <c r="E578" s="37"/>
      <c r="F578" s="37"/>
      <c r="G578" s="37"/>
      <c r="H578" s="37"/>
      <c r="I578" s="37"/>
      <c r="J578" s="37"/>
      <c r="K578" s="37"/>
      <c r="L578" s="37"/>
      <c r="M578" s="37"/>
      <c r="N578" s="37"/>
      <c r="O578" s="37"/>
      <c r="P578" s="37"/>
      <c r="Q578" s="37"/>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row>
    <row r="579" ht="18.75" customHeight="1">
      <c r="A579" s="34"/>
      <c r="B579" s="82"/>
      <c r="C579" s="36"/>
      <c r="D579" s="36"/>
      <c r="E579" s="37"/>
      <c r="F579" s="37"/>
      <c r="G579" s="37"/>
      <c r="H579" s="37"/>
      <c r="I579" s="37"/>
      <c r="J579" s="37"/>
      <c r="K579" s="37"/>
      <c r="L579" s="37"/>
      <c r="M579" s="37"/>
      <c r="N579" s="37"/>
      <c r="O579" s="37"/>
      <c r="P579" s="37"/>
      <c r="Q579" s="37"/>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row>
    <row r="580" ht="18.75" customHeight="1">
      <c r="A580" s="34"/>
      <c r="B580" s="82"/>
      <c r="C580" s="36"/>
      <c r="D580" s="36"/>
      <c r="E580" s="37"/>
      <c r="F580" s="37"/>
      <c r="G580" s="37"/>
      <c r="H580" s="37"/>
      <c r="I580" s="37"/>
      <c r="J580" s="37"/>
      <c r="K580" s="37"/>
      <c r="L580" s="37"/>
      <c r="M580" s="37"/>
      <c r="N580" s="37"/>
      <c r="O580" s="37"/>
      <c r="P580" s="37"/>
      <c r="Q580" s="37"/>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row>
    <row r="581" ht="18.75" customHeight="1">
      <c r="A581" s="34"/>
      <c r="B581" s="82"/>
      <c r="C581" s="36"/>
      <c r="D581" s="36"/>
      <c r="E581" s="37"/>
      <c r="F581" s="37"/>
      <c r="G581" s="37"/>
      <c r="H581" s="37"/>
      <c r="I581" s="37"/>
      <c r="J581" s="37"/>
      <c r="K581" s="37"/>
      <c r="L581" s="37"/>
      <c r="M581" s="37"/>
      <c r="N581" s="37"/>
      <c r="O581" s="37"/>
      <c r="P581" s="37"/>
      <c r="Q581" s="37"/>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row>
    <row r="582" ht="18.75" customHeight="1">
      <c r="A582" s="34"/>
      <c r="B582" s="82"/>
      <c r="C582" s="36"/>
      <c r="D582" s="36"/>
      <c r="E582" s="37"/>
      <c r="F582" s="37"/>
      <c r="G582" s="37"/>
      <c r="H582" s="37"/>
      <c r="I582" s="37"/>
      <c r="J582" s="37"/>
      <c r="K582" s="37"/>
      <c r="L582" s="37"/>
      <c r="M582" s="37"/>
      <c r="N582" s="37"/>
      <c r="O582" s="37"/>
      <c r="P582" s="37"/>
      <c r="Q582" s="37"/>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row>
    <row r="583" ht="18.75" customHeight="1">
      <c r="A583" s="34"/>
      <c r="B583" s="82"/>
      <c r="C583" s="36"/>
      <c r="D583" s="36"/>
      <c r="E583" s="37"/>
      <c r="F583" s="37"/>
      <c r="G583" s="37"/>
      <c r="H583" s="37"/>
      <c r="I583" s="37"/>
      <c r="J583" s="37"/>
      <c r="K583" s="37"/>
      <c r="L583" s="37"/>
      <c r="M583" s="37"/>
      <c r="N583" s="37"/>
      <c r="O583" s="37"/>
      <c r="P583" s="37"/>
      <c r="Q583" s="37"/>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row>
    <row r="584" ht="18.75" customHeight="1">
      <c r="A584" s="34"/>
      <c r="B584" s="82"/>
      <c r="C584" s="36"/>
      <c r="D584" s="36"/>
      <c r="E584" s="37"/>
      <c r="F584" s="37"/>
      <c r="G584" s="37"/>
      <c r="H584" s="37"/>
      <c r="I584" s="37"/>
      <c r="J584" s="37"/>
      <c r="K584" s="37"/>
      <c r="L584" s="37"/>
      <c r="M584" s="37"/>
      <c r="N584" s="37"/>
      <c r="O584" s="37"/>
      <c r="P584" s="37"/>
      <c r="Q584" s="37"/>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row>
    <row r="585" ht="18.75" customHeight="1">
      <c r="A585" s="34"/>
      <c r="B585" s="82"/>
      <c r="C585" s="36"/>
      <c r="D585" s="36"/>
      <c r="E585" s="37"/>
      <c r="F585" s="37"/>
      <c r="G585" s="37"/>
      <c r="H585" s="37"/>
      <c r="I585" s="37"/>
      <c r="J585" s="37"/>
      <c r="K585" s="37"/>
      <c r="L585" s="37"/>
      <c r="M585" s="37"/>
      <c r="N585" s="37"/>
      <c r="O585" s="37"/>
      <c r="P585" s="37"/>
      <c r="Q585" s="37"/>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row>
    <row r="586" ht="18.75" customHeight="1">
      <c r="A586" s="34"/>
      <c r="B586" s="82"/>
      <c r="C586" s="36"/>
      <c r="D586" s="36"/>
      <c r="E586" s="37"/>
      <c r="F586" s="37"/>
      <c r="G586" s="37"/>
      <c r="H586" s="37"/>
      <c r="I586" s="37"/>
      <c r="J586" s="37"/>
      <c r="K586" s="37"/>
      <c r="L586" s="37"/>
      <c r="M586" s="37"/>
      <c r="N586" s="37"/>
      <c r="O586" s="37"/>
      <c r="P586" s="37"/>
      <c r="Q586" s="37"/>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row>
    <row r="587" ht="18.75" customHeight="1">
      <c r="A587" s="34"/>
      <c r="B587" s="82"/>
      <c r="C587" s="36"/>
      <c r="D587" s="36"/>
      <c r="E587" s="37"/>
      <c r="F587" s="37"/>
      <c r="G587" s="37"/>
      <c r="H587" s="37"/>
      <c r="I587" s="37"/>
      <c r="J587" s="37"/>
      <c r="K587" s="37"/>
      <c r="L587" s="37"/>
      <c r="M587" s="37"/>
      <c r="N587" s="37"/>
      <c r="O587" s="37"/>
      <c r="P587" s="37"/>
      <c r="Q587" s="37"/>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row>
    <row r="588" ht="18.75" customHeight="1">
      <c r="A588" s="34"/>
      <c r="B588" s="82"/>
      <c r="C588" s="36"/>
      <c r="D588" s="36"/>
      <c r="E588" s="37"/>
      <c r="F588" s="37"/>
      <c r="G588" s="37"/>
      <c r="H588" s="37"/>
      <c r="I588" s="37"/>
      <c r="J588" s="37"/>
      <c r="K588" s="37"/>
      <c r="L588" s="37"/>
      <c r="M588" s="37"/>
      <c r="N588" s="37"/>
      <c r="O588" s="37"/>
      <c r="P588" s="37"/>
      <c r="Q588" s="37"/>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row>
    <row r="589" ht="18.75" customHeight="1">
      <c r="A589" s="34"/>
      <c r="B589" s="82"/>
      <c r="C589" s="36"/>
      <c r="D589" s="36"/>
      <c r="E589" s="37"/>
      <c r="F589" s="37"/>
      <c r="G589" s="37"/>
      <c r="H589" s="37"/>
      <c r="I589" s="37"/>
      <c r="J589" s="37"/>
      <c r="K589" s="37"/>
      <c r="L589" s="37"/>
      <c r="M589" s="37"/>
      <c r="N589" s="37"/>
      <c r="O589" s="37"/>
      <c r="P589" s="37"/>
      <c r="Q589" s="37"/>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row>
    <row r="590" ht="18.75" customHeight="1">
      <c r="A590" s="34"/>
      <c r="B590" s="82"/>
      <c r="C590" s="36"/>
      <c r="D590" s="36"/>
      <c r="E590" s="37"/>
      <c r="F590" s="37"/>
      <c r="G590" s="37"/>
      <c r="H590" s="37"/>
      <c r="I590" s="37"/>
      <c r="J590" s="37"/>
      <c r="K590" s="37"/>
      <c r="L590" s="37"/>
      <c r="M590" s="37"/>
      <c r="N590" s="37"/>
      <c r="O590" s="37"/>
      <c r="P590" s="37"/>
      <c r="Q590" s="37"/>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row>
    <row r="591" ht="18.75" customHeight="1">
      <c r="A591" s="34"/>
      <c r="B591" s="82"/>
      <c r="C591" s="36"/>
      <c r="D591" s="36"/>
      <c r="E591" s="37"/>
      <c r="F591" s="37"/>
      <c r="G591" s="37"/>
      <c r="H591" s="37"/>
      <c r="I591" s="37"/>
      <c r="J591" s="37"/>
      <c r="K591" s="37"/>
      <c r="L591" s="37"/>
      <c r="M591" s="37"/>
      <c r="N591" s="37"/>
      <c r="O591" s="37"/>
      <c r="P591" s="37"/>
      <c r="Q591" s="37"/>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row>
    <row r="592" ht="18.75" customHeight="1">
      <c r="A592" s="34"/>
      <c r="B592" s="82"/>
      <c r="C592" s="36"/>
      <c r="D592" s="36"/>
      <c r="E592" s="37"/>
      <c r="F592" s="37"/>
      <c r="G592" s="37"/>
      <c r="H592" s="37"/>
      <c r="I592" s="37"/>
      <c r="J592" s="37"/>
      <c r="K592" s="37"/>
      <c r="L592" s="37"/>
      <c r="M592" s="37"/>
      <c r="N592" s="37"/>
      <c r="O592" s="37"/>
      <c r="P592" s="37"/>
      <c r="Q592" s="37"/>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row>
    <row r="593" ht="18.75" customHeight="1">
      <c r="A593" s="34"/>
      <c r="B593" s="82"/>
      <c r="C593" s="36"/>
      <c r="D593" s="36"/>
      <c r="E593" s="37"/>
      <c r="F593" s="37"/>
      <c r="G593" s="37"/>
      <c r="H593" s="37"/>
      <c r="I593" s="37"/>
      <c r="J593" s="37"/>
      <c r="K593" s="37"/>
      <c r="L593" s="37"/>
      <c r="M593" s="37"/>
      <c r="N593" s="37"/>
      <c r="O593" s="37"/>
      <c r="P593" s="37"/>
      <c r="Q593" s="37"/>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row>
    <row r="594" ht="18.75" customHeight="1">
      <c r="A594" s="34"/>
      <c r="B594" s="82"/>
      <c r="C594" s="36"/>
      <c r="D594" s="36"/>
      <c r="E594" s="37"/>
      <c r="F594" s="37"/>
      <c r="G594" s="37"/>
      <c r="H594" s="37"/>
      <c r="I594" s="37"/>
      <c r="J594" s="37"/>
      <c r="K594" s="37"/>
      <c r="L594" s="37"/>
      <c r="M594" s="37"/>
      <c r="N594" s="37"/>
      <c r="O594" s="37"/>
      <c r="P594" s="37"/>
      <c r="Q594" s="37"/>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row>
    <row r="595" ht="18.75" customHeight="1">
      <c r="A595" s="34"/>
      <c r="B595" s="82"/>
      <c r="C595" s="36"/>
      <c r="D595" s="36"/>
      <c r="E595" s="37"/>
      <c r="F595" s="37"/>
      <c r="G595" s="37"/>
      <c r="H595" s="37"/>
      <c r="I595" s="37"/>
      <c r="J595" s="37"/>
      <c r="K595" s="37"/>
      <c r="L595" s="37"/>
      <c r="M595" s="37"/>
      <c r="N595" s="37"/>
      <c r="O595" s="37"/>
      <c r="P595" s="37"/>
      <c r="Q595" s="37"/>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row>
    <row r="596" ht="18.75" customHeight="1">
      <c r="A596" s="34"/>
      <c r="B596" s="82"/>
      <c r="C596" s="36"/>
      <c r="D596" s="36"/>
      <c r="E596" s="37"/>
      <c r="F596" s="37"/>
      <c r="G596" s="37"/>
      <c r="H596" s="37"/>
      <c r="I596" s="37"/>
      <c r="J596" s="37"/>
      <c r="K596" s="37"/>
      <c r="L596" s="37"/>
      <c r="M596" s="37"/>
      <c r="N596" s="37"/>
      <c r="O596" s="37"/>
      <c r="P596" s="37"/>
      <c r="Q596" s="37"/>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row>
    <row r="597" ht="18.75" customHeight="1">
      <c r="A597" s="34"/>
      <c r="B597" s="82"/>
      <c r="C597" s="36"/>
      <c r="D597" s="36"/>
      <c r="E597" s="37"/>
      <c r="F597" s="37"/>
      <c r="G597" s="37"/>
      <c r="H597" s="37"/>
      <c r="I597" s="37"/>
      <c r="J597" s="37"/>
      <c r="K597" s="37"/>
      <c r="L597" s="37"/>
      <c r="M597" s="37"/>
      <c r="N597" s="37"/>
      <c r="O597" s="37"/>
      <c r="P597" s="37"/>
      <c r="Q597" s="37"/>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row>
    <row r="598" ht="18.75" customHeight="1">
      <c r="A598" s="34"/>
      <c r="B598" s="82"/>
      <c r="C598" s="36"/>
      <c r="D598" s="36"/>
      <c r="E598" s="37"/>
      <c r="F598" s="37"/>
      <c r="G598" s="37"/>
      <c r="H598" s="37"/>
      <c r="I598" s="37"/>
      <c r="J598" s="37"/>
      <c r="K598" s="37"/>
      <c r="L598" s="37"/>
      <c r="M598" s="37"/>
      <c r="N598" s="37"/>
      <c r="O598" s="37"/>
      <c r="P598" s="37"/>
      <c r="Q598" s="37"/>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row>
    <row r="599" ht="18.75" customHeight="1">
      <c r="A599" s="34"/>
      <c r="B599" s="82"/>
      <c r="C599" s="36"/>
      <c r="D599" s="36"/>
      <c r="E599" s="37"/>
      <c r="F599" s="37"/>
      <c r="G599" s="37"/>
      <c r="H599" s="37"/>
      <c r="I599" s="37"/>
      <c r="J599" s="37"/>
      <c r="K599" s="37"/>
      <c r="L599" s="37"/>
      <c r="M599" s="37"/>
      <c r="N599" s="37"/>
      <c r="O599" s="37"/>
      <c r="P599" s="37"/>
      <c r="Q599" s="37"/>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row>
    <row r="600" ht="18.75" customHeight="1">
      <c r="A600" s="34"/>
      <c r="B600" s="82"/>
      <c r="C600" s="36"/>
      <c r="D600" s="36"/>
      <c r="E600" s="37"/>
      <c r="F600" s="37"/>
      <c r="G600" s="37"/>
      <c r="H600" s="37"/>
      <c r="I600" s="37"/>
      <c r="J600" s="37"/>
      <c r="K600" s="37"/>
      <c r="L600" s="37"/>
      <c r="M600" s="37"/>
      <c r="N600" s="37"/>
      <c r="O600" s="37"/>
      <c r="P600" s="37"/>
      <c r="Q600" s="37"/>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row>
    <row r="601" ht="18.75" customHeight="1">
      <c r="A601" s="34"/>
      <c r="B601" s="82"/>
      <c r="C601" s="36"/>
      <c r="D601" s="36"/>
      <c r="E601" s="37"/>
      <c r="F601" s="37"/>
      <c r="G601" s="37"/>
      <c r="H601" s="37"/>
      <c r="I601" s="37"/>
      <c r="J601" s="37"/>
      <c r="K601" s="37"/>
      <c r="L601" s="37"/>
      <c r="M601" s="37"/>
      <c r="N601" s="37"/>
      <c r="O601" s="37"/>
      <c r="P601" s="37"/>
      <c r="Q601" s="37"/>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row>
    <row r="602" ht="18.75" customHeight="1">
      <c r="A602" s="34"/>
      <c r="B602" s="82"/>
      <c r="C602" s="36"/>
      <c r="D602" s="36"/>
      <c r="E602" s="37"/>
      <c r="F602" s="37"/>
      <c r="G602" s="37"/>
      <c r="H602" s="37"/>
      <c r="I602" s="37"/>
      <c r="J602" s="37"/>
      <c r="K602" s="37"/>
      <c r="L602" s="37"/>
      <c r="M602" s="37"/>
      <c r="N602" s="37"/>
      <c r="O602" s="37"/>
      <c r="P602" s="37"/>
      <c r="Q602" s="37"/>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row>
    <row r="603" ht="18.75" customHeight="1">
      <c r="A603" s="34"/>
      <c r="B603" s="82"/>
      <c r="C603" s="36"/>
      <c r="D603" s="36"/>
      <c r="E603" s="37"/>
      <c r="F603" s="37"/>
      <c r="G603" s="37"/>
      <c r="H603" s="37"/>
      <c r="I603" s="37"/>
      <c r="J603" s="37"/>
      <c r="K603" s="37"/>
      <c r="L603" s="37"/>
      <c r="M603" s="37"/>
      <c r="N603" s="37"/>
      <c r="O603" s="37"/>
      <c r="P603" s="37"/>
      <c r="Q603" s="37"/>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row>
    <row r="604" ht="18.75" customHeight="1">
      <c r="A604" s="34"/>
      <c r="B604" s="82"/>
      <c r="C604" s="36"/>
      <c r="D604" s="36"/>
      <c r="E604" s="37"/>
      <c r="F604" s="37"/>
      <c r="G604" s="37"/>
      <c r="H604" s="37"/>
      <c r="I604" s="37"/>
      <c r="J604" s="37"/>
      <c r="K604" s="37"/>
      <c r="L604" s="37"/>
      <c r="M604" s="37"/>
      <c r="N604" s="37"/>
      <c r="O604" s="37"/>
      <c r="P604" s="37"/>
      <c r="Q604" s="37"/>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row>
    <row r="605" ht="18.75" customHeight="1">
      <c r="A605" s="34"/>
      <c r="B605" s="82"/>
      <c r="C605" s="36"/>
      <c r="D605" s="36"/>
      <c r="E605" s="37"/>
      <c r="F605" s="37"/>
      <c r="G605" s="37"/>
      <c r="H605" s="37"/>
      <c r="I605" s="37"/>
      <c r="J605" s="37"/>
      <c r="K605" s="37"/>
      <c r="L605" s="37"/>
      <c r="M605" s="37"/>
      <c r="N605" s="37"/>
      <c r="O605" s="37"/>
      <c r="P605" s="37"/>
      <c r="Q605" s="37"/>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row>
    <row r="606" ht="18.75" customHeight="1">
      <c r="A606" s="34"/>
      <c r="B606" s="82"/>
      <c r="C606" s="36"/>
      <c r="D606" s="36"/>
      <c r="E606" s="37"/>
      <c r="F606" s="37"/>
      <c r="G606" s="37"/>
      <c r="H606" s="37"/>
      <c r="I606" s="37"/>
      <c r="J606" s="37"/>
      <c r="K606" s="37"/>
      <c r="L606" s="37"/>
      <c r="M606" s="37"/>
      <c r="N606" s="37"/>
      <c r="O606" s="37"/>
      <c r="P606" s="37"/>
      <c r="Q606" s="37"/>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row>
    <row r="607" ht="18.75" customHeight="1">
      <c r="A607" s="34"/>
      <c r="B607" s="82"/>
      <c r="C607" s="36"/>
      <c r="D607" s="36"/>
      <c r="E607" s="37"/>
      <c r="F607" s="37"/>
      <c r="G607" s="37"/>
      <c r="H607" s="37"/>
      <c r="I607" s="37"/>
      <c r="J607" s="37"/>
      <c r="K607" s="37"/>
      <c r="L607" s="37"/>
      <c r="M607" s="37"/>
      <c r="N607" s="37"/>
      <c r="O607" s="37"/>
      <c r="P607" s="37"/>
      <c r="Q607" s="37"/>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row>
    <row r="608" ht="18.75" customHeight="1">
      <c r="A608" s="34"/>
      <c r="B608" s="82"/>
      <c r="C608" s="36"/>
      <c r="D608" s="36"/>
      <c r="E608" s="37"/>
      <c r="F608" s="37"/>
      <c r="G608" s="37"/>
      <c r="H608" s="37"/>
      <c r="I608" s="37"/>
      <c r="J608" s="37"/>
      <c r="K608" s="37"/>
      <c r="L608" s="37"/>
      <c r="M608" s="37"/>
      <c r="N608" s="37"/>
      <c r="O608" s="37"/>
      <c r="P608" s="37"/>
      <c r="Q608" s="37"/>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row>
    <row r="609" ht="18.75" customHeight="1">
      <c r="A609" s="34"/>
      <c r="B609" s="82"/>
      <c r="C609" s="36"/>
      <c r="D609" s="36"/>
      <c r="E609" s="37"/>
      <c r="F609" s="37"/>
      <c r="G609" s="37"/>
      <c r="H609" s="37"/>
      <c r="I609" s="37"/>
      <c r="J609" s="37"/>
      <c r="K609" s="37"/>
      <c r="L609" s="37"/>
      <c r="M609" s="37"/>
      <c r="N609" s="37"/>
      <c r="O609" s="37"/>
      <c r="P609" s="37"/>
      <c r="Q609" s="37"/>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row>
    <row r="610" ht="18.75" customHeight="1">
      <c r="A610" s="34"/>
      <c r="B610" s="82"/>
      <c r="C610" s="36"/>
      <c r="D610" s="36"/>
      <c r="E610" s="37"/>
      <c r="F610" s="37"/>
      <c r="G610" s="37"/>
      <c r="H610" s="37"/>
      <c r="I610" s="37"/>
      <c r="J610" s="37"/>
      <c r="K610" s="37"/>
      <c r="L610" s="37"/>
      <c r="M610" s="37"/>
      <c r="N610" s="37"/>
      <c r="O610" s="37"/>
      <c r="P610" s="37"/>
      <c r="Q610" s="37"/>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row>
    <row r="611" ht="18.75" customHeight="1">
      <c r="A611" s="34"/>
      <c r="B611" s="82"/>
      <c r="C611" s="36"/>
      <c r="D611" s="36"/>
      <c r="E611" s="37"/>
      <c r="F611" s="37"/>
      <c r="G611" s="37"/>
      <c r="H611" s="37"/>
      <c r="I611" s="37"/>
      <c r="J611" s="37"/>
      <c r="K611" s="37"/>
      <c r="L611" s="37"/>
      <c r="M611" s="37"/>
      <c r="N611" s="37"/>
      <c r="O611" s="37"/>
      <c r="P611" s="37"/>
      <c r="Q611" s="37"/>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row>
    <row r="612" ht="18.75" customHeight="1">
      <c r="A612" s="34"/>
      <c r="B612" s="82"/>
      <c r="C612" s="36"/>
      <c r="D612" s="36"/>
      <c r="E612" s="37"/>
      <c r="F612" s="37"/>
      <c r="G612" s="37"/>
      <c r="H612" s="37"/>
      <c r="I612" s="37"/>
      <c r="J612" s="37"/>
      <c r="K612" s="37"/>
      <c r="L612" s="37"/>
      <c r="M612" s="37"/>
      <c r="N612" s="37"/>
      <c r="O612" s="37"/>
      <c r="P612" s="37"/>
      <c r="Q612" s="37"/>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row>
    <row r="613" ht="18.75" customHeight="1">
      <c r="A613" s="34"/>
      <c r="B613" s="82"/>
      <c r="C613" s="36"/>
      <c r="D613" s="36"/>
      <c r="E613" s="37"/>
      <c r="F613" s="37"/>
      <c r="G613" s="37"/>
      <c r="H613" s="37"/>
      <c r="I613" s="37"/>
      <c r="J613" s="37"/>
      <c r="K613" s="37"/>
      <c r="L613" s="37"/>
      <c r="M613" s="37"/>
      <c r="N613" s="37"/>
      <c r="O613" s="37"/>
      <c r="P613" s="37"/>
      <c r="Q613" s="37"/>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row>
    <row r="614" ht="18.75" customHeight="1">
      <c r="A614" s="34"/>
      <c r="B614" s="82"/>
      <c r="C614" s="36"/>
      <c r="D614" s="36"/>
      <c r="E614" s="37"/>
      <c r="F614" s="37"/>
      <c r="G614" s="37"/>
      <c r="H614" s="37"/>
      <c r="I614" s="37"/>
      <c r="J614" s="37"/>
      <c r="K614" s="37"/>
      <c r="L614" s="37"/>
      <c r="M614" s="37"/>
      <c r="N614" s="37"/>
      <c r="O614" s="37"/>
      <c r="P614" s="37"/>
      <c r="Q614" s="37"/>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row>
    <row r="615" ht="18.75" customHeight="1">
      <c r="A615" s="34"/>
      <c r="B615" s="82"/>
      <c r="C615" s="36"/>
      <c r="D615" s="36"/>
      <c r="E615" s="37"/>
      <c r="F615" s="37"/>
      <c r="G615" s="37"/>
      <c r="H615" s="37"/>
      <c r="I615" s="37"/>
      <c r="J615" s="37"/>
      <c r="K615" s="37"/>
      <c r="L615" s="37"/>
      <c r="M615" s="37"/>
      <c r="N615" s="37"/>
      <c r="O615" s="37"/>
      <c r="P615" s="37"/>
      <c r="Q615" s="37"/>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row>
    <row r="616" ht="18.75" customHeight="1">
      <c r="A616" s="34"/>
      <c r="B616" s="82"/>
      <c r="C616" s="36"/>
      <c r="D616" s="36"/>
      <c r="E616" s="37"/>
      <c r="F616" s="37"/>
      <c r="G616" s="37"/>
      <c r="H616" s="37"/>
      <c r="I616" s="37"/>
      <c r="J616" s="37"/>
      <c r="K616" s="37"/>
      <c r="L616" s="37"/>
      <c r="M616" s="37"/>
      <c r="N616" s="37"/>
      <c r="O616" s="37"/>
      <c r="P616" s="37"/>
      <c r="Q616" s="37"/>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row>
    <row r="617" ht="18.75" customHeight="1">
      <c r="A617" s="34"/>
      <c r="B617" s="82"/>
      <c r="C617" s="36"/>
      <c r="D617" s="36"/>
      <c r="E617" s="37"/>
      <c r="F617" s="37"/>
      <c r="G617" s="37"/>
      <c r="H617" s="37"/>
      <c r="I617" s="37"/>
      <c r="J617" s="37"/>
      <c r="K617" s="37"/>
      <c r="L617" s="37"/>
      <c r="M617" s="37"/>
      <c r="N617" s="37"/>
      <c r="O617" s="37"/>
      <c r="P617" s="37"/>
      <c r="Q617" s="37"/>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row>
    <row r="618" ht="18.75" customHeight="1">
      <c r="A618" s="34"/>
      <c r="B618" s="82"/>
      <c r="C618" s="36"/>
      <c r="D618" s="36"/>
      <c r="E618" s="37"/>
      <c r="F618" s="37"/>
      <c r="G618" s="37"/>
      <c r="H618" s="37"/>
      <c r="I618" s="37"/>
      <c r="J618" s="37"/>
      <c r="K618" s="37"/>
      <c r="L618" s="37"/>
      <c r="M618" s="37"/>
      <c r="N618" s="37"/>
      <c r="O618" s="37"/>
      <c r="P618" s="37"/>
      <c r="Q618" s="37"/>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row>
    <row r="619" ht="18.75" customHeight="1">
      <c r="A619" s="34"/>
      <c r="B619" s="82"/>
      <c r="C619" s="36"/>
      <c r="D619" s="36"/>
      <c r="E619" s="37"/>
      <c r="F619" s="37"/>
      <c r="G619" s="37"/>
      <c r="H619" s="37"/>
      <c r="I619" s="37"/>
      <c r="J619" s="37"/>
      <c r="K619" s="37"/>
      <c r="L619" s="37"/>
      <c r="M619" s="37"/>
      <c r="N619" s="37"/>
      <c r="O619" s="37"/>
      <c r="P619" s="37"/>
      <c r="Q619" s="37"/>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row>
    <row r="620" ht="18.75" customHeight="1">
      <c r="A620" s="34"/>
      <c r="B620" s="82"/>
      <c r="C620" s="36"/>
      <c r="D620" s="36"/>
      <c r="E620" s="37"/>
      <c r="F620" s="37"/>
      <c r="G620" s="37"/>
      <c r="H620" s="37"/>
      <c r="I620" s="37"/>
      <c r="J620" s="37"/>
      <c r="K620" s="37"/>
      <c r="L620" s="37"/>
      <c r="M620" s="37"/>
      <c r="N620" s="37"/>
      <c r="O620" s="37"/>
      <c r="P620" s="37"/>
      <c r="Q620" s="37"/>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row>
    <row r="621" ht="18.75" customHeight="1">
      <c r="A621" s="34"/>
      <c r="B621" s="82"/>
      <c r="C621" s="36"/>
      <c r="D621" s="36"/>
      <c r="E621" s="37"/>
      <c r="F621" s="37"/>
      <c r="G621" s="37"/>
      <c r="H621" s="37"/>
      <c r="I621" s="37"/>
      <c r="J621" s="37"/>
      <c r="K621" s="37"/>
      <c r="L621" s="37"/>
      <c r="M621" s="37"/>
      <c r="N621" s="37"/>
      <c r="O621" s="37"/>
      <c r="P621" s="37"/>
      <c r="Q621" s="37"/>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row>
    <row r="622" ht="18.75" customHeight="1">
      <c r="A622" s="34"/>
      <c r="B622" s="82"/>
      <c r="C622" s="36"/>
      <c r="D622" s="36"/>
      <c r="E622" s="37"/>
      <c r="F622" s="37"/>
      <c r="G622" s="37"/>
      <c r="H622" s="37"/>
      <c r="I622" s="37"/>
      <c r="J622" s="37"/>
      <c r="K622" s="37"/>
      <c r="L622" s="37"/>
      <c r="M622" s="37"/>
      <c r="N622" s="37"/>
      <c r="O622" s="37"/>
      <c r="P622" s="37"/>
      <c r="Q622" s="37"/>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row>
    <row r="623" ht="18.75" customHeight="1">
      <c r="A623" s="34"/>
      <c r="B623" s="82"/>
      <c r="C623" s="36"/>
      <c r="D623" s="36"/>
      <c r="E623" s="37"/>
      <c r="F623" s="37"/>
      <c r="G623" s="37"/>
      <c r="H623" s="37"/>
      <c r="I623" s="37"/>
      <c r="J623" s="37"/>
      <c r="K623" s="37"/>
      <c r="L623" s="37"/>
      <c r="M623" s="37"/>
      <c r="N623" s="37"/>
      <c r="O623" s="37"/>
      <c r="P623" s="37"/>
      <c r="Q623" s="37"/>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row>
    <row r="624" ht="18.75" customHeight="1">
      <c r="A624" s="34"/>
      <c r="B624" s="82"/>
      <c r="C624" s="36"/>
      <c r="D624" s="36"/>
      <c r="E624" s="37"/>
      <c r="F624" s="37"/>
      <c r="G624" s="37"/>
      <c r="H624" s="37"/>
      <c r="I624" s="37"/>
      <c r="J624" s="37"/>
      <c r="K624" s="37"/>
      <c r="L624" s="37"/>
      <c r="M624" s="37"/>
      <c r="N624" s="37"/>
      <c r="O624" s="37"/>
      <c r="P624" s="37"/>
      <c r="Q624" s="37"/>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row>
    <row r="625" ht="18.75" customHeight="1">
      <c r="A625" s="34"/>
      <c r="B625" s="82"/>
      <c r="C625" s="36"/>
      <c r="D625" s="36"/>
      <c r="E625" s="37"/>
      <c r="F625" s="37"/>
      <c r="G625" s="37"/>
      <c r="H625" s="37"/>
      <c r="I625" s="37"/>
      <c r="J625" s="37"/>
      <c r="K625" s="37"/>
      <c r="L625" s="37"/>
      <c r="M625" s="37"/>
      <c r="N625" s="37"/>
      <c r="O625" s="37"/>
      <c r="P625" s="37"/>
      <c r="Q625" s="37"/>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row>
    <row r="626" ht="18.75" customHeight="1">
      <c r="A626" s="34"/>
      <c r="B626" s="82"/>
      <c r="C626" s="36"/>
      <c r="D626" s="36"/>
      <c r="E626" s="37"/>
      <c r="F626" s="37"/>
      <c r="G626" s="37"/>
      <c r="H626" s="37"/>
      <c r="I626" s="37"/>
      <c r="J626" s="37"/>
      <c r="K626" s="37"/>
      <c r="L626" s="37"/>
      <c r="M626" s="37"/>
      <c r="N626" s="37"/>
      <c r="O626" s="37"/>
      <c r="P626" s="37"/>
      <c r="Q626" s="37"/>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row>
    <row r="627" ht="18.75" customHeight="1">
      <c r="A627" s="34"/>
      <c r="B627" s="82"/>
      <c r="C627" s="36"/>
      <c r="D627" s="36"/>
      <c r="E627" s="37"/>
      <c r="F627" s="37"/>
      <c r="G627" s="37"/>
      <c r="H627" s="37"/>
      <c r="I627" s="37"/>
      <c r="J627" s="37"/>
      <c r="K627" s="37"/>
      <c r="L627" s="37"/>
      <c r="M627" s="37"/>
      <c r="N627" s="37"/>
      <c r="O627" s="37"/>
      <c r="P627" s="37"/>
      <c r="Q627" s="37"/>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row>
    <row r="628" ht="18.75" customHeight="1">
      <c r="A628" s="34"/>
      <c r="B628" s="82"/>
      <c r="C628" s="36"/>
      <c r="D628" s="36"/>
      <c r="E628" s="37"/>
      <c r="F628" s="37"/>
      <c r="G628" s="37"/>
      <c r="H628" s="37"/>
      <c r="I628" s="37"/>
      <c r="J628" s="37"/>
      <c r="K628" s="37"/>
      <c r="L628" s="37"/>
      <c r="M628" s="37"/>
      <c r="N628" s="37"/>
      <c r="O628" s="37"/>
      <c r="P628" s="37"/>
      <c r="Q628" s="37"/>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row>
    <row r="629" ht="18.75" customHeight="1">
      <c r="A629" s="34"/>
      <c r="B629" s="82"/>
      <c r="C629" s="36"/>
      <c r="D629" s="36"/>
      <c r="E629" s="37"/>
      <c r="F629" s="37"/>
      <c r="G629" s="37"/>
      <c r="H629" s="37"/>
      <c r="I629" s="37"/>
      <c r="J629" s="37"/>
      <c r="K629" s="37"/>
      <c r="L629" s="37"/>
      <c r="M629" s="37"/>
      <c r="N629" s="37"/>
      <c r="O629" s="37"/>
      <c r="P629" s="37"/>
      <c r="Q629" s="37"/>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row>
    <row r="630" ht="18.75" customHeight="1">
      <c r="A630" s="34"/>
      <c r="B630" s="82"/>
      <c r="C630" s="36"/>
      <c r="D630" s="36"/>
      <c r="E630" s="37"/>
      <c r="F630" s="37"/>
      <c r="G630" s="37"/>
      <c r="H630" s="37"/>
      <c r="I630" s="37"/>
      <c r="J630" s="37"/>
      <c r="K630" s="37"/>
      <c r="L630" s="37"/>
      <c r="M630" s="37"/>
      <c r="N630" s="37"/>
      <c r="O630" s="37"/>
      <c r="P630" s="37"/>
      <c r="Q630" s="37"/>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row>
    <row r="631" ht="18.75" customHeight="1">
      <c r="A631" s="34"/>
      <c r="B631" s="82"/>
      <c r="C631" s="36"/>
      <c r="D631" s="36"/>
      <c r="E631" s="37"/>
      <c r="F631" s="37"/>
      <c r="G631" s="37"/>
      <c r="H631" s="37"/>
      <c r="I631" s="37"/>
      <c r="J631" s="37"/>
      <c r="K631" s="37"/>
      <c r="L631" s="37"/>
      <c r="M631" s="37"/>
      <c r="N631" s="37"/>
      <c r="O631" s="37"/>
      <c r="P631" s="37"/>
      <c r="Q631" s="37"/>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row>
    <row r="632" ht="18.75" customHeight="1">
      <c r="A632" s="34"/>
      <c r="B632" s="82"/>
      <c r="C632" s="36"/>
      <c r="D632" s="36"/>
      <c r="E632" s="37"/>
      <c r="F632" s="37"/>
      <c r="G632" s="37"/>
      <c r="H632" s="37"/>
      <c r="I632" s="37"/>
      <c r="J632" s="37"/>
      <c r="K632" s="37"/>
      <c r="L632" s="37"/>
      <c r="M632" s="37"/>
      <c r="N632" s="37"/>
      <c r="O632" s="37"/>
      <c r="P632" s="37"/>
      <c r="Q632" s="37"/>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row>
    <row r="633" ht="18.75" customHeight="1">
      <c r="A633" s="34"/>
      <c r="B633" s="82"/>
      <c r="C633" s="36"/>
      <c r="D633" s="36"/>
      <c r="E633" s="37"/>
      <c r="F633" s="37"/>
      <c r="G633" s="37"/>
      <c r="H633" s="37"/>
      <c r="I633" s="37"/>
      <c r="J633" s="37"/>
      <c r="K633" s="37"/>
      <c r="L633" s="37"/>
      <c r="M633" s="37"/>
      <c r="N633" s="37"/>
      <c r="O633" s="37"/>
      <c r="P633" s="37"/>
      <c r="Q633" s="37"/>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row>
    <row r="634" ht="18.75" customHeight="1">
      <c r="A634" s="34"/>
      <c r="B634" s="82"/>
      <c r="C634" s="36"/>
      <c r="D634" s="36"/>
      <c r="E634" s="37"/>
      <c r="F634" s="37"/>
      <c r="G634" s="37"/>
      <c r="H634" s="37"/>
      <c r="I634" s="37"/>
      <c r="J634" s="37"/>
      <c r="K634" s="37"/>
      <c r="L634" s="37"/>
      <c r="M634" s="37"/>
      <c r="N634" s="37"/>
      <c r="O634" s="37"/>
      <c r="P634" s="37"/>
      <c r="Q634" s="37"/>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row>
    <row r="635" ht="18.75" customHeight="1">
      <c r="A635" s="34"/>
      <c r="B635" s="82"/>
      <c r="C635" s="36"/>
      <c r="D635" s="36"/>
      <c r="E635" s="37"/>
      <c r="F635" s="37"/>
      <c r="G635" s="37"/>
      <c r="H635" s="37"/>
      <c r="I635" s="37"/>
      <c r="J635" s="37"/>
      <c r="K635" s="37"/>
      <c r="L635" s="37"/>
      <c r="M635" s="37"/>
      <c r="N635" s="37"/>
      <c r="O635" s="37"/>
      <c r="P635" s="37"/>
      <c r="Q635" s="37"/>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row>
    <row r="636" ht="18.75" customHeight="1">
      <c r="A636" s="34"/>
      <c r="B636" s="82"/>
      <c r="C636" s="36"/>
      <c r="D636" s="36"/>
      <c r="E636" s="37"/>
      <c r="F636" s="37"/>
      <c r="G636" s="37"/>
      <c r="H636" s="37"/>
      <c r="I636" s="37"/>
      <c r="J636" s="37"/>
      <c r="K636" s="37"/>
      <c r="L636" s="37"/>
      <c r="M636" s="37"/>
      <c r="N636" s="37"/>
      <c r="O636" s="37"/>
      <c r="P636" s="37"/>
      <c r="Q636" s="37"/>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row>
    <row r="637" ht="18.75" customHeight="1">
      <c r="A637" s="34"/>
      <c r="B637" s="82"/>
      <c r="C637" s="36"/>
      <c r="D637" s="36"/>
      <c r="E637" s="37"/>
      <c r="F637" s="37"/>
      <c r="G637" s="37"/>
      <c r="H637" s="37"/>
      <c r="I637" s="37"/>
      <c r="J637" s="37"/>
      <c r="K637" s="37"/>
      <c r="L637" s="37"/>
      <c r="M637" s="37"/>
      <c r="N637" s="37"/>
      <c r="O637" s="37"/>
      <c r="P637" s="37"/>
      <c r="Q637" s="37"/>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row>
    <row r="638" ht="18.75" customHeight="1">
      <c r="A638" s="34"/>
      <c r="B638" s="82"/>
      <c r="C638" s="36"/>
      <c r="D638" s="36"/>
      <c r="E638" s="37"/>
      <c r="F638" s="37"/>
      <c r="G638" s="37"/>
      <c r="H638" s="37"/>
      <c r="I638" s="37"/>
      <c r="J638" s="37"/>
      <c r="K638" s="37"/>
      <c r="L638" s="37"/>
      <c r="M638" s="37"/>
      <c r="N638" s="37"/>
      <c r="O638" s="37"/>
      <c r="P638" s="37"/>
      <c r="Q638" s="37"/>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row>
    <row r="639" ht="18.75" customHeight="1">
      <c r="A639" s="34"/>
      <c r="B639" s="82"/>
      <c r="C639" s="36"/>
      <c r="D639" s="36"/>
      <c r="E639" s="37"/>
      <c r="F639" s="37"/>
      <c r="G639" s="37"/>
      <c r="H639" s="37"/>
      <c r="I639" s="37"/>
      <c r="J639" s="37"/>
      <c r="K639" s="37"/>
      <c r="L639" s="37"/>
      <c r="M639" s="37"/>
      <c r="N639" s="37"/>
      <c r="O639" s="37"/>
      <c r="P639" s="37"/>
      <c r="Q639" s="37"/>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row>
    <row r="640" ht="18.75" customHeight="1">
      <c r="A640" s="34"/>
      <c r="B640" s="82"/>
      <c r="C640" s="36"/>
      <c r="D640" s="36"/>
      <c r="E640" s="37"/>
      <c r="F640" s="37"/>
      <c r="G640" s="37"/>
      <c r="H640" s="37"/>
      <c r="I640" s="37"/>
      <c r="J640" s="37"/>
      <c r="K640" s="37"/>
      <c r="L640" s="37"/>
      <c r="M640" s="37"/>
      <c r="N640" s="37"/>
      <c r="O640" s="37"/>
      <c r="P640" s="37"/>
      <c r="Q640" s="37"/>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row>
    <row r="641" ht="18.75" customHeight="1">
      <c r="A641" s="34"/>
      <c r="B641" s="82"/>
      <c r="C641" s="36"/>
      <c r="D641" s="36"/>
      <c r="E641" s="37"/>
      <c r="F641" s="37"/>
      <c r="G641" s="37"/>
      <c r="H641" s="37"/>
      <c r="I641" s="37"/>
      <c r="J641" s="37"/>
      <c r="K641" s="37"/>
      <c r="L641" s="37"/>
      <c r="M641" s="37"/>
      <c r="N641" s="37"/>
      <c r="O641" s="37"/>
      <c r="P641" s="37"/>
      <c r="Q641" s="37"/>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row>
    <row r="642" ht="18.75" customHeight="1">
      <c r="A642" s="34"/>
      <c r="B642" s="82"/>
      <c r="C642" s="36"/>
      <c r="D642" s="36"/>
      <c r="E642" s="37"/>
      <c r="F642" s="37"/>
      <c r="G642" s="37"/>
      <c r="H642" s="37"/>
      <c r="I642" s="37"/>
      <c r="J642" s="37"/>
      <c r="K642" s="37"/>
      <c r="L642" s="37"/>
      <c r="M642" s="37"/>
      <c r="N642" s="37"/>
      <c r="O642" s="37"/>
      <c r="P642" s="37"/>
      <c r="Q642" s="37"/>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row>
    <row r="643" ht="18.75" customHeight="1">
      <c r="A643" s="34"/>
      <c r="B643" s="82"/>
      <c r="C643" s="36"/>
      <c r="D643" s="36"/>
      <c r="E643" s="37"/>
      <c r="F643" s="37"/>
      <c r="G643" s="37"/>
      <c r="H643" s="37"/>
      <c r="I643" s="37"/>
      <c r="J643" s="37"/>
      <c r="K643" s="37"/>
      <c r="L643" s="37"/>
      <c r="M643" s="37"/>
      <c r="N643" s="37"/>
      <c r="O643" s="37"/>
      <c r="P643" s="37"/>
      <c r="Q643" s="37"/>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row>
    <row r="644" ht="18.75" customHeight="1">
      <c r="A644" s="34"/>
      <c r="B644" s="82"/>
      <c r="C644" s="36"/>
      <c r="D644" s="36"/>
      <c r="E644" s="37"/>
      <c r="F644" s="37"/>
      <c r="G644" s="37"/>
      <c r="H644" s="37"/>
      <c r="I644" s="37"/>
      <c r="J644" s="37"/>
      <c r="K644" s="37"/>
      <c r="L644" s="37"/>
      <c r="M644" s="37"/>
      <c r="N644" s="37"/>
      <c r="O644" s="37"/>
      <c r="P644" s="37"/>
      <c r="Q644" s="37"/>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row>
    <row r="645" ht="18.75" customHeight="1">
      <c r="A645" s="34"/>
      <c r="B645" s="82"/>
      <c r="C645" s="36"/>
      <c r="D645" s="36"/>
      <c r="E645" s="37"/>
      <c r="F645" s="37"/>
      <c r="G645" s="37"/>
      <c r="H645" s="37"/>
      <c r="I645" s="37"/>
      <c r="J645" s="37"/>
      <c r="K645" s="37"/>
      <c r="L645" s="37"/>
      <c r="M645" s="37"/>
      <c r="N645" s="37"/>
      <c r="O645" s="37"/>
      <c r="P645" s="37"/>
      <c r="Q645" s="37"/>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row>
    <row r="646" ht="18.75" customHeight="1">
      <c r="A646" s="34"/>
      <c r="B646" s="82"/>
      <c r="C646" s="36"/>
      <c r="D646" s="36"/>
      <c r="E646" s="37"/>
      <c r="F646" s="37"/>
      <c r="G646" s="37"/>
      <c r="H646" s="37"/>
      <c r="I646" s="37"/>
      <c r="J646" s="37"/>
      <c r="K646" s="37"/>
      <c r="L646" s="37"/>
      <c r="M646" s="37"/>
      <c r="N646" s="37"/>
      <c r="O646" s="37"/>
      <c r="P646" s="37"/>
      <c r="Q646" s="37"/>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row>
    <row r="647" ht="18.75" customHeight="1">
      <c r="A647" s="34"/>
      <c r="B647" s="82"/>
      <c r="C647" s="36"/>
      <c r="D647" s="36"/>
      <c r="E647" s="37"/>
      <c r="F647" s="37"/>
      <c r="G647" s="37"/>
      <c r="H647" s="37"/>
      <c r="I647" s="37"/>
      <c r="J647" s="37"/>
      <c r="K647" s="37"/>
      <c r="L647" s="37"/>
      <c r="M647" s="37"/>
      <c r="N647" s="37"/>
      <c r="O647" s="37"/>
      <c r="P647" s="37"/>
      <c r="Q647" s="37"/>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row>
    <row r="648" ht="18.75" customHeight="1">
      <c r="A648" s="34"/>
      <c r="B648" s="82"/>
      <c r="C648" s="36"/>
      <c r="D648" s="36"/>
      <c r="E648" s="37"/>
      <c r="F648" s="37"/>
      <c r="G648" s="37"/>
      <c r="H648" s="37"/>
      <c r="I648" s="37"/>
      <c r="J648" s="37"/>
      <c r="K648" s="37"/>
      <c r="L648" s="37"/>
      <c r="M648" s="37"/>
      <c r="N648" s="37"/>
      <c r="O648" s="37"/>
      <c r="P648" s="37"/>
      <c r="Q648" s="37"/>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row>
    <row r="649" ht="18.75" customHeight="1">
      <c r="A649" s="34"/>
      <c r="B649" s="82"/>
      <c r="C649" s="36"/>
      <c r="D649" s="36"/>
      <c r="E649" s="37"/>
      <c r="F649" s="37"/>
      <c r="G649" s="37"/>
      <c r="H649" s="37"/>
      <c r="I649" s="37"/>
      <c r="J649" s="37"/>
      <c r="K649" s="37"/>
      <c r="L649" s="37"/>
      <c r="M649" s="37"/>
      <c r="N649" s="37"/>
      <c r="O649" s="37"/>
      <c r="P649" s="37"/>
      <c r="Q649" s="37"/>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row>
    <row r="650" ht="18.75" customHeight="1">
      <c r="A650" s="34"/>
      <c r="B650" s="82"/>
      <c r="C650" s="36"/>
      <c r="D650" s="36"/>
      <c r="E650" s="37"/>
      <c r="F650" s="37"/>
      <c r="G650" s="37"/>
      <c r="H650" s="37"/>
      <c r="I650" s="37"/>
      <c r="J650" s="37"/>
      <c r="K650" s="37"/>
      <c r="L650" s="37"/>
      <c r="M650" s="37"/>
      <c r="N650" s="37"/>
      <c r="O650" s="37"/>
      <c r="P650" s="37"/>
      <c r="Q650" s="37"/>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row>
    <row r="651" ht="18.75" customHeight="1">
      <c r="A651" s="34"/>
      <c r="B651" s="82"/>
      <c r="C651" s="36"/>
      <c r="D651" s="36"/>
      <c r="E651" s="37"/>
      <c r="F651" s="37"/>
      <c r="G651" s="37"/>
      <c r="H651" s="37"/>
      <c r="I651" s="37"/>
      <c r="J651" s="37"/>
      <c r="K651" s="37"/>
      <c r="L651" s="37"/>
      <c r="M651" s="37"/>
      <c r="N651" s="37"/>
      <c r="O651" s="37"/>
      <c r="P651" s="37"/>
      <c r="Q651" s="37"/>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row>
    <row r="652" ht="18.75" customHeight="1">
      <c r="A652" s="34"/>
      <c r="B652" s="82"/>
      <c r="C652" s="36"/>
      <c r="D652" s="36"/>
      <c r="E652" s="37"/>
      <c r="F652" s="37"/>
      <c r="G652" s="37"/>
      <c r="H652" s="37"/>
      <c r="I652" s="37"/>
      <c r="J652" s="37"/>
      <c r="K652" s="37"/>
      <c r="L652" s="37"/>
      <c r="M652" s="37"/>
      <c r="N652" s="37"/>
      <c r="O652" s="37"/>
      <c r="P652" s="37"/>
      <c r="Q652" s="37"/>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row>
    <row r="653" ht="18.75" customHeight="1">
      <c r="A653" s="34"/>
      <c r="B653" s="82"/>
      <c r="C653" s="36"/>
      <c r="D653" s="36"/>
      <c r="E653" s="37"/>
      <c r="F653" s="37"/>
      <c r="G653" s="37"/>
      <c r="H653" s="37"/>
      <c r="I653" s="37"/>
      <c r="J653" s="37"/>
      <c r="K653" s="37"/>
      <c r="L653" s="37"/>
      <c r="M653" s="37"/>
      <c r="N653" s="37"/>
      <c r="O653" s="37"/>
      <c r="P653" s="37"/>
      <c r="Q653" s="37"/>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row>
    <row r="654" ht="18.75" customHeight="1">
      <c r="A654" s="34"/>
      <c r="B654" s="82"/>
      <c r="C654" s="36"/>
      <c r="D654" s="36"/>
      <c r="E654" s="37"/>
      <c r="F654" s="37"/>
      <c r="G654" s="37"/>
      <c r="H654" s="37"/>
      <c r="I654" s="37"/>
      <c r="J654" s="37"/>
      <c r="K654" s="37"/>
      <c r="L654" s="37"/>
      <c r="M654" s="37"/>
      <c r="N654" s="37"/>
      <c r="O654" s="37"/>
      <c r="P654" s="37"/>
      <c r="Q654" s="37"/>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row>
    <row r="655" ht="18.75" customHeight="1">
      <c r="A655" s="34"/>
      <c r="B655" s="82"/>
      <c r="C655" s="36"/>
      <c r="D655" s="36"/>
      <c r="E655" s="37"/>
      <c r="F655" s="37"/>
      <c r="G655" s="37"/>
      <c r="H655" s="37"/>
      <c r="I655" s="37"/>
      <c r="J655" s="37"/>
      <c r="K655" s="37"/>
      <c r="L655" s="37"/>
      <c r="M655" s="37"/>
      <c r="N655" s="37"/>
      <c r="O655" s="37"/>
      <c r="P655" s="37"/>
      <c r="Q655" s="37"/>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row>
    <row r="656" ht="18.75" customHeight="1">
      <c r="A656" s="34"/>
      <c r="B656" s="82"/>
      <c r="C656" s="36"/>
      <c r="D656" s="36"/>
      <c r="E656" s="37"/>
      <c r="F656" s="37"/>
      <c r="G656" s="37"/>
      <c r="H656" s="37"/>
      <c r="I656" s="37"/>
      <c r="J656" s="37"/>
      <c r="K656" s="37"/>
      <c r="L656" s="37"/>
      <c r="M656" s="37"/>
      <c r="N656" s="37"/>
      <c r="O656" s="37"/>
      <c r="P656" s="37"/>
      <c r="Q656" s="37"/>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row>
    <row r="657" ht="18.75" customHeight="1">
      <c r="A657" s="34"/>
      <c r="B657" s="82"/>
      <c r="C657" s="36"/>
      <c r="D657" s="36"/>
      <c r="E657" s="37"/>
      <c r="F657" s="37"/>
      <c r="G657" s="37"/>
      <c r="H657" s="37"/>
      <c r="I657" s="37"/>
      <c r="J657" s="37"/>
      <c r="K657" s="37"/>
      <c r="L657" s="37"/>
      <c r="M657" s="37"/>
      <c r="N657" s="37"/>
      <c r="O657" s="37"/>
      <c r="P657" s="37"/>
      <c r="Q657" s="37"/>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row>
    <row r="658" ht="18.75" customHeight="1">
      <c r="A658" s="34"/>
      <c r="B658" s="82"/>
      <c r="C658" s="36"/>
      <c r="D658" s="36"/>
      <c r="E658" s="37"/>
      <c r="F658" s="37"/>
      <c r="G658" s="37"/>
      <c r="H658" s="37"/>
      <c r="I658" s="37"/>
      <c r="J658" s="37"/>
      <c r="K658" s="37"/>
      <c r="L658" s="37"/>
      <c r="M658" s="37"/>
      <c r="N658" s="37"/>
      <c r="O658" s="37"/>
      <c r="P658" s="37"/>
      <c r="Q658" s="37"/>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row>
    <row r="659" ht="18.75" customHeight="1">
      <c r="A659" s="34"/>
      <c r="B659" s="82"/>
      <c r="C659" s="36"/>
      <c r="D659" s="36"/>
      <c r="E659" s="37"/>
      <c r="F659" s="37"/>
      <c r="G659" s="37"/>
      <c r="H659" s="37"/>
      <c r="I659" s="37"/>
      <c r="J659" s="37"/>
      <c r="K659" s="37"/>
      <c r="L659" s="37"/>
      <c r="M659" s="37"/>
      <c r="N659" s="37"/>
      <c r="O659" s="37"/>
      <c r="P659" s="37"/>
      <c r="Q659" s="37"/>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row>
    <row r="660" ht="18.75" customHeight="1">
      <c r="A660" s="34"/>
      <c r="B660" s="82"/>
      <c r="C660" s="36"/>
      <c r="D660" s="36"/>
      <c r="E660" s="37"/>
      <c r="F660" s="37"/>
      <c r="G660" s="37"/>
      <c r="H660" s="37"/>
      <c r="I660" s="37"/>
      <c r="J660" s="37"/>
      <c r="K660" s="37"/>
      <c r="L660" s="37"/>
      <c r="M660" s="37"/>
      <c r="N660" s="37"/>
      <c r="O660" s="37"/>
      <c r="P660" s="37"/>
      <c r="Q660" s="37"/>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row>
    <row r="661" ht="18.75" customHeight="1">
      <c r="A661" s="34"/>
      <c r="B661" s="82"/>
      <c r="C661" s="36"/>
      <c r="D661" s="36"/>
      <c r="E661" s="37"/>
      <c r="F661" s="37"/>
      <c r="G661" s="37"/>
      <c r="H661" s="37"/>
      <c r="I661" s="37"/>
      <c r="J661" s="37"/>
      <c r="K661" s="37"/>
      <c r="L661" s="37"/>
      <c r="M661" s="37"/>
      <c r="N661" s="37"/>
      <c r="O661" s="37"/>
      <c r="P661" s="37"/>
      <c r="Q661" s="37"/>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row>
    <row r="662" ht="18.75" customHeight="1">
      <c r="A662" s="34"/>
      <c r="B662" s="82"/>
      <c r="C662" s="36"/>
      <c r="D662" s="36"/>
      <c r="E662" s="37"/>
      <c r="F662" s="37"/>
      <c r="G662" s="37"/>
      <c r="H662" s="37"/>
      <c r="I662" s="37"/>
      <c r="J662" s="37"/>
      <c r="K662" s="37"/>
      <c r="L662" s="37"/>
      <c r="M662" s="37"/>
      <c r="N662" s="37"/>
      <c r="O662" s="37"/>
      <c r="P662" s="37"/>
      <c r="Q662" s="37"/>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row>
    <row r="663" ht="18.75" customHeight="1">
      <c r="A663" s="34"/>
      <c r="B663" s="82"/>
      <c r="C663" s="36"/>
      <c r="D663" s="36"/>
      <c r="E663" s="37"/>
      <c r="F663" s="37"/>
      <c r="G663" s="37"/>
      <c r="H663" s="37"/>
      <c r="I663" s="37"/>
      <c r="J663" s="37"/>
      <c r="K663" s="37"/>
      <c r="L663" s="37"/>
      <c r="M663" s="37"/>
      <c r="N663" s="37"/>
      <c r="O663" s="37"/>
      <c r="P663" s="37"/>
      <c r="Q663" s="37"/>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row>
    <row r="664" ht="18.75" customHeight="1">
      <c r="A664" s="34"/>
      <c r="B664" s="82"/>
      <c r="C664" s="36"/>
      <c r="D664" s="36"/>
      <c r="E664" s="37"/>
      <c r="F664" s="37"/>
      <c r="G664" s="37"/>
      <c r="H664" s="37"/>
      <c r="I664" s="37"/>
      <c r="J664" s="37"/>
      <c r="K664" s="37"/>
      <c r="L664" s="37"/>
      <c r="M664" s="37"/>
      <c r="N664" s="37"/>
      <c r="O664" s="37"/>
      <c r="P664" s="37"/>
      <c r="Q664" s="37"/>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row>
    <row r="665" ht="18.75" customHeight="1">
      <c r="A665" s="34"/>
      <c r="B665" s="82"/>
      <c r="C665" s="36"/>
      <c r="D665" s="36"/>
      <c r="E665" s="37"/>
      <c r="F665" s="37"/>
      <c r="G665" s="37"/>
      <c r="H665" s="37"/>
      <c r="I665" s="37"/>
      <c r="J665" s="37"/>
      <c r="K665" s="37"/>
      <c r="L665" s="37"/>
      <c r="M665" s="37"/>
      <c r="N665" s="37"/>
      <c r="O665" s="37"/>
      <c r="P665" s="37"/>
      <c r="Q665" s="37"/>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row>
    <row r="666" ht="18.75" customHeight="1">
      <c r="A666" s="34"/>
      <c r="B666" s="82"/>
      <c r="C666" s="36"/>
      <c r="D666" s="36"/>
      <c r="E666" s="37"/>
      <c r="F666" s="37"/>
      <c r="G666" s="37"/>
      <c r="H666" s="37"/>
      <c r="I666" s="37"/>
      <c r="J666" s="37"/>
      <c r="K666" s="37"/>
      <c r="L666" s="37"/>
      <c r="M666" s="37"/>
      <c r="N666" s="37"/>
      <c r="O666" s="37"/>
      <c r="P666" s="37"/>
      <c r="Q666" s="37"/>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row>
    <row r="667" ht="18.75" customHeight="1">
      <c r="A667" s="34"/>
      <c r="B667" s="82"/>
      <c r="C667" s="36"/>
      <c r="D667" s="36"/>
      <c r="E667" s="37"/>
      <c r="F667" s="37"/>
      <c r="G667" s="37"/>
      <c r="H667" s="37"/>
      <c r="I667" s="37"/>
      <c r="J667" s="37"/>
      <c r="K667" s="37"/>
      <c r="L667" s="37"/>
      <c r="M667" s="37"/>
      <c r="N667" s="37"/>
      <c r="O667" s="37"/>
      <c r="P667" s="37"/>
      <c r="Q667" s="37"/>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row>
    <row r="668" ht="18.75" customHeight="1">
      <c r="A668" s="34"/>
      <c r="B668" s="82"/>
      <c r="C668" s="36"/>
      <c r="D668" s="36"/>
      <c r="E668" s="37"/>
      <c r="F668" s="37"/>
      <c r="G668" s="37"/>
      <c r="H668" s="37"/>
      <c r="I668" s="37"/>
      <c r="J668" s="37"/>
      <c r="K668" s="37"/>
      <c r="L668" s="37"/>
      <c r="M668" s="37"/>
      <c r="N668" s="37"/>
      <c r="O668" s="37"/>
      <c r="P668" s="37"/>
      <c r="Q668" s="37"/>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row>
    <row r="669" ht="18.75" customHeight="1">
      <c r="A669" s="34"/>
      <c r="B669" s="82"/>
      <c r="C669" s="36"/>
      <c r="D669" s="36"/>
      <c r="E669" s="37"/>
      <c r="F669" s="37"/>
      <c r="G669" s="37"/>
      <c r="H669" s="37"/>
      <c r="I669" s="37"/>
      <c r="J669" s="37"/>
      <c r="K669" s="37"/>
      <c r="L669" s="37"/>
      <c r="M669" s="37"/>
      <c r="N669" s="37"/>
      <c r="O669" s="37"/>
      <c r="P669" s="37"/>
      <c r="Q669" s="37"/>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row>
    <row r="670" ht="18.75" customHeight="1">
      <c r="A670" s="34"/>
      <c r="B670" s="82"/>
      <c r="C670" s="36"/>
      <c r="D670" s="36"/>
      <c r="E670" s="37"/>
      <c r="F670" s="37"/>
      <c r="G670" s="37"/>
      <c r="H670" s="37"/>
      <c r="I670" s="37"/>
      <c r="J670" s="37"/>
      <c r="K670" s="37"/>
      <c r="L670" s="37"/>
      <c r="M670" s="37"/>
      <c r="N670" s="37"/>
      <c r="O670" s="37"/>
      <c r="P670" s="37"/>
      <c r="Q670" s="37"/>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row>
    <row r="671" ht="18.75" customHeight="1">
      <c r="A671" s="34"/>
      <c r="B671" s="82"/>
      <c r="C671" s="36"/>
      <c r="D671" s="36"/>
      <c r="E671" s="37"/>
      <c r="F671" s="37"/>
      <c r="G671" s="37"/>
      <c r="H671" s="37"/>
      <c r="I671" s="37"/>
      <c r="J671" s="37"/>
      <c r="K671" s="37"/>
      <c r="L671" s="37"/>
      <c r="M671" s="37"/>
      <c r="N671" s="37"/>
      <c r="O671" s="37"/>
      <c r="P671" s="37"/>
      <c r="Q671" s="37"/>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row>
    <row r="672" ht="18.75" customHeight="1">
      <c r="A672" s="34"/>
      <c r="B672" s="82"/>
      <c r="C672" s="36"/>
      <c r="D672" s="36"/>
      <c r="E672" s="37"/>
      <c r="F672" s="37"/>
      <c r="G672" s="37"/>
      <c r="H672" s="37"/>
      <c r="I672" s="37"/>
      <c r="J672" s="37"/>
      <c r="K672" s="37"/>
      <c r="L672" s="37"/>
      <c r="M672" s="37"/>
      <c r="N672" s="37"/>
      <c r="O672" s="37"/>
      <c r="P672" s="37"/>
      <c r="Q672" s="37"/>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row>
    <row r="673" ht="18.75" customHeight="1">
      <c r="A673" s="34"/>
      <c r="B673" s="82"/>
      <c r="C673" s="36"/>
      <c r="D673" s="36"/>
      <c r="E673" s="37"/>
      <c r="F673" s="37"/>
      <c r="G673" s="37"/>
      <c r="H673" s="37"/>
      <c r="I673" s="37"/>
      <c r="J673" s="37"/>
      <c r="K673" s="37"/>
      <c r="L673" s="37"/>
      <c r="M673" s="37"/>
      <c r="N673" s="37"/>
      <c r="O673" s="37"/>
      <c r="P673" s="37"/>
      <c r="Q673" s="37"/>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row>
    <row r="674" ht="18.75" customHeight="1">
      <c r="A674" s="34"/>
      <c r="B674" s="82"/>
      <c r="C674" s="36"/>
      <c r="D674" s="36"/>
      <c r="E674" s="37"/>
      <c r="F674" s="37"/>
      <c r="G674" s="37"/>
      <c r="H674" s="37"/>
      <c r="I674" s="37"/>
      <c r="J674" s="37"/>
      <c r="K674" s="37"/>
      <c r="L674" s="37"/>
      <c r="M674" s="37"/>
      <c r="N674" s="37"/>
      <c r="O674" s="37"/>
      <c r="P674" s="37"/>
      <c r="Q674" s="37"/>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row>
    <row r="675" ht="18.75" customHeight="1">
      <c r="A675" s="34"/>
      <c r="B675" s="82"/>
      <c r="C675" s="36"/>
      <c r="D675" s="36"/>
      <c r="E675" s="37"/>
      <c r="F675" s="37"/>
      <c r="G675" s="37"/>
      <c r="H675" s="37"/>
      <c r="I675" s="37"/>
      <c r="J675" s="37"/>
      <c r="K675" s="37"/>
      <c r="L675" s="37"/>
      <c r="M675" s="37"/>
      <c r="N675" s="37"/>
      <c r="O675" s="37"/>
      <c r="P675" s="37"/>
      <c r="Q675" s="37"/>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row>
    <row r="676" ht="18.75" customHeight="1">
      <c r="A676" s="34"/>
      <c r="B676" s="82"/>
      <c r="C676" s="36"/>
      <c r="D676" s="36"/>
      <c r="E676" s="37"/>
      <c r="F676" s="37"/>
      <c r="G676" s="37"/>
      <c r="H676" s="37"/>
      <c r="I676" s="37"/>
      <c r="J676" s="37"/>
      <c r="K676" s="37"/>
      <c r="L676" s="37"/>
      <c r="M676" s="37"/>
      <c r="N676" s="37"/>
      <c r="O676" s="37"/>
      <c r="P676" s="37"/>
      <c r="Q676" s="37"/>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row>
    <row r="677" ht="18.75" customHeight="1">
      <c r="A677" s="34"/>
      <c r="B677" s="82"/>
      <c r="C677" s="36"/>
      <c r="D677" s="36"/>
      <c r="E677" s="37"/>
      <c r="F677" s="37"/>
      <c r="G677" s="37"/>
      <c r="H677" s="37"/>
      <c r="I677" s="37"/>
      <c r="J677" s="37"/>
      <c r="K677" s="37"/>
      <c r="L677" s="37"/>
      <c r="M677" s="37"/>
      <c r="N677" s="37"/>
      <c r="O677" s="37"/>
      <c r="P677" s="37"/>
      <c r="Q677" s="37"/>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row>
    <row r="678" ht="18.75" customHeight="1">
      <c r="A678" s="34"/>
      <c r="B678" s="82"/>
      <c r="C678" s="36"/>
      <c r="D678" s="36"/>
      <c r="E678" s="37"/>
      <c r="F678" s="37"/>
      <c r="G678" s="37"/>
      <c r="H678" s="37"/>
      <c r="I678" s="37"/>
      <c r="J678" s="37"/>
      <c r="K678" s="37"/>
      <c r="L678" s="37"/>
      <c r="M678" s="37"/>
      <c r="N678" s="37"/>
      <c r="O678" s="37"/>
      <c r="P678" s="37"/>
      <c r="Q678" s="37"/>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row>
    <row r="679" ht="18.75" customHeight="1">
      <c r="A679" s="34"/>
      <c r="B679" s="82"/>
      <c r="C679" s="36"/>
      <c r="D679" s="36"/>
      <c r="E679" s="37"/>
      <c r="F679" s="37"/>
      <c r="G679" s="37"/>
      <c r="H679" s="37"/>
      <c r="I679" s="37"/>
      <c r="J679" s="37"/>
      <c r="K679" s="37"/>
      <c r="L679" s="37"/>
      <c r="M679" s="37"/>
      <c r="N679" s="37"/>
      <c r="O679" s="37"/>
      <c r="P679" s="37"/>
      <c r="Q679" s="37"/>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row>
    <row r="680" ht="18.75" customHeight="1">
      <c r="A680" s="34"/>
      <c r="B680" s="82"/>
      <c r="C680" s="36"/>
      <c r="D680" s="36"/>
      <c r="E680" s="37"/>
      <c r="F680" s="37"/>
      <c r="G680" s="37"/>
      <c r="H680" s="37"/>
      <c r="I680" s="37"/>
      <c r="J680" s="37"/>
      <c r="K680" s="37"/>
      <c r="L680" s="37"/>
      <c r="M680" s="37"/>
      <c r="N680" s="37"/>
      <c r="O680" s="37"/>
      <c r="P680" s="37"/>
      <c r="Q680" s="37"/>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row>
    <row r="681" ht="18.75" customHeight="1">
      <c r="A681" s="34"/>
      <c r="B681" s="82"/>
      <c r="C681" s="36"/>
      <c r="D681" s="36"/>
      <c r="E681" s="37"/>
      <c r="F681" s="37"/>
      <c r="G681" s="37"/>
      <c r="H681" s="37"/>
      <c r="I681" s="37"/>
      <c r="J681" s="37"/>
      <c r="K681" s="37"/>
      <c r="L681" s="37"/>
      <c r="M681" s="37"/>
      <c r="N681" s="37"/>
      <c r="O681" s="37"/>
      <c r="P681" s="37"/>
      <c r="Q681" s="37"/>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row>
    <row r="682" ht="18.75" customHeight="1">
      <c r="A682" s="34"/>
      <c r="B682" s="82"/>
      <c r="C682" s="36"/>
      <c r="D682" s="36"/>
      <c r="E682" s="37"/>
      <c r="F682" s="37"/>
      <c r="G682" s="37"/>
      <c r="H682" s="37"/>
      <c r="I682" s="37"/>
      <c r="J682" s="37"/>
      <c r="K682" s="37"/>
      <c r="L682" s="37"/>
      <c r="M682" s="37"/>
      <c r="N682" s="37"/>
      <c r="O682" s="37"/>
      <c r="P682" s="37"/>
      <c r="Q682" s="37"/>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row>
    <row r="683" ht="18.75" customHeight="1">
      <c r="A683" s="34"/>
      <c r="B683" s="82"/>
      <c r="C683" s="36"/>
      <c r="D683" s="36"/>
      <c r="E683" s="37"/>
      <c r="F683" s="37"/>
      <c r="G683" s="37"/>
      <c r="H683" s="37"/>
      <c r="I683" s="37"/>
      <c r="J683" s="37"/>
      <c r="K683" s="37"/>
      <c r="L683" s="37"/>
      <c r="M683" s="37"/>
      <c r="N683" s="37"/>
      <c r="O683" s="37"/>
      <c r="P683" s="37"/>
      <c r="Q683" s="37"/>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row>
    <row r="684" ht="18.75" customHeight="1">
      <c r="A684" s="34"/>
      <c r="B684" s="82"/>
      <c r="C684" s="36"/>
      <c r="D684" s="36"/>
      <c r="E684" s="37"/>
      <c r="F684" s="37"/>
      <c r="G684" s="37"/>
      <c r="H684" s="37"/>
      <c r="I684" s="37"/>
      <c r="J684" s="37"/>
      <c r="K684" s="37"/>
      <c r="L684" s="37"/>
      <c r="M684" s="37"/>
      <c r="N684" s="37"/>
      <c r="O684" s="37"/>
      <c r="P684" s="37"/>
      <c r="Q684" s="37"/>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row>
    <row r="685" ht="18.75" customHeight="1">
      <c r="A685" s="34"/>
      <c r="B685" s="82"/>
      <c r="C685" s="36"/>
      <c r="D685" s="36"/>
      <c r="E685" s="37"/>
      <c r="F685" s="37"/>
      <c r="G685" s="37"/>
      <c r="H685" s="37"/>
      <c r="I685" s="37"/>
      <c r="J685" s="37"/>
      <c r="K685" s="37"/>
      <c r="L685" s="37"/>
      <c r="M685" s="37"/>
      <c r="N685" s="37"/>
      <c r="O685" s="37"/>
      <c r="P685" s="37"/>
      <c r="Q685" s="37"/>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row>
    <row r="686" ht="18.75" customHeight="1">
      <c r="A686" s="34"/>
      <c r="B686" s="82"/>
      <c r="C686" s="36"/>
      <c r="D686" s="36"/>
      <c r="E686" s="37"/>
      <c r="F686" s="37"/>
      <c r="G686" s="37"/>
      <c r="H686" s="37"/>
      <c r="I686" s="37"/>
      <c r="J686" s="37"/>
      <c r="K686" s="37"/>
      <c r="L686" s="37"/>
      <c r="M686" s="37"/>
      <c r="N686" s="37"/>
      <c r="O686" s="37"/>
      <c r="P686" s="37"/>
      <c r="Q686" s="37"/>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row>
    <row r="687" ht="18.75" customHeight="1">
      <c r="A687" s="34"/>
      <c r="B687" s="82"/>
      <c r="C687" s="36"/>
      <c r="D687" s="36"/>
      <c r="E687" s="37"/>
      <c r="F687" s="37"/>
      <c r="G687" s="37"/>
      <c r="H687" s="37"/>
      <c r="I687" s="37"/>
      <c r="J687" s="37"/>
      <c r="K687" s="37"/>
      <c r="L687" s="37"/>
      <c r="M687" s="37"/>
      <c r="N687" s="37"/>
      <c r="O687" s="37"/>
      <c r="P687" s="37"/>
      <c r="Q687" s="37"/>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row>
    <row r="688" ht="18.75" customHeight="1">
      <c r="A688" s="34"/>
      <c r="B688" s="82"/>
      <c r="C688" s="36"/>
      <c r="D688" s="36"/>
      <c r="E688" s="37"/>
      <c r="F688" s="37"/>
      <c r="G688" s="37"/>
      <c r="H688" s="37"/>
      <c r="I688" s="37"/>
      <c r="J688" s="37"/>
      <c r="K688" s="37"/>
      <c r="L688" s="37"/>
      <c r="M688" s="37"/>
      <c r="N688" s="37"/>
      <c r="O688" s="37"/>
      <c r="P688" s="37"/>
      <c r="Q688" s="37"/>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row>
    <row r="689" ht="18.75" customHeight="1">
      <c r="A689" s="34"/>
      <c r="B689" s="82"/>
      <c r="C689" s="36"/>
      <c r="D689" s="36"/>
      <c r="E689" s="37"/>
      <c r="F689" s="37"/>
      <c r="G689" s="37"/>
      <c r="H689" s="37"/>
      <c r="I689" s="37"/>
      <c r="J689" s="37"/>
      <c r="K689" s="37"/>
      <c r="L689" s="37"/>
      <c r="M689" s="37"/>
      <c r="N689" s="37"/>
      <c r="O689" s="37"/>
      <c r="P689" s="37"/>
      <c r="Q689" s="37"/>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row>
    <row r="690" ht="18.75" customHeight="1">
      <c r="A690" s="34"/>
      <c r="B690" s="82"/>
      <c r="C690" s="36"/>
      <c r="D690" s="36"/>
      <c r="E690" s="37"/>
      <c r="F690" s="37"/>
      <c r="G690" s="37"/>
      <c r="H690" s="37"/>
      <c r="I690" s="37"/>
      <c r="J690" s="37"/>
      <c r="K690" s="37"/>
      <c r="L690" s="37"/>
      <c r="M690" s="37"/>
      <c r="N690" s="37"/>
      <c r="O690" s="37"/>
      <c r="P690" s="37"/>
      <c r="Q690" s="37"/>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row>
    <row r="691" ht="18.75" customHeight="1">
      <c r="A691" s="34"/>
      <c r="B691" s="82"/>
      <c r="C691" s="36"/>
      <c r="D691" s="36"/>
      <c r="E691" s="37"/>
      <c r="F691" s="37"/>
      <c r="G691" s="37"/>
      <c r="H691" s="37"/>
      <c r="I691" s="37"/>
      <c r="J691" s="37"/>
      <c r="K691" s="37"/>
      <c r="L691" s="37"/>
      <c r="M691" s="37"/>
      <c r="N691" s="37"/>
      <c r="O691" s="37"/>
      <c r="P691" s="37"/>
      <c r="Q691" s="37"/>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row>
    <row r="692" ht="18.75" customHeight="1">
      <c r="A692" s="34"/>
      <c r="B692" s="82"/>
      <c r="C692" s="36"/>
      <c r="D692" s="36"/>
      <c r="E692" s="37"/>
      <c r="F692" s="37"/>
      <c r="G692" s="37"/>
      <c r="H692" s="37"/>
      <c r="I692" s="37"/>
      <c r="J692" s="37"/>
      <c r="K692" s="37"/>
      <c r="L692" s="37"/>
      <c r="M692" s="37"/>
      <c r="N692" s="37"/>
      <c r="O692" s="37"/>
      <c r="P692" s="37"/>
      <c r="Q692" s="37"/>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row>
    <row r="693" ht="18.75" customHeight="1">
      <c r="A693" s="34"/>
      <c r="B693" s="82"/>
      <c r="C693" s="36"/>
      <c r="D693" s="36"/>
      <c r="E693" s="37"/>
      <c r="F693" s="37"/>
      <c r="G693" s="37"/>
      <c r="H693" s="37"/>
      <c r="I693" s="37"/>
      <c r="J693" s="37"/>
      <c r="K693" s="37"/>
      <c r="L693" s="37"/>
      <c r="M693" s="37"/>
      <c r="N693" s="37"/>
      <c r="O693" s="37"/>
      <c r="P693" s="37"/>
      <c r="Q693" s="37"/>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row>
    <row r="694" ht="18.75" customHeight="1">
      <c r="A694" s="34"/>
      <c r="B694" s="82"/>
      <c r="C694" s="36"/>
      <c r="D694" s="36"/>
      <c r="E694" s="37"/>
      <c r="F694" s="37"/>
      <c r="G694" s="37"/>
      <c r="H694" s="37"/>
      <c r="I694" s="37"/>
      <c r="J694" s="37"/>
      <c r="K694" s="37"/>
      <c r="L694" s="37"/>
      <c r="M694" s="37"/>
      <c r="N694" s="37"/>
      <c r="O694" s="37"/>
      <c r="P694" s="37"/>
      <c r="Q694" s="37"/>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row>
    <row r="695" ht="18.75" customHeight="1">
      <c r="A695" s="34"/>
      <c r="B695" s="82"/>
      <c r="C695" s="36"/>
      <c r="D695" s="36"/>
      <c r="E695" s="37"/>
      <c r="F695" s="37"/>
      <c r="G695" s="37"/>
      <c r="H695" s="37"/>
      <c r="I695" s="37"/>
      <c r="J695" s="37"/>
      <c r="K695" s="37"/>
      <c r="L695" s="37"/>
      <c r="M695" s="37"/>
      <c r="N695" s="37"/>
      <c r="O695" s="37"/>
      <c r="P695" s="37"/>
      <c r="Q695" s="37"/>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row>
    <row r="696" ht="18.75" customHeight="1">
      <c r="A696" s="34"/>
      <c r="B696" s="82"/>
      <c r="C696" s="36"/>
      <c r="D696" s="36"/>
      <c r="E696" s="37"/>
      <c r="F696" s="37"/>
      <c r="G696" s="37"/>
      <c r="H696" s="37"/>
      <c r="I696" s="37"/>
      <c r="J696" s="37"/>
      <c r="K696" s="37"/>
      <c r="L696" s="37"/>
      <c r="M696" s="37"/>
      <c r="N696" s="37"/>
      <c r="O696" s="37"/>
      <c r="P696" s="37"/>
      <c r="Q696" s="37"/>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row>
    <row r="697" ht="18.75" customHeight="1">
      <c r="A697" s="34"/>
      <c r="B697" s="82"/>
      <c r="C697" s="36"/>
      <c r="D697" s="36"/>
      <c r="E697" s="37"/>
      <c r="F697" s="37"/>
      <c r="G697" s="37"/>
      <c r="H697" s="37"/>
      <c r="I697" s="37"/>
      <c r="J697" s="37"/>
      <c r="K697" s="37"/>
      <c r="L697" s="37"/>
      <c r="M697" s="37"/>
      <c r="N697" s="37"/>
      <c r="O697" s="37"/>
      <c r="P697" s="37"/>
      <c r="Q697" s="37"/>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row>
    <row r="698" ht="18.75" customHeight="1">
      <c r="A698" s="34"/>
      <c r="B698" s="82"/>
      <c r="C698" s="36"/>
      <c r="D698" s="36"/>
      <c r="E698" s="37"/>
      <c r="F698" s="37"/>
      <c r="G698" s="37"/>
      <c r="H698" s="37"/>
      <c r="I698" s="37"/>
      <c r="J698" s="37"/>
      <c r="K698" s="37"/>
      <c r="L698" s="37"/>
      <c r="M698" s="37"/>
      <c r="N698" s="37"/>
      <c r="O698" s="37"/>
      <c r="P698" s="37"/>
      <c r="Q698" s="37"/>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row>
    <row r="699" ht="18.75" customHeight="1">
      <c r="A699" s="34"/>
      <c r="B699" s="82"/>
      <c r="C699" s="36"/>
      <c r="D699" s="36"/>
      <c r="E699" s="37"/>
      <c r="F699" s="37"/>
      <c r="G699" s="37"/>
      <c r="H699" s="37"/>
      <c r="I699" s="37"/>
      <c r="J699" s="37"/>
      <c r="K699" s="37"/>
      <c r="L699" s="37"/>
      <c r="M699" s="37"/>
      <c r="N699" s="37"/>
      <c r="O699" s="37"/>
      <c r="P699" s="37"/>
      <c r="Q699" s="37"/>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row>
    <row r="700" ht="18.75" customHeight="1">
      <c r="A700" s="34"/>
      <c r="B700" s="82"/>
      <c r="C700" s="36"/>
      <c r="D700" s="36"/>
      <c r="E700" s="37"/>
      <c r="F700" s="37"/>
      <c r="G700" s="37"/>
      <c r="H700" s="37"/>
      <c r="I700" s="37"/>
      <c r="J700" s="37"/>
      <c r="K700" s="37"/>
      <c r="L700" s="37"/>
      <c r="M700" s="37"/>
      <c r="N700" s="37"/>
      <c r="O700" s="37"/>
      <c r="P700" s="37"/>
      <c r="Q700" s="37"/>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row>
    <row r="701" ht="18.75" customHeight="1">
      <c r="A701" s="34"/>
      <c r="B701" s="82"/>
      <c r="C701" s="36"/>
      <c r="D701" s="36"/>
      <c r="E701" s="37"/>
      <c r="F701" s="37"/>
      <c r="G701" s="37"/>
      <c r="H701" s="37"/>
      <c r="I701" s="37"/>
      <c r="J701" s="37"/>
      <c r="K701" s="37"/>
      <c r="L701" s="37"/>
      <c r="M701" s="37"/>
      <c r="N701" s="37"/>
      <c r="O701" s="37"/>
      <c r="P701" s="37"/>
      <c r="Q701" s="37"/>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row>
    <row r="702" ht="18.75" customHeight="1">
      <c r="A702" s="34"/>
      <c r="B702" s="82"/>
      <c r="C702" s="36"/>
      <c r="D702" s="36"/>
      <c r="E702" s="37"/>
      <c r="F702" s="37"/>
      <c r="G702" s="37"/>
      <c r="H702" s="37"/>
      <c r="I702" s="37"/>
      <c r="J702" s="37"/>
      <c r="K702" s="37"/>
      <c r="L702" s="37"/>
      <c r="M702" s="37"/>
      <c r="N702" s="37"/>
      <c r="O702" s="37"/>
      <c r="P702" s="37"/>
      <c r="Q702" s="37"/>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row>
    <row r="703" ht="18.75" customHeight="1">
      <c r="A703" s="34"/>
      <c r="B703" s="82"/>
      <c r="C703" s="36"/>
      <c r="D703" s="36"/>
      <c r="E703" s="37"/>
      <c r="F703" s="37"/>
      <c r="G703" s="37"/>
      <c r="H703" s="37"/>
      <c r="I703" s="37"/>
      <c r="J703" s="37"/>
      <c r="K703" s="37"/>
      <c r="L703" s="37"/>
      <c r="M703" s="37"/>
      <c r="N703" s="37"/>
      <c r="O703" s="37"/>
      <c r="P703" s="37"/>
      <c r="Q703" s="37"/>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row>
    <row r="704" ht="18.75" customHeight="1">
      <c r="A704" s="34"/>
      <c r="B704" s="82"/>
      <c r="C704" s="36"/>
      <c r="D704" s="36"/>
      <c r="E704" s="37"/>
      <c r="F704" s="37"/>
      <c r="G704" s="37"/>
      <c r="H704" s="37"/>
      <c r="I704" s="37"/>
      <c r="J704" s="37"/>
      <c r="K704" s="37"/>
      <c r="L704" s="37"/>
      <c r="M704" s="37"/>
      <c r="N704" s="37"/>
      <c r="O704" s="37"/>
      <c r="P704" s="37"/>
      <c r="Q704" s="37"/>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row>
    <row r="705" ht="18.75" customHeight="1">
      <c r="A705" s="34"/>
      <c r="B705" s="82"/>
      <c r="C705" s="36"/>
      <c r="D705" s="36"/>
      <c r="E705" s="37"/>
      <c r="F705" s="37"/>
      <c r="G705" s="37"/>
      <c r="H705" s="37"/>
      <c r="I705" s="37"/>
      <c r="J705" s="37"/>
      <c r="K705" s="37"/>
      <c r="L705" s="37"/>
      <c r="M705" s="37"/>
      <c r="N705" s="37"/>
      <c r="O705" s="37"/>
      <c r="P705" s="37"/>
      <c r="Q705" s="37"/>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row>
    <row r="706" ht="18.75" customHeight="1">
      <c r="A706" s="34"/>
      <c r="B706" s="82"/>
      <c r="C706" s="36"/>
      <c r="D706" s="36"/>
      <c r="E706" s="37"/>
      <c r="F706" s="37"/>
      <c r="G706" s="37"/>
      <c r="H706" s="37"/>
      <c r="I706" s="37"/>
      <c r="J706" s="37"/>
      <c r="K706" s="37"/>
      <c r="L706" s="37"/>
      <c r="M706" s="37"/>
      <c r="N706" s="37"/>
      <c r="O706" s="37"/>
      <c r="P706" s="37"/>
      <c r="Q706" s="37"/>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row>
    <row r="707" ht="18.75" customHeight="1">
      <c r="A707" s="34"/>
      <c r="B707" s="82"/>
      <c r="C707" s="36"/>
      <c r="D707" s="36"/>
      <c r="E707" s="37"/>
      <c r="F707" s="37"/>
      <c r="G707" s="37"/>
      <c r="H707" s="37"/>
      <c r="I707" s="37"/>
      <c r="J707" s="37"/>
      <c r="K707" s="37"/>
      <c r="L707" s="37"/>
      <c r="M707" s="37"/>
      <c r="N707" s="37"/>
      <c r="O707" s="37"/>
      <c r="P707" s="37"/>
      <c r="Q707" s="37"/>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row>
    <row r="708" ht="18.75" customHeight="1">
      <c r="A708" s="34"/>
      <c r="B708" s="82"/>
      <c r="C708" s="36"/>
      <c r="D708" s="36"/>
      <c r="E708" s="37"/>
      <c r="F708" s="37"/>
      <c r="G708" s="37"/>
      <c r="H708" s="37"/>
      <c r="I708" s="37"/>
      <c r="J708" s="37"/>
      <c r="K708" s="37"/>
      <c r="L708" s="37"/>
      <c r="M708" s="37"/>
      <c r="N708" s="37"/>
      <c r="O708" s="37"/>
      <c r="P708" s="37"/>
      <c r="Q708" s="37"/>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row>
    <row r="709" ht="18.75" customHeight="1">
      <c r="A709" s="34"/>
      <c r="B709" s="82"/>
      <c r="C709" s="36"/>
      <c r="D709" s="36"/>
      <c r="E709" s="37"/>
      <c r="F709" s="37"/>
      <c r="G709" s="37"/>
      <c r="H709" s="37"/>
      <c r="I709" s="37"/>
      <c r="J709" s="37"/>
      <c r="K709" s="37"/>
      <c r="L709" s="37"/>
      <c r="M709" s="37"/>
      <c r="N709" s="37"/>
      <c r="O709" s="37"/>
      <c r="P709" s="37"/>
      <c r="Q709" s="37"/>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row>
    <row r="710" ht="18.75" customHeight="1">
      <c r="A710" s="34"/>
      <c r="B710" s="82"/>
      <c r="C710" s="36"/>
      <c r="D710" s="36"/>
      <c r="E710" s="37"/>
      <c r="F710" s="37"/>
      <c r="G710" s="37"/>
      <c r="H710" s="37"/>
      <c r="I710" s="37"/>
      <c r="J710" s="37"/>
      <c r="K710" s="37"/>
      <c r="L710" s="37"/>
      <c r="M710" s="37"/>
      <c r="N710" s="37"/>
      <c r="O710" s="37"/>
      <c r="P710" s="37"/>
      <c r="Q710" s="37"/>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row>
    <row r="711" ht="18.75" customHeight="1">
      <c r="A711" s="34"/>
      <c r="B711" s="82"/>
      <c r="C711" s="36"/>
      <c r="D711" s="36"/>
      <c r="E711" s="37"/>
      <c r="F711" s="37"/>
      <c r="G711" s="37"/>
      <c r="H711" s="37"/>
      <c r="I711" s="37"/>
      <c r="J711" s="37"/>
      <c r="K711" s="37"/>
      <c r="L711" s="37"/>
      <c r="M711" s="37"/>
      <c r="N711" s="37"/>
      <c r="O711" s="37"/>
      <c r="P711" s="37"/>
      <c r="Q711" s="37"/>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row>
    <row r="712" ht="18.75" customHeight="1">
      <c r="A712" s="34"/>
      <c r="B712" s="82"/>
      <c r="C712" s="36"/>
      <c r="D712" s="36"/>
      <c r="E712" s="37"/>
      <c r="F712" s="37"/>
      <c r="G712" s="37"/>
      <c r="H712" s="37"/>
      <c r="I712" s="37"/>
      <c r="J712" s="37"/>
      <c r="K712" s="37"/>
      <c r="L712" s="37"/>
      <c r="M712" s="37"/>
      <c r="N712" s="37"/>
      <c r="O712" s="37"/>
      <c r="P712" s="37"/>
      <c r="Q712" s="37"/>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row>
    <row r="713" ht="18.75" customHeight="1">
      <c r="A713" s="34"/>
      <c r="B713" s="82"/>
      <c r="C713" s="36"/>
      <c r="D713" s="36"/>
      <c r="E713" s="37"/>
      <c r="F713" s="37"/>
      <c r="G713" s="37"/>
      <c r="H713" s="37"/>
      <c r="I713" s="37"/>
      <c r="J713" s="37"/>
      <c r="K713" s="37"/>
      <c r="L713" s="37"/>
      <c r="M713" s="37"/>
      <c r="N713" s="37"/>
      <c r="O713" s="37"/>
      <c r="P713" s="37"/>
      <c r="Q713" s="37"/>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row>
    <row r="714" ht="18.75" customHeight="1">
      <c r="A714" s="34"/>
      <c r="B714" s="82"/>
      <c r="C714" s="36"/>
      <c r="D714" s="36"/>
      <c r="E714" s="37"/>
      <c r="F714" s="37"/>
      <c r="G714" s="37"/>
      <c r="H714" s="37"/>
      <c r="I714" s="37"/>
      <c r="J714" s="37"/>
      <c r="K714" s="37"/>
      <c r="L714" s="37"/>
      <c r="M714" s="37"/>
      <c r="N714" s="37"/>
      <c r="O714" s="37"/>
      <c r="P714" s="37"/>
      <c r="Q714" s="37"/>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row>
    <row r="715" ht="18.75" customHeight="1">
      <c r="A715" s="34"/>
      <c r="B715" s="82"/>
      <c r="C715" s="36"/>
      <c r="D715" s="36"/>
      <c r="E715" s="37"/>
      <c r="F715" s="37"/>
      <c r="G715" s="37"/>
      <c r="H715" s="37"/>
      <c r="I715" s="37"/>
      <c r="J715" s="37"/>
      <c r="K715" s="37"/>
      <c r="L715" s="37"/>
      <c r="M715" s="37"/>
      <c r="N715" s="37"/>
      <c r="O715" s="37"/>
      <c r="P715" s="37"/>
      <c r="Q715" s="37"/>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row>
    <row r="716" ht="18.75" customHeight="1">
      <c r="A716" s="34"/>
      <c r="B716" s="82"/>
      <c r="C716" s="36"/>
      <c r="D716" s="36"/>
      <c r="E716" s="37"/>
      <c r="F716" s="37"/>
      <c r="G716" s="37"/>
      <c r="H716" s="37"/>
      <c r="I716" s="37"/>
      <c r="J716" s="37"/>
      <c r="K716" s="37"/>
      <c r="L716" s="37"/>
      <c r="M716" s="37"/>
      <c r="N716" s="37"/>
      <c r="O716" s="37"/>
      <c r="P716" s="37"/>
      <c r="Q716" s="37"/>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row>
    <row r="717" ht="18.75" customHeight="1">
      <c r="A717" s="34"/>
      <c r="B717" s="82"/>
      <c r="C717" s="36"/>
      <c r="D717" s="36"/>
      <c r="E717" s="37"/>
      <c r="F717" s="37"/>
      <c r="G717" s="37"/>
      <c r="H717" s="37"/>
      <c r="I717" s="37"/>
      <c r="J717" s="37"/>
      <c r="K717" s="37"/>
      <c r="L717" s="37"/>
      <c r="M717" s="37"/>
      <c r="N717" s="37"/>
      <c r="O717" s="37"/>
      <c r="P717" s="37"/>
      <c r="Q717" s="37"/>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row>
    <row r="718" ht="18.75" customHeight="1">
      <c r="A718" s="34"/>
      <c r="B718" s="82"/>
      <c r="C718" s="36"/>
      <c r="D718" s="36"/>
      <c r="E718" s="37"/>
      <c r="F718" s="37"/>
      <c r="G718" s="37"/>
      <c r="H718" s="37"/>
      <c r="I718" s="37"/>
      <c r="J718" s="37"/>
      <c r="K718" s="37"/>
      <c r="L718" s="37"/>
      <c r="M718" s="37"/>
      <c r="N718" s="37"/>
      <c r="O718" s="37"/>
      <c r="P718" s="37"/>
      <c r="Q718" s="37"/>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row>
    <row r="719" ht="18.75" customHeight="1">
      <c r="A719" s="34"/>
      <c r="B719" s="82"/>
      <c r="C719" s="36"/>
      <c r="D719" s="36"/>
      <c r="E719" s="37"/>
      <c r="F719" s="37"/>
      <c r="G719" s="37"/>
      <c r="H719" s="37"/>
      <c r="I719" s="37"/>
      <c r="J719" s="37"/>
      <c r="K719" s="37"/>
      <c r="L719" s="37"/>
      <c r="M719" s="37"/>
      <c r="N719" s="37"/>
      <c r="O719" s="37"/>
      <c r="P719" s="37"/>
      <c r="Q719" s="37"/>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row>
    <row r="720" ht="18.75" customHeight="1">
      <c r="A720" s="34"/>
      <c r="B720" s="82"/>
      <c r="C720" s="36"/>
      <c r="D720" s="36"/>
      <c r="E720" s="37"/>
      <c r="F720" s="37"/>
      <c r="G720" s="37"/>
      <c r="H720" s="37"/>
      <c r="I720" s="37"/>
      <c r="J720" s="37"/>
      <c r="K720" s="37"/>
      <c r="L720" s="37"/>
      <c r="M720" s="37"/>
      <c r="N720" s="37"/>
      <c r="O720" s="37"/>
      <c r="P720" s="37"/>
      <c r="Q720" s="37"/>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row>
    <row r="721" ht="18.75" customHeight="1">
      <c r="A721" s="34"/>
      <c r="B721" s="82"/>
      <c r="C721" s="36"/>
      <c r="D721" s="36"/>
      <c r="E721" s="37"/>
      <c r="F721" s="37"/>
      <c r="G721" s="37"/>
      <c r="H721" s="37"/>
      <c r="I721" s="37"/>
      <c r="J721" s="37"/>
      <c r="K721" s="37"/>
      <c r="L721" s="37"/>
      <c r="M721" s="37"/>
      <c r="N721" s="37"/>
      <c r="O721" s="37"/>
      <c r="P721" s="37"/>
      <c r="Q721" s="37"/>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row>
    <row r="722" ht="18.75" customHeight="1">
      <c r="A722" s="34"/>
      <c r="B722" s="82"/>
      <c r="C722" s="36"/>
      <c r="D722" s="36"/>
      <c r="E722" s="37"/>
      <c r="F722" s="37"/>
      <c r="G722" s="37"/>
      <c r="H722" s="37"/>
      <c r="I722" s="37"/>
      <c r="J722" s="37"/>
      <c r="K722" s="37"/>
      <c r="L722" s="37"/>
      <c r="M722" s="37"/>
      <c r="N722" s="37"/>
      <c r="O722" s="37"/>
      <c r="P722" s="37"/>
      <c r="Q722" s="37"/>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row>
    <row r="723" ht="18.75" customHeight="1">
      <c r="A723" s="34"/>
      <c r="B723" s="82"/>
      <c r="C723" s="36"/>
      <c r="D723" s="36"/>
      <c r="E723" s="37"/>
      <c r="F723" s="37"/>
      <c r="G723" s="37"/>
      <c r="H723" s="37"/>
      <c r="I723" s="37"/>
      <c r="J723" s="37"/>
      <c r="K723" s="37"/>
      <c r="L723" s="37"/>
      <c r="M723" s="37"/>
      <c r="N723" s="37"/>
      <c r="O723" s="37"/>
      <c r="P723" s="37"/>
      <c r="Q723" s="37"/>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row>
    <row r="724" ht="18.75" customHeight="1">
      <c r="A724" s="34"/>
      <c r="B724" s="82"/>
      <c r="C724" s="36"/>
      <c r="D724" s="36"/>
      <c r="E724" s="37"/>
      <c r="F724" s="37"/>
      <c r="G724" s="37"/>
      <c r="H724" s="37"/>
      <c r="I724" s="37"/>
      <c r="J724" s="37"/>
      <c r="K724" s="37"/>
      <c r="L724" s="37"/>
      <c r="M724" s="37"/>
      <c r="N724" s="37"/>
      <c r="O724" s="37"/>
      <c r="P724" s="37"/>
      <c r="Q724" s="37"/>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row>
    <row r="725" ht="18.75" customHeight="1">
      <c r="A725" s="34"/>
      <c r="B725" s="82"/>
      <c r="C725" s="36"/>
      <c r="D725" s="36"/>
      <c r="E725" s="37"/>
      <c r="F725" s="37"/>
      <c r="G725" s="37"/>
      <c r="H725" s="37"/>
      <c r="I725" s="37"/>
      <c r="J725" s="37"/>
      <c r="K725" s="37"/>
      <c r="L725" s="37"/>
      <c r="M725" s="37"/>
      <c r="N725" s="37"/>
      <c r="O725" s="37"/>
      <c r="P725" s="37"/>
      <c r="Q725" s="37"/>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row>
    <row r="726" ht="18.75" customHeight="1">
      <c r="A726" s="34"/>
      <c r="B726" s="82"/>
      <c r="C726" s="36"/>
      <c r="D726" s="36"/>
      <c r="E726" s="37"/>
      <c r="F726" s="37"/>
      <c r="G726" s="37"/>
      <c r="H726" s="37"/>
      <c r="I726" s="37"/>
      <c r="J726" s="37"/>
      <c r="K726" s="37"/>
      <c r="L726" s="37"/>
      <c r="M726" s="37"/>
      <c r="N726" s="37"/>
      <c r="O726" s="37"/>
      <c r="P726" s="37"/>
      <c r="Q726" s="37"/>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row>
    <row r="727" ht="18.75" customHeight="1">
      <c r="A727" s="34"/>
      <c r="B727" s="82"/>
      <c r="C727" s="36"/>
      <c r="D727" s="36"/>
      <c r="E727" s="37"/>
      <c r="F727" s="37"/>
      <c r="G727" s="37"/>
      <c r="H727" s="37"/>
      <c r="I727" s="37"/>
      <c r="J727" s="37"/>
      <c r="K727" s="37"/>
      <c r="L727" s="37"/>
      <c r="M727" s="37"/>
      <c r="N727" s="37"/>
      <c r="O727" s="37"/>
      <c r="P727" s="37"/>
      <c r="Q727" s="37"/>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row>
    <row r="728" ht="18.75" customHeight="1">
      <c r="A728" s="34"/>
      <c r="B728" s="82"/>
      <c r="C728" s="36"/>
      <c r="D728" s="36"/>
      <c r="E728" s="37"/>
      <c r="F728" s="37"/>
      <c r="G728" s="37"/>
      <c r="H728" s="37"/>
      <c r="I728" s="37"/>
      <c r="J728" s="37"/>
      <c r="K728" s="37"/>
      <c r="L728" s="37"/>
      <c r="M728" s="37"/>
      <c r="N728" s="37"/>
      <c r="O728" s="37"/>
      <c r="P728" s="37"/>
      <c r="Q728" s="37"/>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row>
    <row r="729" ht="18.75" customHeight="1">
      <c r="A729" s="34"/>
      <c r="B729" s="82"/>
      <c r="C729" s="36"/>
      <c r="D729" s="36"/>
      <c r="E729" s="37"/>
      <c r="F729" s="37"/>
      <c r="G729" s="37"/>
      <c r="H729" s="37"/>
      <c r="I729" s="37"/>
      <c r="J729" s="37"/>
      <c r="K729" s="37"/>
      <c r="L729" s="37"/>
      <c r="M729" s="37"/>
      <c r="N729" s="37"/>
      <c r="O729" s="37"/>
      <c r="P729" s="37"/>
      <c r="Q729" s="37"/>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row>
    <row r="730" ht="18.75" customHeight="1">
      <c r="A730" s="34"/>
      <c r="B730" s="82"/>
      <c r="C730" s="36"/>
      <c r="D730" s="36"/>
      <c r="E730" s="37"/>
      <c r="F730" s="37"/>
      <c r="G730" s="37"/>
      <c r="H730" s="37"/>
      <c r="I730" s="37"/>
      <c r="J730" s="37"/>
      <c r="K730" s="37"/>
      <c r="L730" s="37"/>
      <c r="M730" s="37"/>
      <c r="N730" s="37"/>
      <c r="O730" s="37"/>
      <c r="P730" s="37"/>
      <c r="Q730" s="37"/>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row>
    <row r="731" ht="18.75" customHeight="1">
      <c r="A731" s="34"/>
      <c r="B731" s="82"/>
      <c r="C731" s="36"/>
      <c r="D731" s="36"/>
      <c r="E731" s="37"/>
      <c r="F731" s="37"/>
      <c r="G731" s="37"/>
      <c r="H731" s="37"/>
      <c r="I731" s="37"/>
      <c r="J731" s="37"/>
      <c r="K731" s="37"/>
      <c r="L731" s="37"/>
      <c r="M731" s="37"/>
      <c r="N731" s="37"/>
      <c r="O731" s="37"/>
      <c r="P731" s="37"/>
      <c r="Q731" s="37"/>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row>
    <row r="732" ht="18.75" customHeight="1">
      <c r="A732" s="34"/>
      <c r="B732" s="82"/>
      <c r="C732" s="36"/>
      <c r="D732" s="36"/>
      <c r="E732" s="37"/>
      <c r="F732" s="37"/>
      <c r="G732" s="37"/>
      <c r="H732" s="37"/>
      <c r="I732" s="37"/>
      <c r="J732" s="37"/>
      <c r="K732" s="37"/>
      <c r="L732" s="37"/>
      <c r="M732" s="37"/>
      <c r="N732" s="37"/>
      <c r="O732" s="37"/>
      <c r="P732" s="37"/>
      <c r="Q732" s="37"/>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row>
    <row r="733" ht="18.75" customHeight="1">
      <c r="A733" s="34"/>
      <c r="B733" s="82"/>
      <c r="C733" s="36"/>
      <c r="D733" s="36"/>
      <c r="E733" s="37"/>
      <c r="F733" s="37"/>
      <c r="G733" s="37"/>
      <c r="H733" s="37"/>
      <c r="I733" s="37"/>
      <c r="J733" s="37"/>
      <c r="K733" s="37"/>
      <c r="L733" s="37"/>
      <c r="M733" s="37"/>
      <c r="N733" s="37"/>
      <c r="O733" s="37"/>
      <c r="P733" s="37"/>
      <c r="Q733" s="37"/>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row>
    <row r="734" ht="18.75" customHeight="1">
      <c r="A734" s="34"/>
      <c r="B734" s="82"/>
      <c r="C734" s="36"/>
      <c r="D734" s="36"/>
      <c r="E734" s="37"/>
      <c r="F734" s="37"/>
      <c r="G734" s="37"/>
      <c r="H734" s="37"/>
      <c r="I734" s="37"/>
      <c r="J734" s="37"/>
      <c r="K734" s="37"/>
      <c r="L734" s="37"/>
      <c r="M734" s="37"/>
      <c r="N734" s="37"/>
      <c r="O734" s="37"/>
      <c r="P734" s="37"/>
      <c r="Q734" s="37"/>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row>
    <row r="735" ht="18.75" customHeight="1">
      <c r="A735" s="34"/>
      <c r="B735" s="82"/>
      <c r="C735" s="36"/>
      <c r="D735" s="36"/>
      <c r="E735" s="37"/>
      <c r="F735" s="37"/>
      <c r="G735" s="37"/>
      <c r="H735" s="37"/>
      <c r="I735" s="37"/>
      <c r="J735" s="37"/>
      <c r="K735" s="37"/>
      <c r="L735" s="37"/>
      <c r="M735" s="37"/>
      <c r="N735" s="37"/>
      <c r="O735" s="37"/>
      <c r="P735" s="37"/>
      <c r="Q735" s="37"/>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row>
    <row r="736" ht="18.75" customHeight="1">
      <c r="A736" s="34"/>
      <c r="B736" s="82"/>
      <c r="C736" s="36"/>
      <c r="D736" s="36"/>
      <c r="E736" s="37"/>
      <c r="F736" s="37"/>
      <c r="G736" s="37"/>
      <c r="H736" s="37"/>
      <c r="I736" s="37"/>
      <c r="J736" s="37"/>
      <c r="K736" s="37"/>
      <c r="L736" s="37"/>
      <c r="M736" s="37"/>
      <c r="N736" s="37"/>
      <c r="O736" s="37"/>
      <c r="P736" s="37"/>
      <c r="Q736" s="37"/>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row>
    <row r="737" ht="18.75" customHeight="1">
      <c r="A737" s="34"/>
      <c r="B737" s="82"/>
      <c r="C737" s="36"/>
      <c r="D737" s="36"/>
      <c r="E737" s="37"/>
      <c r="F737" s="37"/>
      <c r="G737" s="37"/>
      <c r="H737" s="37"/>
      <c r="I737" s="37"/>
      <c r="J737" s="37"/>
      <c r="K737" s="37"/>
      <c r="L737" s="37"/>
      <c r="M737" s="37"/>
      <c r="N737" s="37"/>
      <c r="O737" s="37"/>
      <c r="P737" s="37"/>
      <c r="Q737" s="37"/>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row>
    <row r="738" ht="18.75" customHeight="1">
      <c r="A738" s="34"/>
      <c r="B738" s="82"/>
      <c r="C738" s="36"/>
      <c r="D738" s="36"/>
      <c r="E738" s="37"/>
      <c r="F738" s="37"/>
      <c r="G738" s="37"/>
      <c r="H738" s="37"/>
      <c r="I738" s="37"/>
      <c r="J738" s="37"/>
      <c r="K738" s="37"/>
      <c r="L738" s="37"/>
      <c r="M738" s="37"/>
      <c r="N738" s="37"/>
      <c r="O738" s="37"/>
      <c r="P738" s="37"/>
      <c r="Q738" s="37"/>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row>
    <row r="739" ht="18.75" customHeight="1">
      <c r="A739" s="34"/>
      <c r="B739" s="82"/>
      <c r="C739" s="36"/>
      <c r="D739" s="36"/>
      <c r="E739" s="37"/>
      <c r="F739" s="37"/>
      <c r="G739" s="37"/>
      <c r="H739" s="37"/>
      <c r="I739" s="37"/>
      <c r="J739" s="37"/>
      <c r="K739" s="37"/>
      <c r="L739" s="37"/>
      <c r="M739" s="37"/>
      <c r="N739" s="37"/>
      <c r="O739" s="37"/>
      <c r="P739" s="37"/>
      <c r="Q739" s="37"/>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row>
    <row r="740" ht="18.75" customHeight="1">
      <c r="A740" s="34"/>
      <c r="B740" s="82"/>
      <c r="C740" s="36"/>
      <c r="D740" s="36"/>
      <c r="E740" s="37"/>
      <c r="F740" s="37"/>
      <c r="G740" s="37"/>
      <c r="H740" s="37"/>
      <c r="I740" s="37"/>
      <c r="J740" s="37"/>
      <c r="K740" s="37"/>
      <c r="L740" s="37"/>
      <c r="M740" s="37"/>
      <c r="N740" s="37"/>
      <c r="O740" s="37"/>
      <c r="P740" s="37"/>
      <c r="Q740" s="37"/>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row>
    <row r="741" ht="18.75" customHeight="1">
      <c r="A741" s="34"/>
      <c r="B741" s="82"/>
      <c r="C741" s="36"/>
      <c r="D741" s="36"/>
      <c r="E741" s="37"/>
      <c r="F741" s="37"/>
      <c r="G741" s="37"/>
      <c r="H741" s="37"/>
      <c r="I741" s="37"/>
      <c r="J741" s="37"/>
      <c r="K741" s="37"/>
      <c r="L741" s="37"/>
      <c r="M741" s="37"/>
      <c r="N741" s="37"/>
      <c r="O741" s="37"/>
      <c r="P741" s="37"/>
      <c r="Q741" s="37"/>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row>
    <row r="742" ht="18.75" customHeight="1">
      <c r="A742" s="34"/>
      <c r="B742" s="82"/>
      <c r="C742" s="36"/>
      <c r="D742" s="36"/>
      <c r="E742" s="37"/>
      <c r="F742" s="37"/>
      <c r="G742" s="37"/>
      <c r="H742" s="37"/>
      <c r="I742" s="37"/>
      <c r="J742" s="37"/>
      <c r="K742" s="37"/>
      <c r="L742" s="37"/>
      <c r="M742" s="37"/>
      <c r="N742" s="37"/>
      <c r="O742" s="37"/>
      <c r="P742" s="37"/>
      <c r="Q742" s="37"/>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row>
    <row r="743" ht="18.75" customHeight="1">
      <c r="A743" s="34"/>
      <c r="B743" s="82"/>
      <c r="C743" s="36"/>
      <c r="D743" s="36"/>
      <c r="E743" s="37"/>
      <c r="F743" s="37"/>
      <c r="G743" s="37"/>
      <c r="H743" s="37"/>
      <c r="I743" s="37"/>
      <c r="J743" s="37"/>
      <c r="K743" s="37"/>
      <c r="L743" s="37"/>
      <c r="M743" s="37"/>
      <c r="N743" s="37"/>
      <c r="O743" s="37"/>
      <c r="P743" s="37"/>
      <c r="Q743" s="37"/>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row>
    <row r="744" ht="18.75" customHeight="1">
      <c r="A744" s="34"/>
      <c r="B744" s="82"/>
      <c r="C744" s="36"/>
      <c r="D744" s="36"/>
      <c r="E744" s="37"/>
      <c r="F744" s="37"/>
      <c r="G744" s="37"/>
      <c r="H744" s="37"/>
      <c r="I744" s="37"/>
      <c r="J744" s="37"/>
      <c r="K744" s="37"/>
      <c r="L744" s="37"/>
      <c r="M744" s="37"/>
      <c r="N744" s="37"/>
      <c r="O744" s="37"/>
      <c r="P744" s="37"/>
      <c r="Q744" s="37"/>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row>
    <row r="745" ht="18.75" customHeight="1">
      <c r="A745" s="34"/>
      <c r="B745" s="82"/>
      <c r="C745" s="36"/>
      <c r="D745" s="36"/>
      <c r="E745" s="37"/>
      <c r="F745" s="37"/>
      <c r="G745" s="37"/>
      <c r="H745" s="37"/>
      <c r="I745" s="37"/>
      <c r="J745" s="37"/>
      <c r="K745" s="37"/>
      <c r="L745" s="37"/>
      <c r="M745" s="37"/>
      <c r="N745" s="37"/>
      <c r="O745" s="37"/>
      <c r="P745" s="37"/>
      <c r="Q745" s="37"/>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row>
    <row r="746" ht="18.75" customHeight="1">
      <c r="A746" s="34"/>
      <c r="B746" s="82"/>
      <c r="C746" s="36"/>
      <c r="D746" s="36"/>
      <c r="E746" s="37"/>
      <c r="F746" s="37"/>
      <c r="G746" s="37"/>
      <c r="H746" s="37"/>
      <c r="I746" s="37"/>
      <c r="J746" s="37"/>
      <c r="K746" s="37"/>
      <c r="L746" s="37"/>
      <c r="M746" s="37"/>
      <c r="N746" s="37"/>
      <c r="O746" s="37"/>
      <c r="P746" s="37"/>
      <c r="Q746" s="37"/>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row>
    <row r="747" ht="18.75" customHeight="1">
      <c r="A747" s="34"/>
      <c r="B747" s="82"/>
      <c r="C747" s="36"/>
      <c r="D747" s="36"/>
      <c r="E747" s="37"/>
      <c r="F747" s="37"/>
      <c r="G747" s="37"/>
      <c r="H747" s="37"/>
      <c r="I747" s="37"/>
      <c r="J747" s="37"/>
      <c r="K747" s="37"/>
      <c r="L747" s="37"/>
      <c r="M747" s="37"/>
      <c r="N747" s="37"/>
      <c r="O747" s="37"/>
      <c r="P747" s="37"/>
      <c r="Q747" s="37"/>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row>
    <row r="748" ht="18.75" customHeight="1">
      <c r="A748" s="34"/>
      <c r="B748" s="82"/>
      <c r="C748" s="36"/>
      <c r="D748" s="36"/>
      <c r="E748" s="37"/>
      <c r="F748" s="37"/>
      <c r="G748" s="37"/>
      <c r="H748" s="37"/>
      <c r="I748" s="37"/>
      <c r="J748" s="37"/>
      <c r="K748" s="37"/>
      <c r="L748" s="37"/>
      <c r="M748" s="37"/>
      <c r="N748" s="37"/>
      <c r="O748" s="37"/>
      <c r="P748" s="37"/>
      <c r="Q748" s="37"/>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row>
    <row r="749" ht="18.75" customHeight="1">
      <c r="A749" s="34"/>
      <c r="B749" s="82"/>
      <c r="C749" s="36"/>
      <c r="D749" s="36"/>
      <c r="E749" s="37"/>
      <c r="F749" s="37"/>
      <c r="G749" s="37"/>
      <c r="H749" s="37"/>
      <c r="I749" s="37"/>
      <c r="J749" s="37"/>
      <c r="K749" s="37"/>
      <c r="L749" s="37"/>
      <c r="M749" s="37"/>
      <c r="N749" s="37"/>
      <c r="O749" s="37"/>
      <c r="P749" s="37"/>
      <c r="Q749" s="37"/>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row>
    <row r="750" ht="18.75" customHeight="1">
      <c r="A750" s="34"/>
      <c r="B750" s="82"/>
      <c r="C750" s="36"/>
      <c r="D750" s="36"/>
      <c r="E750" s="37"/>
      <c r="F750" s="37"/>
      <c r="G750" s="37"/>
      <c r="H750" s="37"/>
      <c r="I750" s="37"/>
      <c r="J750" s="37"/>
      <c r="K750" s="37"/>
      <c r="L750" s="37"/>
      <c r="M750" s="37"/>
      <c r="N750" s="37"/>
      <c r="O750" s="37"/>
      <c r="P750" s="37"/>
      <c r="Q750" s="37"/>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row>
    <row r="751" ht="18.75" customHeight="1">
      <c r="A751" s="34"/>
      <c r="B751" s="82"/>
      <c r="C751" s="36"/>
      <c r="D751" s="36"/>
      <c r="E751" s="37"/>
      <c r="F751" s="37"/>
      <c r="G751" s="37"/>
      <c r="H751" s="37"/>
      <c r="I751" s="37"/>
      <c r="J751" s="37"/>
      <c r="K751" s="37"/>
      <c r="L751" s="37"/>
      <c r="M751" s="37"/>
      <c r="N751" s="37"/>
      <c r="O751" s="37"/>
      <c r="P751" s="37"/>
      <c r="Q751" s="37"/>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row>
    <row r="752" ht="18.75" customHeight="1">
      <c r="A752" s="34"/>
      <c r="B752" s="82"/>
      <c r="C752" s="36"/>
      <c r="D752" s="36"/>
      <c r="E752" s="37"/>
      <c r="F752" s="37"/>
      <c r="G752" s="37"/>
      <c r="H752" s="37"/>
      <c r="I752" s="37"/>
      <c r="J752" s="37"/>
      <c r="K752" s="37"/>
      <c r="L752" s="37"/>
      <c r="M752" s="37"/>
      <c r="N752" s="37"/>
      <c r="O752" s="37"/>
      <c r="P752" s="37"/>
      <c r="Q752" s="37"/>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row>
    <row r="753" ht="18.75" customHeight="1">
      <c r="A753" s="34"/>
      <c r="B753" s="82"/>
      <c r="C753" s="36"/>
      <c r="D753" s="36"/>
      <c r="E753" s="37"/>
      <c r="F753" s="37"/>
      <c r="G753" s="37"/>
      <c r="H753" s="37"/>
      <c r="I753" s="37"/>
      <c r="J753" s="37"/>
      <c r="K753" s="37"/>
      <c r="L753" s="37"/>
      <c r="M753" s="37"/>
      <c r="N753" s="37"/>
      <c r="O753" s="37"/>
      <c r="P753" s="37"/>
      <c r="Q753" s="37"/>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row>
    <row r="754" ht="18.75" customHeight="1">
      <c r="A754" s="34"/>
      <c r="B754" s="82"/>
      <c r="C754" s="36"/>
      <c r="D754" s="36"/>
      <c r="E754" s="37"/>
      <c r="F754" s="37"/>
      <c r="G754" s="37"/>
      <c r="H754" s="37"/>
      <c r="I754" s="37"/>
      <c r="J754" s="37"/>
      <c r="K754" s="37"/>
      <c r="L754" s="37"/>
      <c r="M754" s="37"/>
      <c r="N754" s="37"/>
      <c r="O754" s="37"/>
      <c r="P754" s="37"/>
      <c r="Q754" s="37"/>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row>
    <row r="755" ht="18.75" customHeight="1">
      <c r="A755" s="34"/>
      <c r="B755" s="82"/>
      <c r="C755" s="36"/>
      <c r="D755" s="36"/>
      <c r="E755" s="37"/>
      <c r="F755" s="37"/>
      <c r="G755" s="37"/>
      <c r="H755" s="37"/>
      <c r="I755" s="37"/>
      <c r="J755" s="37"/>
      <c r="K755" s="37"/>
      <c r="L755" s="37"/>
      <c r="M755" s="37"/>
      <c r="N755" s="37"/>
      <c r="O755" s="37"/>
      <c r="P755" s="37"/>
      <c r="Q755" s="37"/>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row>
    <row r="756" ht="18.75" customHeight="1">
      <c r="A756" s="34"/>
      <c r="B756" s="82"/>
      <c r="C756" s="36"/>
      <c r="D756" s="36"/>
      <c r="E756" s="37"/>
      <c r="F756" s="37"/>
      <c r="G756" s="37"/>
      <c r="H756" s="37"/>
      <c r="I756" s="37"/>
      <c r="J756" s="37"/>
      <c r="K756" s="37"/>
      <c r="L756" s="37"/>
      <c r="M756" s="37"/>
      <c r="N756" s="37"/>
      <c r="O756" s="37"/>
      <c r="P756" s="37"/>
      <c r="Q756" s="37"/>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row>
    <row r="757" ht="18.75" customHeight="1">
      <c r="A757" s="34"/>
      <c r="B757" s="82"/>
      <c r="C757" s="36"/>
      <c r="D757" s="36"/>
      <c r="E757" s="37"/>
      <c r="F757" s="37"/>
      <c r="G757" s="37"/>
      <c r="H757" s="37"/>
      <c r="I757" s="37"/>
      <c r="J757" s="37"/>
      <c r="K757" s="37"/>
      <c r="L757" s="37"/>
      <c r="M757" s="37"/>
      <c r="N757" s="37"/>
      <c r="O757" s="37"/>
      <c r="P757" s="37"/>
      <c r="Q757" s="37"/>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row>
    <row r="758" ht="18.75" customHeight="1">
      <c r="A758" s="34"/>
      <c r="B758" s="82"/>
      <c r="C758" s="36"/>
      <c r="D758" s="36"/>
      <c r="E758" s="37"/>
      <c r="F758" s="37"/>
      <c r="G758" s="37"/>
      <c r="H758" s="37"/>
      <c r="I758" s="37"/>
      <c r="J758" s="37"/>
      <c r="K758" s="37"/>
      <c r="L758" s="37"/>
      <c r="M758" s="37"/>
      <c r="N758" s="37"/>
      <c r="O758" s="37"/>
      <c r="P758" s="37"/>
      <c r="Q758" s="37"/>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row>
    <row r="759" ht="18.75" customHeight="1">
      <c r="A759" s="34"/>
      <c r="B759" s="82"/>
      <c r="C759" s="36"/>
      <c r="D759" s="36"/>
      <c r="E759" s="37"/>
      <c r="F759" s="37"/>
      <c r="G759" s="37"/>
      <c r="H759" s="37"/>
      <c r="I759" s="37"/>
      <c r="J759" s="37"/>
      <c r="K759" s="37"/>
      <c r="L759" s="37"/>
      <c r="M759" s="37"/>
      <c r="N759" s="37"/>
      <c r="O759" s="37"/>
      <c r="P759" s="37"/>
      <c r="Q759" s="37"/>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row>
    <row r="760" ht="18.75" customHeight="1">
      <c r="A760" s="34"/>
      <c r="B760" s="82"/>
      <c r="C760" s="36"/>
      <c r="D760" s="36"/>
      <c r="E760" s="37"/>
      <c r="F760" s="37"/>
      <c r="G760" s="37"/>
      <c r="H760" s="37"/>
      <c r="I760" s="37"/>
      <c r="J760" s="37"/>
      <c r="K760" s="37"/>
      <c r="L760" s="37"/>
      <c r="M760" s="37"/>
      <c r="N760" s="37"/>
      <c r="O760" s="37"/>
      <c r="P760" s="37"/>
      <c r="Q760" s="37"/>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row>
    <row r="761" ht="18.75" customHeight="1">
      <c r="A761" s="34"/>
      <c r="B761" s="82"/>
      <c r="C761" s="36"/>
      <c r="D761" s="36"/>
      <c r="E761" s="37"/>
      <c r="F761" s="37"/>
      <c r="G761" s="37"/>
      <c r="H761" s="37"/>
      <c r="I761" s="37"/>
      <c r="J761" s="37"/>
      <c r="K761" s="37"/>
      <c r="L761" s="37"/>
      <c r="M761" s="37"/>
      <c r="N761" s="37"/>
      <c r="O761" s="37"/>
      <c r="P761" s="37"/>
      <c r="Q761" s="37"/>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row>
    <row r="762" ht="18.75" customHeight="1">
      <c r="A762" s="34"/>
      <c r="B762" s="82"/>
      <c r="C762" s="36"/>
      <c r="D762" s="36"/>
      <c r="E762" s="37"/>
      <c r="F762" s="37"/>
      <c r="G762" s="37"/>
      <c r="H762" s="37"/>
      <c r="I762" s="37"/>
      <c r="J762" s="37"/>
      <c r="K762" s="37"/>
      <c r="L762" s="37"/>
      <c r="M762" s="37"/>
      <c r="N762" s="37"/>
      <c r="O762" s="37"/>
      <c r="P762" s="37"/>
      <c r="Q762" s="37"/>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row>
    <row r="763" ht="18.75" customHeight="1">
      <c r="A763" s="34"/>
      <c r="B763" s="82"/>
      <c r="C763" s="36"/>
      <c r="D763" s="36"/>
      <c r="E763" s="37"/>
      <c r="F763" s="37"/>
      <c r="G763" s="37"/>
      <c r="H763" s="37"/>
      <c r="I763" s="37"/>
      <c r="J763" s="37"/>
      <c r="K763" s="37"/>
      <c r="L763" s="37"/>
      <c r="M763" s="37"/>
      <c r="N763" s="37"/>
      <c r="O763" s="37"/>
      <c r="P763" s="37"/>
      <c r="Q763" s="37"/>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row>
    <row r="764" ht="18.75" customHeight="1">
      <c r="A764" s="34"/>
      <c r="B764" s="82"/>
      <c r="C764" s="36"/>
      <c r="D764" s="36"/>
      <c r="E764" s="37"/>
      <c r="F764" s="37"/>
      <c r="G764" s="37"/>
      <c r="H764" s="37"/>
      <c r="I764" s="37"/>
      <c r="J764" s="37"/>
      <c r="K764" s="37"/>
      <c r="L764" s="37"/>
      <c r="M764" s="37"/>
      <c r="N764" s="37"/>
      <c r="O764" s="37"/>
      <c r="P764" s="37"/>
      <c r="Q764" s="37"/>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row>
    <row r="765" ht="18.75" customHeight="1">
      <c r="A765" s="34"/>
      <c r="B765" s="82"/>
      <c r="C765" s="36"/>
      <c r="D765" s="36"/>
      <c r="E765" s="37"/>
      <c r="F765" s="37"/>
      <c r="G765" s="37"/>
      <c r="H765" s="37"/>
      <c r="I765" s="37"/>
      <c r="J765" s="37"/>
      <c r="K765" s="37"/>
      <c r="L765" s="37"/>
      <c r="M765" s="37"/>
      <c r="N765" s="37"/>
      <c r="O765" s="37"/>
      <c r="P765" s="37"/>
      <c r="Q765" s="37"/>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row>
    <row r="766" ht="18.75" customHeight="1">
      <c r="A766" s="34"/>
      <c r="B766" s="82"/>
      <c r="C766" s="36"/>
      <c r="D766" s="36"/>
      <c r="E766" s="37"/>
      <c r="F766" s="37"/>
      <c r="G766" s="37"/>
      <c r="H766" s="37"/>
      <c r="I766" s="37"/>
      <c r="J766" s="37"/>
      <c r="K766" s="37"/>
      <c r="L766" s="37"/>
      <c r="M766" s="37"/>
      <c r="N766" s="37"/>
      <c r="O766" s="37"/>
      <c r="P766" s="37"/>
      <c r="Q766" s="37"/>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row>
    <row r="767" ht="18.75" customHeight="1">
      <c r="A767" s="34"/>
      <c r="B767" s="82"/>
      <c r="C767" s="36"/>
      <c r="D767" s="36"/>
      <c r="E767" s="37"/>
      <c r="F767" s="37"/>
      <c r="G767" s="37"/>
      <c r="H767" s="37"/>
      <c r="I767" s="37"/>
      <c r="J767" s="37"/>
      <c r="K767" s="37"/>
      <c r="L767" s="37"/>
      <c r="M767" s="37"/>
      <c r="N767" s="37"/>
      <c r="O767" s="37"/>
      <c r="P767" s="37"/>
      <c r="Q767" s="37"/>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row>
    <row r="768" ht="18.75" customHeight="1">
      <c r="A768" s="34"/>
      <c r="B768" s="82"/>
      <c r="C768" s="36"/>
      <c r="D768" s="36"/>
      <c r="E768" s="37"/>
      <c r="F768" s="37"/>
      <c r="G768" s="37"/>
      <c r="H768" s="37"/>
      <c r="I768" s="37"/>
      <c r="J768" s="37"/>
      <c r="K768" s="37"/>
      <c r="L768" s="37"/>
      <c r="M768" s="37"/>
      <c r="N768" s="37"/>
      <c r="O768" s="37"/>
      <c r="P768" s="37"/>
      <c r="Q768" s="37"/>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row>
    <row r="769" ht="18.75" customHeight="1">
      <c r="A769" s="34"/>
      <c r="B769" s="82"/>
      <c r="C769" s="36"/>
      <c r="D769" s="36"/>
      <c r="E769" s="37"/>
      <c r="F769" s="37"/>
      <c r="G769" s="37"/>
      <c r="H769" s="37"/>
      <c r="I769" s="37"/>
      <c r="J769" s="37"/>
      <c r="K769" s="37"/>
      <c r="L769" s="37"/>
      <c r="M769" s="37"/>
      <c r="N769" s="37"/>
      <c r="O769" s="37"/>
      <c r="P769" s="37"/>
      <c r="Q769" s="37"/>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row>
    <row r="770" ht="18.75" customHeight="1">
      <c r="A770" s="34"/>
      <c r="B770" s="82"/>
      <c r="C770" s="36"/>
      <c r="D770" s="36"/>
      <c r="E770" s="37"/>
      <c r="F770" s="37"/>
      <c r="G770" s="37"/>
      <c r="H770" s="37"/>
      <c r="I770" s="37"/>
      <c r="J770" s="37"/>
      <c r="K770" s="37"/>
      <c r="L770" s="37"/>
      <c r="M770" s="37"/>
      <c r="N770" s="37"/>
      <c r="O770" s="37"/>
      <c r="P770" s="37"/>
      <c r="Q770" s="37"/>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row>
    <row r="771" ht="18.75" customHeight="1">
      <c r="A771" s="34"/>
      <c r="B771" s="82"/>
      <c r="C771" s="36"/>
      <c r="D771" s="36"/>
      <c r="E771" s="37"/>
      <c r="F771" s="37"/>
      <c r="G771" s="37"/>
      <c r="H771" s="37"/>
      <c r="I771" s="37"/>
      <c r="J771" s="37"/>
      <c r="K771" s="37"/>
      <c r="L771" s="37"/>
      <c r="M771" s="37"/>
      <c r="N771" s="37"/>
      <c r="O771" s="37"/>
      <c r="P771" s="37"/>
      <c r="Q771" s="37"/>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row>
    <row r="772" ht="18.75" customHeight="1">
      <c r="A772" s="34"/>
      <c r="B772" s="82"/>
      <c r="C772" s="36"/>
      <c r="D772" s="36"/>
      <c r="E772" s="37"/>
      <c r="F772" s="37"/>
      <c r="G772" s="37"/>
      <c r="H772" s="37"/>
      <c r="I772" s="37"/>
      <c r="J772" s="37"/>
      <c r="K772" s="37"/>
      <c r="L772" s="37"/>
      <c r="M772" s="37"/>
      <c r="N772" s="37"/>
      <c r="O772" s="37"/>
      <c r="P772" s="37"/>
      <c r="Q772" s="37"/>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row>
    <row r="773" ht="18.75" customHeight="1">
      <c r="A773" s="34"/>
      <c r="B773" s="82"/>
      <c r="C773" s="36"/>
      <c r="D773" s="36"/>
      <c r="E773" s="37"/>
      <c r="F773" s="37"/>
      <c r="G773" s="37"/>
      <c r="H773" s="37"/>
      <c r="I773" s="37"/>
      <c r="J773" s="37"/>
      <c r="K773" s="37"/>
      <c r="L773" s="37"/>
      <c r="M773" s="37"/>
      <c r="N773" s="37"/>
      <c r="O773" s="37"/>
      <c r="P773" s="37"/>
      <c r="Q773" s="37"/>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row>
    <row r="774" ht="18.75" customHeight="1">
      <c r="A774" s="34"/>
      <c r="B774" s="82"/>
      <c r="C774" s="36"/>
      <c r="D774" s="36"/>
      <c r="E774" s="37"/>
      <c r="F774" s="37"/>
      <c r="G774" s="37"/>
      <c r="H774" s="37"/>
      <c r="I774" s="37"/>
      <c r="J774" s="37"/>
      <c r="K774" s="37"/>
      <c r="L774" s="37"/>
      <c r="M774" s="37"/>
      <c r="N774" s="37"/>
      <c r="O774" s="37"/>
      <c r="P774" s="37"/>
      <c r="Q774" s="37"/>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row>
    <row r="775" ht="18.75" customHeight="1">
      <c r="A775" s="34"/>
      <c r="B775" s="82"/>
      <c r="C775" s="36"/>
      <c r="D775" s="36"/>
      <c r="E775" s="37"/>
      <c r="F775" s="37"/>
      <c r="G775" s="37"/>
      <c r="H775" s="37"/>
      <c r="I775" s="37"/>
      <c r="J775" s="37"/>
      <c r="K775" s="37"/>
      <c r="L775" s="37"/>
      <c r="M775" s="37"/>
      <c r="N775" s="37"/>
      <c r="O775" s="37"/>
      <c r="P775" s="37"/>
      <c r="Q775" s="37"/>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row>
    <row r="776" ht="18.75" customHeight="1">
      <c r="A776" s="34"/>
      <c r="B776" s="82"/>
      <c r="C776" s="36"/>
      <c r="D776" s="36"/>
      <c r="E776" s="37"/>
      <c r="F776" s="37"/>
      <c r="G776" s="37"/>
      <c r="H776" s="37"/>
      <c r="I776" s="37"/>
      <c r="J776" s="37"/>
      <c r="K776" s="37"/>
      <c r="L776" s="37"/>
      <c r="M776" s="37"/>
      <c r="N776" s="37"/>
      <c r="O776" s="37"/>
      <c r="P776" s="37"/>
      <c r="Q776" s="37"/>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row>
    <row r="777" ht="18.75" customHeight="1">
      <c r="A777" s="34"/>
      <c r="B777" s="82"/>
      <c r="C777" s="36"/>
      <c r="D777" s="36"/>
      <c r="E777" s="37"/>
      <c r="F777" s="37"/>
      <c r="G777" s="37"/>
      <c r="H777" s="37"/>
      <c r="I777" s="37"/>
      <c r="J777" s="37"/>
      <c r="K777" s="37"/>
      <c r="L777" s="37"/>
      <c r="M777" s="37"/>
      <c r="N777" s="37"/>
      <c r="O777" s="37"/>
      <c r="P777" s="37"/>
      <c r="Q777" s="37"/>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row>
    <row r="778" ht="18.75" customHeight="1">
      <c r="A778" s="34"/>
      <c r="B778" s="82"/>
      <c r="C778" s="36"/>
      <c r="D778" s="36"/>
      <c r="E778" s="37"/>
      <c r="F778" s="37"/>
      <c r="G778" s="37"/>
      <c r="H778" s="37"/>
      <c r="I778" s="37"/>
      <c r="J778" s="37"/>
      <c r="K778" s="37"/>
      <c r="L778" s="37"/>
      <c r="M778" s="37"/>
      <c r="N778" s="37"/>
      <c r="O778" s="37"/>
      <c r="P778" s="37"/>
      <c r="Q778" s="37"/>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row>
    <row r="779" ht="18.75" customHeight="1">
      <c r="A779" s="34"/>
      <c r="B779" s="82"/>
      <c r="C779" s="36"/>
      <c r="D779" s="36"/>
      <c r="E779" s="37"/>
      <c r="F779" s="37"/>
      <c r="G779" s="37"/>
      <c r="H779" s="37"/>
      <c r="I779" s="37"/>
      <c r="J779" s="37"/>
      <c r="K779" s="37"/>
      <c r="L779" s="37"/>
      <c r="M779" s="37"/>
      <c r="N779" s="37"/>
      <c r="O779" s="37"/>
      <c r="P779" s="37"/>
      <c r="Q779" s="37"/>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row>
    <row r="780" ht="18.75" customHeight="1">
      <c r="A780" s="34"/>
      <c r="B780" s="82"/>
      <c r="C780" s="36"/>
      <c r="D780" s="36"/>
      <c r="E780" s="37"/>
      <c r="F780" s="37"/>
      <c r="G780" s="37"/>
      <c r="H780" s="37"/>
      <c r="I780" s="37"/>
      <c r="J780" s="37"/>
      <c r="K780" s="37"/>
      <c r="L780" s="37"/>
      <c r="M780" s="37"/>
      <c r="N780" s="37"/>
      <c r="O780" s="37"/>
      <c r="P780" s="37"/>
      <c r="Q780" s="37"/>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row>
    <row r="781" ht="18.75" customHeight="1">
      <c r="A781" s="34"/>
      <c r="B781" s="82"/>
      <c r="C781" s="36"/>
      <c r="D781" s="36"/>
      <c r="E781" s="37"/>
      <c r="F781" s="37"/>
      <c r="G781" s="37"/>
      <c r="H781" s="37"/>
      <c r="I781" s="37"/>
      <c r="J781" s="37"/>
      <c r="K781" s="37"/>
      <c r="L781" s="37"/>
      <c r="M781" s="37"/>
      <c r="N781" s="37"/>
      <c r="O781" s="37"/>
      <c r="P781" s="37"/>
      <c r="Q781" s="37"/>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row>
    <row r="782" ht="18.75" customHeight="1">
      <c r="A782" s="34"/>
      <c r="B782" s="82"/>
      <c r="C782" s="36"/>
      <c r="D782" s="36"/>
      <c r="E782" s="37"/>
      <c r="F782" s="37"/>
      <c r="G782" s="37"/>
      <c r="H782" s="37"/>
      <c r="I782" s="37"/>
      <c r="J782" s="37"/>
      <c r="K782" s="37"/>
      <c r="L782" s="37"/>
      <c r="M782" s="37"/>
      <c r="N782" s="37"/>
      <c r="O782" s="37"/>
      <c r="P782" s="37"/>
      <c r="Q782" s="37"/>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row>
    <row r="783" ht="18.75" customHeight="1">
      <c r="A783" s="34"/>
      <c r="B783" s="82"/>
      <c r="C783" s="36"/>
      <c r="D783" s="36"/>
      <c r="E783" s="37"/>
      <c r="F783" s="37"/>
      <c r="G783" s="37"/>
      <c r="H783" s="37"/>
      <c r="I783" s="37"/>
      <c r="J783" s="37"/>
      <c r="K783" s="37"/>
      <c r="L783" s="37"/>
      <c r="M783" s="37"/>
      <c r="N783" s="37"/>
      <c r="O783" s="37"/>
      <c r="P783" s="37"/>
      <c r="Q783" s="37"/>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row>
    <row r="784" ht="18.75" customHeight="1">
      <c r="A784" s="34"/>
      <c r="B784" s="82"/>
      <c r="C784" s="36"/>
      <c r="D784" s="36"/>
      <c r="E784" s="37"/>
      <c r="F784" s="37"/>
      <c r="G784" s="37"/>
      <c r="H784" s="37"/>
      <c r="I784" s="37"/>
      <c r="J784" s="37"/>
      <c r="K784" s="37"/>
      <c r="L784" s="37"/>
      <c r="M784" s="37"/>
      <c r="N784" s="37"/>
      <c r="O784" s="37"/>
      <c r="P784" s="37"/>
      <c r="Q784" s="37"/>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row>
    <row r="785" ht="18.75" customHeight="1">
      <c r="A785" s="34"/>
      <c r="B785" s="82"/>
      <c r="C785" s="36"/>
      <c r="D785" s="36"/>
      <c r="E785" s="37"/>
      <c r="F785" s="37"/>
      <c r="G785" s="37"/>
      <c r="H785" s="37"/>
      <c r="I785" s="37"/>
      <c r="J785" s="37"/>
      <c r="K785" s="37"/>
      <c r="L785" s="37"/>
      <c r="M785" s="37"/>
      <c r="N785" s="37"/>
      <c r="O785" s="37"/>
      <c r="P785" s="37"/>
      <c r="Q785" s="37"/>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row>
    <row r="786" ht="18.75" customHeight="1">
      <c r="A786" s="34"/>
      <c r="B786" s="82"/>
      <c r="C786" s="36"/>
      <c r="D786" s="36"/>
      <c r="E786" s="37"/>
      <c r="F786" s="37"/>
      <c r="G786" s="37"/>
      <c r="H786" s="37"/>
      <c r="I786" s="37"/>
      <c r="J786" s="37"/>
      <c r="K786" s="37"/>
      <c r="L786" s="37"/>
      <c r="M786" s="37"/>
      <c r="N786" s="37"/>
      <c r="O786" s="37"/>
      <c r="P786" s="37"/>
      <c r="Q786" s="37"/>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row>
    <row r="787" ht="18.75" customHeight="1">
      <c r="A787" s="34"/>
      <c r="B787" s="82"/>
      <c r="C787" s="36"/>
      <c r="D787" s="36"/>
      <c r="E787" s="37"/>
      <c r="F787" s="37"/>
      <c r="G787" s="37"/>
      <c r="H787" s="37"/>
      <c r="I787" s="37"/>
      <c r="J787" s="37"/>
      <c r="K787" s="37"/>
      <c r="L787" s="37"/>
      <c r="M787" s="37"/>
      <c r="N787" s="37"/>
      <c r="O787" s="37"/>
      <c r="P787" s="37"/>
      <c r="Q787" s="37"/>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row>
    <row r="788" ht="18.75" customHeight="1">
      <c r="A788" s="34"/>
      <c r="B788" s="82"/>
      <c r="C788" s="36"/>
      <c r="D788" s="36"/>
      <c r="E788" s="37"/>
      <c r="F788" s="37"/>
      <c r="G788" s="37"/>
      <c r="H788" s="37"/>
      <c r="I788" s="37"/>
      <c r="J788" s="37"/>
      <c r="K788" s="37"/>
      <c r="L788" s="37"/>
      <c r="M788" s="37"/>
      <c r="N788" s="37"/>
      <c r="O788" s="37"/>
      <c r="P788" s="37"/>
      <c r="Q788" s="37"/>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row>
    <row r="789" ht="18.75" customHeight="1">
      <c r="A789" s="34"/>
      <c r="B789" s="82"/>
      <c r="C789" s="36"/>
      <c r="D789" s="36"/>
      <c r="E789" s="37"/>
      <c r="F789" s="37"/>
      <c r="G789" s="37"/>
      <c r="H789" s="37"/>
      <c r="I789" s="37"/>
      <c r="J789" s="37"/>
      <c r="K789" s="37"/>
      <c r="L789" s="37"/>
      <c r="M789" s="37"/>
      <c r="N789" s="37"/>
      <c r="O789" s="37"/>
      <c r="P789" s="37"/>
      <c r="Q789" s="37"/>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row>
    <row r="790" ht="18.75" customHeight="1">
      <c r="A790" s="34"/>
      <c r="B790" s="82"/>
      <c r="C790" s="36"/>
      <c r="D790" s="36"/>
      <c r="E790" s="37"/>
      <c r="F790" s="37"/>
      <c r="G790" s="37"/>
      <c r="H790" s="37"/>
      <c r="I790" s="37"/>
      <c r="J790" s="37"/>
      <c r="K790" s="37"/>
      <c r="L790" s="37"/>
      <c r="M790" s="37"/>
      <c r="N790" s="37"/>
      <c r="O790" s="37"/>
      <c r="P790" s="37"/>
      <c r="Q790" s="37"/>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row>
    <row r="791" ht="18.75" customHeight="1">
      <c r="A791" s="34"/>
      <c r="B791" s="82"/>
      <c r="C791" s="36"/>
      <c r="D791" s="36"/>
      <c r="E791" s="37"/>
      <c r="F791" s="37"/>
      <c r="G791" s="37"/>
      <c r="H791" s="37"/>
      <c r="I791" s="37"/>
      <c r="J791" s="37"/>
      <c r="K791" s="37"/>
      <c r="L791" s="37"/>
      <c r="M791" s="37"/>
      <c r="N791" s="37"/>
      <c r="O791" s="37"/>
      <c r="P791" s="37"/>
      <c r="Q791" s="37"/>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row>
    <row r="792" ht="18.75" customHeight="1">
      <c r="A792" s="34"/>
      <c r="B792" s="82"/>
      <c r="C792" s="36"/>
      <c r="D792" s="36"/>
      <c r="E792" s="37"/>
      <c r="F792" s="37"/>
      <c r="G792" s="37"/>
      <c r="H792" s="37"/>
      <c r="I792" s="37"/>
      <c r="J792" s="37"/>
      <c r="K792" s="37"/>
      <c r="L792" s="37"/>
      <c r="M792" s="37"/>
      <c r="N792" s="37"/>
      <c r="O792" s="37"/>
      <c r="P792" s="37"/>
      <c r="Q792" s="37"/>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row>
    <row r="793" ht="18.75" customHeight="1">
      <c r="A793" s="34"/>
      <c r="B793" s="82"/>
      <c r="C793" s="36"/>
      <c r="D793" s="36"/>
      <c r="E793" s="37"/>
      <c r="F793" s="37"/>
      <c r="G793" s="37"/>
      <c r="H793" s="37"/>
      <c r="I793" s="37"/>
      <c r="J793" s="37"/>
      <c r="K793" s="37"/>
      <c r="L793" s="37"/>
      <c r="M793" s="37"/>
      <c r="N793" s="37"/>
      <c r="O793" s="37"/>
      <c r="P793" s="37"/>
      <c r="Q793" s="37"/>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row>
    <row r="794" ht="18.75" customHeight="1">
      <c r="A794" s="34"/>
      <c r="B794" s="82"/>
      <c r="C794" s="36"/>
      <c r="D794" s="36"/>
      <c r="E794" s="37"/>
      <c r="F794" s="37"/>
      <c r="G794" s="37"/>
      <c r="H794" s="37"/>
      <c r="I794" s="37"/>
      <c r="J794" s="37"/>
      <c r="K794" s="37"/>
      <c r="L794" s="37"/>
      <c r="M794" s="37"/>
      <c r="N794" s="37"/>
      <c r="O794" s="37"/>
      <c r="P794" s="37"/>
      <c r="Q794" s="37"/>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row>
    <row r="795" ht="18.75" customHeight="1">
      <c r="A795" s="34"/>
      <c r="B795" s="82"/>
      <c r="C795" s="36"/>
      <c r="D795" s="36"/>
      <c r="E795" s="37"/>
      <c r="F795" s="37"/>
      <c r="G795" s="37"/>
      <c r="H795" s="37"/>
      <c r="I795" s="37"/>
      <c r="J795" s="37"/>
      <c r="K795" s="37"/>
      <c r="L795" s="37"/>
      <c r="M795" s="37"/>
      <c r="N795" s="37"/>
      <c r="O795" s="37"/>
      <c r="P795" s="37"/>
      <c r="Q795" s="37"/>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row>
    <row r="796" ht="18.75" customHeight="1">
      <c r="A796" s="34"/>
      <c r="B796" s="82"/>
      <c r="C796" s="36"/>
      <c r="D796" s="36"/>
      <c r="E796" s="37"/>
      <c r="F796" s="37"/>
      <c r="G796" s="37"/>
      <c r="H796" s="37"/>
      <c r="I796" s="37"/>
      <c r="J796" s="37"/>
      <c r="K796" s="37"/>
      <c r="L796" s="37"/>
      <c r="M796" s="37"/>
      <c r="N796" s="37"/>
      <c r="O796" s="37"/>
      <c r="P796" s="37"/>
      <c r="Q796" s="37"/>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row>
    <row r="797" ht="18.75" customHeight="1">
      <c r="A797" s="34"/>
      <c r="B797" s="82"/>
      <c r="C797" s="36"/>
      <c r="D797" s="36"/>
      <c r="E797" s="37"/>
      <c r="F797" s="37"/>
      <c r="G797" s="37"/>
      <c r="H797" s="37"/>
      <c r="I797" s="37"/>
      <c r="J797" s="37"/>
      <c r="K797" s="37"/>
      <c r="L797" s="37"/>
      <c r="M797" s="37"/>
      <c r="N797" s="37"/>
      <c r="O797" s="37"/>
      <c r="P797" s="37"/>
      <c r="Q797" s="37"/>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row>
    <row r="798" ht="18.75" customHeight="1">
      <c r="A798" s="34"/>
      <c r="B798" s="82"/>
      <c r="C798" s="36"/>
      <c r="D798" s="36"/>
      <c r="E798" s="37"/>
      <c r="F798" s="37"/>
      <c r="G798" s="37"/>
      <c r="H798" s="37"/>
      <c r="I798" s="37"/>
      <c r="J798" s="37"/>
      <c r="K798" s="37"/>
      <c r="L798" s="37"/>
      <c r="M798" s="37"/>
      <c r="N798" s="37"/>
      <c r="O798" s="37"/>
      <c r="P798" s="37"/>
      <c r="Q798" s="37"/>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row>
    <row r="799" ht="18.75" customHeight="1">
      <c r="A799" s="34"/>
      <c r="B799" s="82"/>
      <c r="C799" s="36"/>
      <c r="D799" s="36"/>
      <c r="E799" s="37"/>
      <c r="F799" s="37"/>
      <c r="G799" s="37"/>
      <c r="H799" s="37"/>
      <c r="I799" s="37"/>
      <c r="J799" s="37"/>
      <c r="K799" s="37"/>
      <c r="L799" s="37"/>
      <c r="M799" s="37"/>
      <c r="N799" s="37"/>
      <c r="O799" s="37"/>
      <c r="P799" s="37"/>
      <c r="Q799" s="37"/>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row>
    <row r="800" ht="18.75" customHeight="1">
      <c r="A800" s="34"/>
      <c r="B800" s="82"/>
      <c r="C800" s="36"/>
      <c r="D800" s="36"/>
      <c r="E800" s="37"/>
      <c r="F800" s="37"/>
      <c r="G800" s="37"/>
      <c r="H800" s="37"/>
      <c r="I800" s="37"/>
      <c r="J800" s="37"/>
      <c r="K800" s="37"/>
      <c r="L800" s="37"/>
      <c r="M800" s="37"/>
      <c r="N800" s="37"/>
      <c r="O800" s="37"/>
      <c r="P800" s="37"/>
      <c r="Q800" s="37"/>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row>
    <row r="801" ht="18.75" customHeight="1">
      <c r="A801" s="34"/>
      <c r="B801" s="82"/>
      <c r="C801" s="36"/>
      <c r="D801" s="36"/>
      <c r="E801" s="37"/>
      <c r="F801" s="37"/>
      <c r="G801" s="37"/>
      <c r="H801" s="37"/>
      <c r="I801" s="37"/>
      <c r="J801" s="37"/>
      <c r="K801" s="37"/>
      <c r="L801" s="37"/>
      <c r="M801" s="37"/>
      <c r="N801" s="37"/>
      <c r="O801" s="37"/>
      <c r="P801" s="37"/>
      <c r="Q801" s="37"/>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row>
    <row r="802" ht="18.75" customHeight="1">
      <c r="A802" s="34"/>
      <c r="B802" s="82"/>
      <c r="C802" s="36"/>
      <c r="D802" s="36"/>
      <c r="E802" s="37"/>
      <c r="F802" s="37"/>
      <c r="G802" s="37"/>
      <c r="H802" s="37"/>
      <c r="I802" s="37"/>
      <c r="J802" s="37"/>
      <c r="K802" s="37"/>
      <c r="L802" s="37"/>
      <c r="M802" s="37"/>
      <c r="N802" s="37"/>
      <c r="O802" s="37"/>
      <c r="P802" s="37"/>
      <c r="Q802" s="37"/>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row>
    <row r="803" ht="18.75" customHeight="1">
      <c r="A803" s="34"/>
      <c r="B803" s="82"/>
      <c r="C803" s="36"/>
      <c r="D803" s="36"/>
      <c r="E803" s="37"/>
      <c r="F803" s="37"/>
      <c r="G803" s="37"/>
      <c r="H803" s="37"/>
      <c r="I803" s="37"/>
      <c r="J803" s="37"/>
      <c r="K803" s="37"/>
      <c r="L803" s="37"/>
      <c r="M803" s="37"/>
      <c r="N803" s="37"/>
      <c r="O803" s="37"/>
      <c r="P803" s="37"/>
      <c r="Q803" s="37"/>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row>
    <row r="804" ht="18.75" customHeight="1">
      <c r="A804" s="34"/>
      <c r="B804" s="82"/>
      <c r="C804" s="36"/>
      <c r="D804" s="36"/>
      <c r="E804" s="37"/>
      <c r="F804" s="37"/>
      <c r="G804" s="37"/>
      <c r="H804" s="37"/>
      <c r="I804" s="37"/>
      <c r="J804" s="37"/>
      <c r="K804" s="37"/>
      <c r="L804" s="37"/>
      <c r="M804" s="37"/>
      <c r="N804" s="37"/>
      <c r="O804" s="37"/>
      <c r="P804" s="37"/>
      <c r="Q804" s="37"/>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row>
    <row r="805" ht="18.75" customHeight="1">
      <c r="A805" s="34"/>
      <c r="B805" s="82"/>
      <c r="C805" s="36"/>
      <c r="D805" s="36"/>
      <c r="E805" s="37"/>
      <c r="F805" s="37"/>
      <c r="G805" s="37"/>
      <c r="H805" s="37"/>
      <c r="I805" s="37"/>
      <c r="J805" s="37"/>
      <c r="K805" s="37"/>
      <c r="L805" s="37"/>
      <c r="M805" s="37"/>
      <c r="N805" s="37"/>
      <c r="O805" s="37"/>
      <c r="P805" s="37"/>
      <c r="Q805" s="37"/>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row>
    <row r="806" ht="18.75" customHeight="1">
      <c r="A806" s="34"/>
      <c r="B806" s="82"/>
      <c r="C806" s="36"/>
      <c r="D806" s="36"/>
      <c r="E806" s="37"/>
      <c r="F806" s="37"/>
      <c r="G806" s="37"/>
      <c r="H806" s="37"/>
      <c r="I806" s="37"/>
      <c r="J806" s="37"/>
      <c r="K806" s="37"/>
      <c r="L806" s="37"/>
      <c r="M806" s="37"/>
      <c r="N806" s="37"/>
      <c r="O806" s="37"/>
      <c r="P806" s="37"/>
      <c r="Q806" s="37"/>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row>
    <row r="807" ht="18.75" customHeight="1">
      <c r="A807" s="34"/>
      <c r="B807" s="82"/>
      <c r="C807" s="36"/>
      <c r="D807" s="36"/>
      <c r="E807" s="37"/>
      <c r="F807" s="37"/>
      <c r="G807" s="37"/>
      <c r="H807" s="37"/>
      <c r="I807" s="37"/>
      <c r="J807" s="37"/>
      <c r="K807" s="37"/>
      <c r="L807" s="37"/>
      <c r="M807" s="37"/>
      <c r="N807" s="37"/>
      <c r="O807" s="37"/>
      <c r="P807" s="37"/>
      <c r="Q807" s="37"/>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row>
    <row r="808" ht="18.75" customHeight="1">
      <c r="A808" s="34"/>
      <c r="B808" s="82"/>
      <c r="C808" s="36"/>
      <c r="D808" s="36"/>
      <c r="E808" s="37"/>
      <c r="F808" s="37"/>
      <c r="G808" s="37"/>
      <c r="H808" s="37"/>
      <c r="I808" s="37"/>
      <c r="J808" s="37"/>
      <c r="K808" s="37"/>
      <c r="L808" s="37"/>
      <c r="M808" s="37"/>
      <c r="N808" s="37"/>
      <c r="O808" s="37"/>
      <c r="P808" s="37"/>
      <c r="Q808" s="37"/>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row>
    <row r="809" ht="18.75" customHeight="1">
      <c r="A809" s="34"/>
      <c r="B809" s="82"/>
      <c r="C809" s="36"/>
      <c r="D809" s="36"/>
      <c r="E809" s="37"/>
      <c r="F809" s="37"/>
      <c r="G809" s="37"/>
      <c r="H809" s="37"/>
      <c r="I809" s="37"/>
      <c r="J809" s="37"/>
      <c r="K809" s="37"/>
      <c r="L809" s="37"/>
      <c r="M809" s="37"/>
      <c r="N809" s="37"/>
      <c r="O809" s="37"/>
      <c r="P809" s="37"/>
      <c r="Q809" s="37"/>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row>
    <row r="810" ht="18.75" customHeight="1">
      <c r="A810" s="34"/>
      <c r="B810" s="82"/>
      <c r="C810" s="36"/>
      <c r="D810" s="36"/>
      <c r="E810" s="37"/>
      <c r="F810" s="37"/>
      <c r="G810" s="37"/>
      <c r="H810" s="37"/>
      <c r="I810" s="37"/>
      <c r="J810" s="37"/>
      <c r="K810" s="37"/>
      <c r="L810" s="37"/>
      <c r="M810" s="37"/>
      <c r="N810" s="37"/>
      <c r="O810" s="37"/>
      <c r="P810" s="37"/>
      <c r="Q810" s="37"/>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row>
    <row r="811" ht="18.75" customHeight="1">
      <c r="A811" s="34"/>
      <c r="B811" s="82"/>
      <c r="C811" s="36"/>
      <c r="D811" s="36"/>
      <c r="E811" s="37"/>
      <c r="F811" s="37"/>
      <c r="G811" s="37"/>
      <c r="H811" s="37"/>
      <c r="I811" s="37"/>
      <c r="J811" s="37"/>
      <c r="K811" s="37"/>
      <c r="L811" s="37"/>
      <c r="M811" s="37"/>
      <c r="N811" s="37"/>
      <c r="O811" s="37"/>
      <c r="P811" s="37"/>
      <c r="Q811" s="37"/>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row>
    <row r="812" ht="18.75" customHeight="1">
      <c r="A812" s="34"/>
      <c r="B812" s="82"/>
      <c r="C812" s="36"/>
      <c r="D812" s="36"/>
      <c r="E812" s="37"/>
      <c r="F812" s="37"/>
      <c r="G812" s="37"/>
      <c r="H812" s="37"/>
      <c r="I812" s="37"/>
      <c r="J812" s="37"/>
      <c r="K812" s="37"/>
      <c r="L812" s="37"/>
      <c r="M812" s="37"/>
      <c r="N812" s="37"/>
      <c r="O812" s="37"/>
      <c r="P812" s="37"/>
      <c r="Q812" s="37"/>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row>
    <row r="813" ht="18.75" customHeight="1">
      <c r="A813" s="34"/>
      <c r="B813" s="82"/>
      <c r="C813" s="36"/>
      <c r="D813" s="36"/>
      <c r="E813" s="37"/>
      <c r="F813" s="37"/>
      <c r="G813" s="37"/>
      <c r="H813" s="37"/>
      <c r="I813" s="37"/>
      <c r="J813" s="37"/>
      <c r="K813" s="37"/>
      <c r="L813" s="37"/>
      <c r="M813" s="37"/>
      <c r="N813" s="37"/>
      <c r="O813" s="37"/>
      <c r="P813" s="37"/>
      <c r="Q813" s="37"/>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row>
    <row r="814" ht="18.75" customHeight="1">
      <c r="A814" s="34"/>
      <c r="B814" s="82"/>
      <c r="C814" s="36"/>
      <c r="D814" s="36"/>
      <c r="E814" s="37"/>
      <c r="F814" s="37"/>
      <c r="G814" s="37"/>
      <c r="H814" s="37"/>
      <c r="I814" s="37"/>
      <c r="J814" s="37"/>
      <c r="K814" s="37"/>
      <c r="L814" s="37"/>
      <c r="M814" s="37"/>
      <c r="N814" s="37"/>
      <c r="O814" s="37"/>
      <c r="P814" s="37"/>
      <c r="Q814" s="37"/>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row>
    <row r="815" ht="18.75" customHeight="1">
      <c r="A815" s="34"/>
      <c r="B815" s="82"/>
      <c r="C815" s="36"/>
      <c r="D815" s="36"/>
      <c r="E815" s="37"/>
      <c r="F815" s="37"/>
      <c r="G815" s="37"/>
      <c r="H815" s="37"/>
      <c r="I815" s="37"/>
      <c r="J815" s="37"/>
      <c r="K815" s="37"/>
      <c r="L815" s="37"/>
      <c r="M815" s="37"/>
      <c r="N815" s="37"/>
      <c r="O815" s="37"/>
      <c r="P815" s="37"/>
      <c r="Q815" s="37"/>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row>
    <row r="816" ht="18.75" customHeight="1">
      <c r="A816" s="34"/>
      <c r="B816" s="82"/>
      <c r="C816" s="36"/>
      <c r="D816" s="36"/>
      <c r="E816" s="37"/>
      <c r="F816" s="37"/>
      <c r="G816" s="37"/>
      <c r="H816" s="37"/>
      <c r="I816" s="37"/>
      <c r="J816" s="37"/>
      <c r="K816" s="37"/>
      <c r="L816" s="37"/>
      <c r="M816" s="37"/>
      <c r="N816" s="37"/>
      <c r="O816" s="37"/>
      <c r="P816" s="37"/>
      <c r="Q816" s="37"/>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row>
    <row r="817" ht="18.75" customHeight="1">
      <c r="A817" s="34"/>
      <c r="B817" s="82"/>
      <c r="C817" s="36"/>
      <c r="D817" s="36"/>
      <c r="E817" s="37"/>
      <c r="F817" s="37"/>
      <c r="G817" s="37"/>
      <c r="H817" s="37"/>
      <c r="I817" s="37"/>
      <c r="J817" s="37"/>
      <c r="K817" s="37"/>
      <c r="L817" s="37"/>
      <c r="M817" s="37"/>
      <c r="N817" s="37"/>
      <c r="O817" s="37"/>
      <c r="P817" s="37"/>
      <c r="Q817" s="37"/>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row>
    <row r="818" ht="18.75" customHeight="1">
      <c r="A818" s="34"/>
      <c r="B818" s="82"/>
      <c r="C818" s="36"/>
      <c r="D818" s="36"/>
      <c r="E818" s="37"/>
      <c r="F818" s="37"/>
      <c r="G818" s="37"/>
      <c r="H818" s="37"/>
      <c r="I818" s="37"/>
      <c r="J818" s="37"/>
      <c r="K818" s="37"/>
      <c r="L818" s="37"/>
      <c r="M818" s="37"/>
      <c r="N818" s="37"/>
      <c r="O818" s="37"/>
      <c r="P818" s="37"/>
      <c r="Q818" s="37"/>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row>
    <row r="819" ht="18.75" customHeight="1">
      <c r="A819" s="34"/>
      <c r="B819" s="82"/>
      <c r="C819" s="36"/>
      <c r="D819" s="36"/>
      <c r="E819" s="37"/>
      <c r="F819" s="37"/>
      <c r="G819" s="37"/>
      <c r="H819" s="37"/>
      <c r="I819" s="37"/>
      <c r="J819" s="37"/>
      <c r="K819" s="37"/>
      <c r="L819" s="37"/>
      <c r="M819" s="37"/>
      <c r="N819" s="37"/>
      <c r="O819" s="37"/>
      <c r="P819" s="37"/>
      <c r="Q819" s="37"/>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row>
    <row r="820" ht="18.75" customHeight="1">
      <c r="A820" s="34"/>
      <c r="B820" s="82"/>
      <c r="C820" s="36"/>
      <c r="D820" s="36"/>
      <c r="E820" s="37"/>
      <c r="F820" s="37"/>
      <c r="G820" s="37"/>
      <c r="H820" s="37"/>
      <c r="I820" s="37"/>
      <c r="J820" s="37"/>
      <c r="K820" s="37"/>
      <c r="L820" s="37"/>
      <c r="M820" s="37"/>
      <c r="N820" s="37"/>
      <c r="O820" s="37"/>
      <c r="P820" s="37"/>
      <c r="Q820" s="37"/>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row>
    <row r="821" ht="18.75" customHeight="1">
      <c r="A821" s="34"/>
      <c r="B821" s="82"/>
      <c r="C821" s="36"/>
      <c r="D821" s="36"/>
      <c r="E821" s="37"/>
      <c r="F821" s="37"/>
      <c r="G821" s="37"/>
      <c r="H821" s="37"/>
      <c r="I821" s="37"/>
      <c r="J821" s="37"/>
      <c r="K821" s="37"/>
      <c r="L821" s="37"/>
      <c r="M821" s="37"/>
      <c r="N821" s="37"/>
      <c r="O821" s="37"/>
      <c r="P821" s="37"/>
      <c r="Q821" s="37"/>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row>
    <row r="822" ht="18.75" customHeight="1">
      <c r="A822" s="34"/>
      <c r="B822" s="82"/>
      <c r="C822" s="36"/>
      <c r="D822" s="36"/>
      <c r="E822" s="37"/>
      <c r="F822" s="37"/>
      <c r="G822" s="37"/>
      <c r="H822" s="37"/>
      <c r="I822" s="37"/>
      <c r="J822" s="37"/>
      <c r="K822" s="37"/>
      <c r="L822" s="37"/>
      <c r="M822" s="37"/>
      <c r="N822" s="37"/>
      <c r="O822" s="37"/>
      <c r="P822" s="37"/>
      <c r="Q822" s="37"/>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row>
    <row r="823" ht="18.75" customHeight="1">
      <c r="A823" s="34"/>
      <c r="B823" s="82"/>
      <c r="C823" s="36"/>
      <c r="D823" s="36"/>
      <c r="E823" s="37"/>
      <c r="F823" s="37"/>
      <c r="G823" s="37"/>
      <c r="H823" s="37"/>
      <c r="I823" s="37"/>
      <c r="J823" s="37"/>
      <c r="K823" s="37"/>
      <c r="L823" s="37"/>
      <c r="M823" s="37"/>
      <c r="N823" s="37"/>
      <c r="O823" s="37"/>
      <c r="P823" s="37"/>
      <c r="Q823" s="37"/>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row>
    <row r="824" ht="18.75" customHeight="1">
      <c r="A824" s="34"/>
      <c r="B824" s="82"/>
      <c r="C824" s="36"/>
      <c r="D824" s="36"/>
      <c r="E824" s="37"/>
      <c r="F824" s="37"/>
      <c r="G824" s="37"/>
      <c r="H824" s="37"/>
      <c r="I824" s="37"/>
      <c r="J824" s="37"/>
      <c r="K824" s="37"/>
      <c r="L824" s="37"/>
      <c r="M824" s="37"/>
      <c r="N824" s="37"/>
      <c r="O824" s="37"/>
      <c r="P824" s="37"/>
      <c r="Q824" s="37"/>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row>
    <row r="825" ht="18.75" customHeight="1">
      <c r="A825" s="34"/>
      <c r="B825" s="82"/>
      <c r="C825" s="36"/>
      <c r="D825" s="36"/>
      <c r="E825" s="37"/>
      <c r="F825" s="37"/>
      <c r="G825" s="37"/>
      <c r="H825" s="37"/>
      <c r="I825" s="37"/>
      <c r="J825" s="37"/>
      <c r="K825" s="37"/>
      <c r="L825" s="37"/>
      <c r="M825" s="37"/>
      <c r="N825" s="37"/>
      <c r="O825" s="37"/>
      <c r="P825" s="37"/>
      <c r="Q825" s="37"/>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row>
    <row r="826" ht="18.75" customHeight="1">
      <c r="A826" s="34"/>
      <c r="B826" s="82"/>
      <c r="C826" s="36"/>
      <c r="D826" s="36"/>
      <c r="E826" s="37"/>
      <c r="F826" s="37"/>
      <c r="G826" s="37"/>
      <c r="H826" s="37"/>
      <c r="I826" s="37"/>
      <c r="J826" s="37"/>
      <c r="K826" s="37"/>
      <c r="L826" s="37"/>
      <c r="M826" s="37"/>
      <c r="N826" s="37"/>
      <c r="O826" s="37"/>
      <c r="P826" s="37"/>
      <c r="Q826" s="37"/>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row>
    <row r="827" ht="18.75" customHeight="1">
      <c r="A827" s="34"/>
      <c r="B827" s="82"/>
      <c r="C827" s="36"/>
      <c r="D827" s="36"/>
      <c r="E827" s="37"/>
      <c r="F827" s="37"/>
      <c r="G827" s="37"/>
      <c r="H827" s="37"/>
      <c r="I827" s="37"/>
      <c r="J827" s="37"/>
      <c r="K827" s="37"/>
      <c r="L827" s="37"/>
      <c r="M827" s="37"/>
      <c r="N827" s="37"/>
      <c r="O827" s="37"/>
      <c r="P827" s="37"/>
      <c r="Q827" s="37"/>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row>
    <row r="828" ht="18.75" customHeight="1">
      <c r="A828" s="34"/>
      <c r="B828" s="82"/>
      <c r="C828" s="36"/>
      <c r="D828" s="36"/>
      <c r="E828" s="37"/>
      <c r="F828" s="37"/>
      <c r="G828" s="37"/>
      <c r="H828" s="37"/>
      <c r="I828" s="37"/>
      <c r="J828" s="37"/>
      <c r="K828" s="37"/>
      <c r="L828" s="37"/>
      <c r="M828" s="37"/>
      <c r="N828" s="37"/>
      <c r="O828" s="37"/>
      <c r="P828" s="37"/>
      <c r="Q828" s="37"/>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row>
    <row r="829" ht="18.75" customHeight="1">
      <c r="A829" s="34"/>
      <c r="B829" s="82"/>
      <c r="C829" s="36"/>
      <c r="D829" s="36"/>
      <c r="E829" s="37"/>
      <c r="F829" s="37"/>
      <c r="G829" s="37"/>
      <c r="H829" s="37"/>
      <c r="I829" s="37"/>
      <c r="J829" s="37"/>
      <c r="K829" s="37"/>
      <c r="L829" s="37"/>
      <c r="M829" s="37"/>
      <c r="N829" s="37"/>
      <c r="O829" s="37"/>
      <c r="P829" s="37"/>
      <c r="Q829" s="37"/>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row>
    <row r="830" ht="18.75" customHeight="1">
      <c r="A830" s="34"/>
      <c r="B830" s="82"/>
      <c r="C830" s="36"/>
      <c r="D830" s="36"/>
      <c r="E830" s="37"/>
      <c r="F830" s="37"/>
      <c r="G830" s="37"/>
      <c r="H830" s="37"/>
      <c r="I830" s="37"/>
      <c r="J830" s="37"/>
      <c r="K830" s="37"/>
      <c r="L830" s="37"/>
      <c r="M830" s="37"/>
      <c r="N830" s="37"/>
      <c r="O830" s="37"/>
      <c r="P830" s="37"/>
      <c r="Q830" s="37"/>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row>
    <row r="831" ht="18.75" customHeight="1">
      <c r="A831" s="34"/>
      <c r="B831" s="82"/>
      <c r="C831" s="36"/>
      <c r="D831" s="36"/>
      <c r="E831" s="37"/>
      <c r="F831" s="37"/>
      <c r="G831" s="37"/>
      <c r="H831" s="37"/>
      <c r="I831" s="37"/>
      <c r="J831" s="37"/>
      <c r="K831" s="37"/>
      <c r="L831" s="37"/>
      <c r="M831" s="37"/>
      <c r="N831" s="37"/>
      <c r="O831" s="37"/>
      <c r="P831" s="37"/>
      <c r="Q831" s="37"/>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row>
    <row r="832" ht="18.75" customHeight="1">
      <c r="A832" s="34"/>
      <c r="B832" s="82"/>
      <c r="C832" s="36"/>
      <c r="D832" s="36"/>
      <c r="E832" s="37"/>
      <c r="F832" s="37"/>
      <c r="G832" s="37"/>
      <c r="H832" s="37"/>
      <c r="I832" s="37"/>
      <c r="J832" s="37"/>
      <c r="K832" s="37"/>
      <c r="L832" s="37"/>
      <c r="M832" s="37"/>
      <c r="N832" s="37"/>
      <c r="O832" s="37"/>
      <c r="P832" s="37"/>
      <c r="Q832" s="37"/>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row>
    <row r="833" ht="18.75" customHeight="1">
      <c r="A833" s="34"/>
      <c r="B833" s="82"/>
      <c r="C833" s="36"/>
      <c r="D833" s="36"/>
      <c r="E833" s="37"/>
      <c r="F833" s="37"/>
      <c r="G833" s="37"/>
      <c r="H833" s="37"/>
      <c r="I833" s="37"/>
      <c r="J833" s="37"/>
      <c r="K833" s="37"/>
      <c r="L833" s="37"/>
      <c r="M833" s="37"/>
      <c r="N833" s="37"/>
      <c r="O833" s="37"/>
      <c r="P833" s="37"/>
      <c r="Q833" s="37"/>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row>
    <row r="834" ht="18.75" customHeight="1">
      <c r="A834" s="34"/>
      <c r="B834" s="82"/>
      <c r="C834" s="36"/>
      <c r="D834" s="36"/>
      <c r="E834" s="37"/>
      <c r="F834" s="37"/>
      <c r="G834" s="37"/>
      <c r="H834" s="37"/>
      <c r="I834" s="37"/>
      <c r="J834" s="37"/>
      <c r="K834" s="37"/>
      <c r="L834" s="37"/>
      <c r="M834" s="37"/>
      <c r="N834" s="37"/>
      <c r="O834" s="37"/>
      <c r="P834" s="37"/>
      <c r="Q834" s="37"/>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row>
    <row r="835" ht="18.75" customHeight="1">
      <c r="A835" s="34"/>
      <c r="B835" s="82"/>
      <c r="C835" s="36"/>
      <c r="D835" s="36"/>
      <c r="E835" s="37"/>
      <c r="F835" s="37"/>
      <c r="G835" s="37"/>
      <c r="H835" s="37"/>
      <c r="I835" s="37"/>
      <c r="J835" s="37"/>
      <c r="K835" s="37"/>
      <c r="L835" s="37"/>
      <c r="M835" s="37"/>
      <c r="N835" s="37"/>
      <c r="O835" s="37"/>
      <c r="P835" s="37"/>
      <c r="Q835" s="37"/>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row>
    <row r="836" ht="18.75" customHeight="1">
      <c r="A836" s="34"/>
      <c r="B836" s="82"/>
      <c r="C836" s="36"/>
      <c r="D836" s="36"/>
      <c r="E836" s="37"/>
      <c r="F836" s="37"/>
      <c r="G836" s="37"/>
      <c r="H836" s="37"/>
      <c r="I836" s="37"/>
      <c r="J836" s="37"/>
      <c r="K836" s="37"/>
      <c r="L836" s="37"/>
      <c r="M836" s="37"/>
      <c r="N836" s="37"/>
      <c r="O836" s="37"/>
      <c r="P836" s="37"/>
      <c r="Q836" s="37"/>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row>
    <row r="837" ht="18.75" customHeight="1">
      <c r="A837" s="34"/>
      <c r="B837" s="82"/>
      <c r="C837" s="36"/>
      <c r="D837" s="36"/>
      <c r="E837" s="37"/>
      <c r="F837" s="37"/>
      <c r="G837" s="37"/>
      <c r="H837" s="37"/>
      <c r="I837" s="37"/>
      <c r="J837" s="37"/>
      <c r="K837" s="37"/>
      <c r="L837" s="37"/>
      <c r="M837" s="37"/>
      <c r="N837" s="37"/>
      <c r="O837" s="37"/>
      <c r="P837" s="37"/>
      <c r="Q837" s="37"/>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row>
    <row r="838" ht="18.75" customHeight="1">
      <c r="A838" s="34"/>
      <c r="B838" s="82"/>
      <c r="C838" s="36"/>
      <c r="D838" s="36"/>
      <c r="E838" s="37"/>
      <c r="F838" s="37"/>
      <c r="G838" s="37"/>
      <c r="H838" s="37"/>
      <c r="I838" s="37"/>
      <c r="J838" s="37"/>
      <c r="K838" s="37"/>
      <c r="L838" s="37"/>
      <c r="M838" s="37"/>
      <c r="N838" s="37"/>
      <c r="O838" s="37"/>
      <c r="P838" s="37"/>
      <c r="Q838" s="37"/>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row>
    <row r="839" ht="18.75" customHeight="1">
      <c r="A839" s="34"/>
      <c r="B839" s="82"/>
      <c r="C839" s="36"/>
      <c r="D839" s="36"/>
      <c r="E839" s="37"/>
      <c r="F839" s="37"/>
      <c r="G839" s="37"/>
      <c r="H839" s="37"/>
      <c r="I839" s="37"/>
      <c r="J839" s="37"/>
      <c r="K839" s="37"/>
      <c r="L839" s="37"/>
      <c r="M839" s="37"/>
      <c r="N839" s="37"/>
      <c r="O839" s="37"/>
      <c r="P839" s="37"/>
      <c r="Q839" s="37"/>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row>
    <row r="840" ht="18.75" customHeight="1">
      <c r="A840" s="34"/>
      <c r="B840" s="82"/>
      <c r="C840" s="36"/>
      <c r="D840" s="36"/>
      <c r="E840" s="37"/>
      <c r="F840" s="37"/>
      <c r="G840" s="37"/>
      <c r="H840" s="37"/>
      <c r="I840" s="37"/>
      <c r="J840" s="37"/>
      <c r="K840" s="37"/>
      <c r="L840" s="37"/>
      <c r="M840" s="37"/>
      <c r="N840" s="37"/>
      <c r="O840" s="37"/>
      <c r="P840" s="37"/>
      <c r="Q840" s="37"/>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row>
    <row r="841" ht="18.75" customHeight="1">
      <c r="A841" s="34"/>
      <c r="B841" s="82"/>
      <c r="C841" s="36"/>
      <c r="D841" s="36"/>
      <c r="E841" s="37"/>
      <c r="F841" s="37"/>
      <c r="G841" s="37"/>
      <c r="H841" s="37"/>
      <c r="I841" s="37"/>
      <c r="J841" s="37"/>
      <c r="K841" s="37"/>
      <c r="L841" s="37"/>
      <c r="M841" s="37"/>
      <c r="N841" s="37"/>
      <c r="O841" s="37"/>
      <c r="P841" s="37"/>
      <c r="Q841" s="37"/>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row>
    <row r="842" ht="18.75" customHeight="1">
      <c r="A842" s="34"/>
      <c r="B842" s="82"/>
      <c r="C842" s="36"/>
      <c r="D842" s="36"/>
      <c r="E842" s="37"/>
      <c r="F842" s="37"/>
      <c r="G842" s="37"/>
      <c r="H842" s="37"/>
      <c r="I842" s="37"/>
      <c r="J842" s="37"/>
      <c r="K842" s="37"/>
      <c r="L842" s="37"/>
      <c r="M842" s="37"/>
      <c r="N842" s="37"/>
      <c r="O842" s="37"/>
      <c r="P842" s="37"/>
      <c r="Q842" s="37"/>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row>
    <row r="843" ht="18.75" customHeight="1">
      <c r="A843" s="34"/>
      <c r="B843" s="82"/>
      <c r="C843" s="36"/>
      <c r="D843" s="36"/>
      <c r="E843" s="37"/>
      <c r="F843" s="37"/>
      <c r="G843" s="37"/>
      <c r="H843" s="37"/>
      <c r="I843" s="37"/>
      <c r="J843" s="37"/>
      <c r="K843" s="37"/>
      <c r="L843" s="37"/>
      <c r="M843" s="37"/>
      <c r="N843" s="37"/>
      <c r="O843" s="37"/>
      <c r="P843" s="37"/>
      <c r="Q843" s="37"/>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row>
    <row r="844" ht="18.75" customHeight="1">
      <c r="A844" s="34"/>
      <c r="B844" s="82"/>
      <c r="C844" s="36"/>
      <c r="D844" s="36"/>
      <c r="E844" s="37"/>
      <c r="F844" s="37"/>
      <c r="G844" s="37"/>
      <c r="H844" s="37"/>
      <c r="I844" s="37"/>
      <c r="J844" s="37"/>
      <c r="K844" s="37"/>
      <c r="L844" s="37"/>
      <c r="M844" s="37"/>
      <c r="N844" s="37"/>
      <c r="O844" s="37"/>
      <c r="P844" s="37"/>
      <c r="Q844" s="37"/>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row>
    <row r="845" ht="18.75" customHeight="1">
      <c r="A845" s="34"/>
      <c r="B845" s="82"/>
      <c r="C845" s="36"/>
      <c r="D845" s="36"/>
      <c r="E845" s="37"/>
      <c r="F845" s="37"/>
      <c r="G845" s="37"/>
      <c r="H845" s="37"/>
      <c r="I845" s="37"/>
      <c r="J845" s="37"/>
      <c r="K845" s="37"/>
      <c r="L845" s="37"/>
      <c r="M845" s="37"/>
      <c r="N845" s="37"/>
      <c r="O845" s="37"/>
      <c r="P845" s="37"/>
      <c r="Q845" s="37"/>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row>
    <row r="846" ht="18.75" customHeight="1">
      <c r="A846" s="34"/>
      <c r="B846" s="82"/>
      <c r="C846" s="36"/>
      <c r="D846" s="36"/>
      <c r="E846" s="37"/>
      <c r="F846" s="37"/>
      <c r="G846" s="37"/>
      <c r="H846" s="37"/>
      <c r="I846" s="37"/>
      <c r="J846" s="37"/>
      <c r="K846" s="37"/>
      <c r="L846" s="37"/>
      <c r="M846" s="37"/>
      <c r="N846" s="37"/>
      <c r="O846" s="37"/>
      <c r="P846" s="37"/>
      <c r="Q846" s="37"/>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row>
    <row r="847" ht="18.75" customHeight="1">
      <c r="A847" s="34"/>
      <c r="B847" s="82"/>
      <c r="C847" s="36"/>
      <c r="D847" s="36"/>
      <c r="E847" s="37"/>
      <c r="F847" s="37"/>
      <c r="G847" s="37"/>
      <c r="H847" s="37"/>
      <c r="I847" s="37"/>
      <c r="J847" s="37"/>
      <c r="K847" s="37"/>
      <c r="L847" s="37"/>
      <c r="M847" s="37"/>
      <c r="N847" s="37"/>
      <c r="O847" s="37"/>
      <c r="P847" s="37"/>
      <c r="Q847" s="37"/>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row>
    <row r="848" ht="18.75" customHeight="1">
      <c r="A848" s="34"/>
      <c r="B848" s="82"/>
      <c r="C848" s="36"/>
      <c r="D848" s="36"/>
      <c r="E848" s="37"/>
      <c r="F848" s="37"/>
      <c r="G848" s="37"/>
      <c r="H848" s="37"/>
      <c r="I848" s="37"/>
      <c r="J848" s="37"/>
      <c r="K848" s="37"/>
      <c r="L848" s="37"/>
      <c r="M848" s="37"/>
      <c r="N848" s="37"/>
      <c r="O848" s="37"/>
      <c r="P848" s="37"/>
      <c r="Q848" s="37"/>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row>
    <row r="849" ht="18.75" customHeight="1">
      <c r="A849" s="34"/>
      <c r="B849" s="82"/>
      <c r="C849" s="36"/>
      <c r="D849" s="36"/>
      <c r="E849" s="37"/>
      <c r="F849" s="37"/>
      <c r="G849" s="37"/>
      <c r="H849" s="37"/>
      <c r="I849" s="37"/>
      <c r="J849" s="37"/>
      <c r="K849" s="37"/>
      <c r="L849" s="37"/>
      <c r="M849" s="37"/>
      <c r="N849" s="37"/>
      <c r="O849" s="37"/>
      <c r="P849" s="37"/>
      <c r="Q849" s="37"/>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row>
    <row r="850" ht="18.75" customHeight="1">
      <c r="A850" s="34"/>
      <c r="B850" s="82"/>
      <c r="C850" s="36"/>
      <c r="D850" s="36"/>
      <c r="E850" s="37"/>
      <c r="F850" s="37"/>
      <c r="G850" s="37"/>
      <c r="H850" s="37"/>
      <c r="I850" s="37"/>
      <c r="J850" s="37"/>
      <c r="K850" s="37"/>
      <c r="L850" s="37"/>
      <c r="M850" s="37"/>
      <c r="N850" s="37"/>
      <c r="O850" s="37"/>
      <c r="P850" s="37"/>
      <c r="Q850" s="37"/>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row>
    <row r="851" ht="18.75" customHeight="1">
      <c r="A851" s="34"/>
      <c r="B851" s="82"/>
      <c r="C851" s="36"/>
      <c r="D851" s="36"/>
      <c r="E851" s="37"/>
      <c r="F851" s="37"/>
      <c r="G851" s="37"/>
      <c r="H851" s="37"/>
      <c r="I851" s="37"/>
      <c r="J851" s="37"/>
      <c r="K851" s="37"/>
      <c r="L851" s="37"/>
      <c r="M851" s="37"/>
      <c r="N851" s="37"/>
      <c r="O851" s="37"/>
      <c r="P851" s="37"/>
      <c r="Q851" s="37"/>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row>
    <row r="852" ht="18.75" customHeight="1">
      <c r="A852" s="34"/>
      <c r="B852" s="82"/>
      <c r="C852" s="36"/>
      <c r="D852" s="36"/>
      <c r="E852" s="37"/>
      <c r="F852" s="37"/>
      <c r="G852" s="37"/>
      <c r="H852" s="37"/>
      <c r="I852" s="37"/>
      <c r="J852" s="37"/>
      <c r="K852" s="37"/>
      <c r="L852" s="37"/>
      <c r="M852" s="37"/>
      <c r="N852" s="37"/>
      <c r="O852" s="37"/>
      <c r="P852" s="37"/>
      <c r="Q852" s="37"/>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row>
    <row r="853" ht="18.75" customHeight="1">
      <c r="A853" s="34"/>
      <c r="B853" s="82"/>
      <c r="C853" s="36"/>
      <c r="D853" s="36"/>
      <c r="E853" s="37"/>
      <c r="F853" s="37"/>
      <c r="G853" s="37"/>
      <c r="H853" s="37"/>
      <c r="I853" s="37"/>
      <c r="J853" s="37"/>
      <c r="K853" s="37"/>
      <c r="L853" s="37"/>
      <c r="M853" s="37"/>
      <c r="N853" s="37"/>
      <c r="O853" s="37"/>
      <c r="P853" s="37"/>
      <c r="Q853" s="37"/>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row>
    <row r="854" ht="18.75" customHeight="1">
      <c r="A854" s="34"/>
      <c r="B854" s="82"/>
      <c r="C854" s="36"/>
      <c r="D854" s="36"/>
      <c r="E854" s="37"/>
      <c r="F854" s="37"/>
      <c r="G854" s="37"/>
      <c r="H854" s="37"/>
      <c r="I854" s="37"/>
      <c r="J854" s="37"/>
      <c r="K854" s="37"/>
      <c r="L854" s="37"/>
      <c r="M854" s="37"/>
      <c r="N854" s="37"/>
      <c r="O854" s="37"/>
      <c r="P854" s="37"/>
      <c r="Q854" s="37"/>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row>
    <row r="855" ht="18.75" customHeight="1">
      <c r="A855" s="34"/>
      <c r="B855" s="82"/>
      <c r="C855" s="36"/>
      <c r="D855" s="36"/>
      <c r="E855" s="37"/>
      <c r="F855" s="37"/>
      <c r="G855" s="37"/>
      <c r="H855" s="37"/>
      <c r="I855" s="37"/>
      <c r="J855" s="37"/>
      <c r="K855" s="37"/>
      <c r="L855" s="37"/>
      <c r="M855" s="37"/>
      <c r="N855" s="37"/>
      <c r="O855" s="37"/>
      <c r="P855" s="37"/>
      <c r="Q855" s="37"/>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row>
    <row r="856" ht="18.75" customHeight="1">
      <c r="A856" s="34"/>
      <c r="B856" s="82"/>
      <c r="C856" s="36"/>
      <c r="D856" s="36"/>
      <c r="E856" s="37"/>
      <c r="F856" s="37"/>
      <c r="G856" s="37"/>
      <c r="H856" s="37"/>
      <c r="I856" s="37"/>
      <c r="J856" s="37"/>
      <c r="K856" s="37"/>
      <c r="L856" s="37"/>
      <c r="M856" s="37"/>
      <c r="N856" s="37"/>
      <c r="O856" s="37"/>
      <c r="P856" s="37"/>
      <c r="Q856" s="37"/>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row>
    <row r="857" ht="18.75" customHeight="1">
      <c r="A857" s="34"/>
      <c r="B857" s="82"/>
      <c r="C857" s="36"/>
      <c r="D857" s="36"/>
      <c r="E857" s="37"/>
      <c r="F857" s="37"/>
      <c r="G857" s="37"/>
      <c r="H857" s="37"/>
      <c r="I857" s="37"/>
      <c r="J857" s="37"/>
      <c r="K857" s="37"/>
      <c r="L857" s="37"/>
      <c r="M857" s="37"/>
      <c r="N857" s="37"/>
      <c r="O857" s="37"/>
      <c r="P857" s="37"/>
      <c r="Q857" s="37"/>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row>
    <row r="858" ht="18.75" customHeight="1">
      <c r="A858" s="34"/>
      <c r="B858" s="82"/>
      <c r="C858" s="36"/>
      <c r="D858" s="36"/>
      <c r="E858" s="37"/>
      <c r="F858" s="37"/>
      <c r="G858" s="37"/>
      <c r="H858" s="37"/>
      <c r="I858" s="37"/>
      <c r="J858" s="37"/>
      <c r="K858" s="37"/>
      <c r="L858" s="37"/>
      <c r="M858" s="37"/>
      <c r="N858" s="37"/>
      <c r="O858" s="37"/>
      <c r="P858" s="37"/>
      <c r="Q858" s="37"/>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row>
    <row r="859" ht="18.75" customHeight="1">
      <c r="A859" s="34"/>
      <c r="B859" s="82"/>
      <c r="C859" s="36"/>
      <c r="D859" s="36"/>
      <c r="E859" s="37"/>
      <c r="F859" s="37"/>
      <c r="G859" s="37"/>
      <c r="H859" s="37"/>
      <c r="I859" s="37"/>
      <c r="J859" s="37"/>
      <c r="K859" s="37"/>
      <c r="L859" s="37"/>
      <c r="M859" s="37"/>
      <c r="N859" s="37"/>
      <c r="O859" s="37"/>
      <c r="P859" s="37"/>
      <c r="Q859" s="37"/>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row>
    <row r="860" ht="18.75" customHeight="1">
      <c r="A860" s="34"/>
      <c r="B860" s="82"/>
      <c r="C860" s="36"/>
      <c r="D860" s="36"/>
      <c r="E860" s="37"/>
      <c r="F860" s="37"/>
      <c r="G860" s="37"/>
      <c r="H860" s="37"/>
      <c r="I860" s="37"/>
      <c r="J860" s="37"/>
      <c r="K860" s="37"/>
      <c r="L860" s="37"/>
      <c r="M860" s="37"/>
      <c r="N860" s="37"/>
      <c r="O860" s="37"/>
      <c r="P860" s="37"/>
      <c r="Q860" s="37"/>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row>
    <row r="861" ht="18.75" customHeight="1">
      <c r="A861" s="34"/>
      <c r="B861" s="82"/>
      <c r="C861" s="36"/>
      <c r="D861" s="36"/>
      <c r="E861" s="37"/>
      <c r="F861" s="37"/>
      <c r="G861" s="37"/>
      <c r="H861" s="37"/>
      <c r="I861" s="37"/>
      <c r="J861" s="37"/>
      <c r="K861" s="37"/>
      <c r="L861" s="37"/>
      <c r="M861" s="37"/>
      <c r="N861" s="37"/>
      <c r="O861" s="37"/>
      <c r="P861" s="37"/>
      <c r="Q861" s="37"/>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row>
    <row r="862" ht="18.75" customHeight="1">
      <c r="A862" s="34"/>
      <c r="B862" s="82"/>
      <c r="C862" s="36"/>
      <c r="D862" s="36"/>
      <c r="E862" s="37"/>
      <c r="F862" s="37"/>
      <c r="G862" s="37"/>
      <c r="H862" s="37"/>
      <c r="I862" s="37"/>
      <c r="J862" s="37"/>
      <c r="K862" s="37"/>
      <c r="L862" s="37"/>
      <c r="M862" s="37"/>
      <c r="N862" s="37"/>
      <c r="O862" s="37"/>
      <c r="P862" s="37"/>
      <c r="Q862" s="37"/>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row>
    <row r="863" ht="18.75" customHeight="1">
      <c r="A863" s="34"/>
      <c r="B863" s="82"/>
      <c r="C863" s="36"/>
      <c r="D863" s="36"/>
      <c r="E863" s="37"/>
      <c r="F863" s="37"/>
      <c r="G863" s="37"/>
      <c r="H863" s="37"/>
      <c r="I863" s="37"/>
      <c r="J863" s="37"/>
      <c r="K863" s="37"/>
      <c r="L863" s="37"/>
      <c r="M863" s="37"/>
      <c r="N863" s="37"/>
      <c r="O863" s="37"/>
      <c r="P863" s="37"/>
      <c r="Q863" s="37"/>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row>
    <row r="864" ht="18.75" customHeight="1">
      <c r="A864" s="34"/>
      <c r="B864" s="82"/>
      <c r="C864" s="36"/>
      <c r="D864" s="36"/>
      <c r="E864" s="37"/>
      <c r="F864" s="37"/>
      <c r="G864" s="37"/>
      <c r="H864" s="37"/>
      <c r="I864" s="37"/>
      <c r="J864" s="37"/>
      <c r="K864" s="37"/>
      <c r="L864" s="37"/>
      <c r="M864" s="37"/>
      <c r="N864" s="37"/>
      <c r="O864" s="37"/>
      <c r="P864" s="37"/>
      <c r="Q864" s="37"/>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row>
    <row r="865" ht="18.75" customHeight="1">
      <c r="A865" s="34"/>
      <c r="B865" s="82"/>
      <c r="C865" s="36"/>
      <c r="D865" s="36"/>
      <c r="E865" s="37"/>
      <c r="F865" s="37"/>
      <c r="G865" s="37"/>
      <c r="H865" s="37"/>
      <c r="I865" s="37"/>
      <c r="J865" s="37"/>
      <c r="K865" s="37"/>
      <c r="L865" s="37"/>
      <c r="M865" s="37"/>
      <c r="N865" s="37"/>
      <c r="O865" s="37"/>
      <c r="P865" s="37"/>
      <c r="Q865" s="37"/>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row>
    <row r="866" ht="18.75" customHeight="1">
      <c r="A866" s="34"/>
      <c r="B866" s="82"/>
      <c r="C866" s="36"/>
      <c r="D866" s="36"/>
      <c r="E866" s="37"/>
      <c r="F866" s="37"/>
      <c r="G866" s="37"/>
      <c r="H866" s="37"/>
      <c r="I866" s="37"/>
      <c r="J866" s="37"/>
      <c r="K866" s="37"/>
      <c r="L866" s="37"/>
      <c r="M866" s="37"/>
      <c r="N866" s="37"/>
      <c r="O866" s="37"/>
      <c r="P866" s="37"/>
      <c r="Q866" s="37"/>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row>
    <row r="867" ht="18.75" customHeight="1">
      <c r="A867" s="34"/>
      <c r="B867" s="82"/>
      <c r="C867" s="36"/>
      <c r="D867" s="36"/>
      <c r="E867" s="37"/>
      <c r="F867" s="37"/>
      <c r="G867" s="37"/>
      <c r="H867" s="37"/>
      <c r="I867" s="37"/>
      <c r="J867" s="37"/>
      <c r="K867" s="37"/>
      <c r="L867" s="37"/>
      <c r="M867" s="37"/>
      <c r="N867" s="37"/>
      <c r="O867" s="37"/>
      <c r="P867" s="37"/>
      <c r="Q867" s="37"/>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row>
    <row r="868" ht="18.75" customHeight="1">
      <c r="A868" s="34"/>
      <c r="B868" s="82"/>
      <c r="C868" s="36"/>
      <c r="D868" s="36"/>
      <c r="E868" s="37"/>
      <c r="F868" s="37"/>
      <c r="G868" s="37"/>
      <c r="H868" s="37"/>
      <c r="I868" s="37"/>
      <c r="J868" s="37"/>
      <c r="K868" s="37"/>
      <c r="L868" s="37"/>
      <c r="M868" s="37"/>
      <c r="N868" s="37"/>
      <c r="O868" s="37"/>
      <c r="P868" s="37"/>
      <c r="Q868" s="37"/>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row>
    <row r="869" ht="18.75" customHeight="1">
      <c r="A869" s="34"/>
      <c r="B869" s="82"/>
      <c r="C869" s="36"/>
      <c r="D869" s="36"/>
      <c r="E869" s="37"/>
      <c r="F869" s="37"/>
      <c r="G869" s="37"/>
      <c r="H869" s="37"/>
      <c r="I869" s="37"/>
      <c r="J869" s="37"/>
      <c r="K869" s="37"/>
      <c r="L869" s="37"/>
      <c r="M869" s="37"/>
      <c r="N869" s="37"/>
      <c r="O869" s="37"/>
      <c r="P869" s="37"/>
      <c r="Q869" s="37"/>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row>
    <row r="870" ht="18.75" customHeight="1">
      <c r="A870" s="34"/>
      <c r="B870" s="82"/>
      <c r="C870" s="36"/>
      <c r="D870" s="36"/>
      <c r="E870" s="37"/>
      <c r="F870" s="37"/>
      <c r="G870" s="37"/>
      <c r="H870" s="37"/>
      <c r="I870" s="37"/>
      <c r="J870" s="37"/>
      <c r="K870" s="37"/>
      <c r="L870" s="37"/>
      <c r="M870" s="37"/>
      <c r="N870" s="37"/>
      <c r="O870" s="37"/>
      <c r="P870" s="37"/>
      <c r="Q870" s="37"/>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row>
    <row r="871" ht="18.75" customHeight="1">
      <c r="A871" s="34"/>
      <c r="B871" s="82"/>
      <c r="C871" s="36"/>
      <c r="D871" s="36"/>
      <c r="E871" s="37"/>
      <c r="F871" s="37"/>
      <c r="G871" s="37"/>
      <c r="H871" s="37"/>
      <c r="I871" s="37"/>
      <c r="J871" s="37"/>
      <c r="K871" s="37"/>
      <c r="L871" s="37"/>
      <c r="M871" s="37"/>
      <c r="N871" s="37"/>
      <c r="O871" s="37"/>
      <c r="P871" s="37"/>
      <c r="Q871" s="37"/>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row>
    <row r="872" ht="18.75" customHeight="1">
      <c r="A872" s="34"/>
      <c r="B872" s="82"/>
      <c r="C872" s="36"/>
      <c r="D872" s="36"/>
      <c r="E872" s="37"/>
      <c r="F872" s="37"/>
      <c r="G872" s="37"/>
      <c r="H872" s="37"/>
      <c r="I872" s="37"/>
      <c r="J872" s="37"/>
      <c r="K872" s="37"/>
      <c r="L872" s="37"/>
      <c r="M872" s="37"/>
      <c r="N872" s="37"/>
      <c r="O872" s="37"/>
      <c r="P872" s="37"/>
      <c r="Q872" s="37"/>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row>
    <row r="873" ht="18.75" customHeight="1">
      <c r="A873" s="34"/>
      <c r="B873" s="82"/>
      <c r="C873" s="36"/>
      <c r="D873" s="36"/>
      <c r="E873" s="37"/>
      <c r="F873" s="37"/>
      <c r="G873" s="37"/>
      <c r="H873" s="37"/>
      <c r="I873" s="37"/>
      <c r="J873" s="37"/>
      <c r="K873" s="37"/>
      <c r="L873" s="37"/>
      <c r="M873" s="37"/>
      <c r="N873" s="37"/>
      <c r="O873" s="37"/>
      <c r="P873" s="37"/>
      <c r="Q873" s="37"/>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row>
    <row r="874" ht="18.75" customHeight="1">
      <c r="A874" s="34"/>
      <c r="B874" s="82"/>
      <c r="C874" s="36"/>
      <c r="D874" s="36"/>
      <c r="E874" s="37"/>
      <c r="F874" s="37"/>
      <c r="G874" s="37"/>
      <c r="H874" s="37"/>
      <c r="I874" s="37"/>
      <c r="J874" s="37"/>
      <c r="K874" s="37"/>
      <c r="L874" s="37"/>
      <c r="M874" s="37"/>
      <c r="N874" s="37"/>
      <c r="O874" s="37"/>
      <c r="P874" s="37"/>
      <c r="Q874" s="37"/>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row>
    <row r="875" ht="18.75" customHeight="1">
      <c r="A875" s="34"/>
      <c r="B875" s="82"/>
      <c r="C875" s="36"/>
      <c r="D875" s="36"/>
      <c r="E875" s="37"/>
      <c r="F875" s="37"/>
      <c r="G875" s="37"/>
      <c r="H875" s="37"/>
      <c r="I875" s="37"/>
      <c r="J875" s="37"/>
      <c r="K875" s="37"/>
      <c r="L875" s="37"/>
      <c r="M875" s="37"/>
      <c r="N875" s="37"/>
      <c r="O875" s="37"/>
      <c r="P875" s="37"/>
      <c r="Q875" s="37"/>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row>
    <row r="876" ht="18.75" customHeight="1">
      <c r="A876" s="34"/>
      <c r="B876" s="82"/>
      <c r="C876" s="36"/>
      <c r="D876" s="36"/>
      <c r="E876" s="37"/>
      <c r="F876" s="37"/>
      <c r="G876" s="37"/>
      <c r="H876" s="37"/>
      <c r="I876" s="37"/>
      <c r="J876" s="37"/>
      <c r="K876" s="37"/>
      <c r="L876" s="37"/>
      <c r="M876" s="37"/>
      <c r="N876" s="37"/>
      <c r="O876" s="37"/>
      <c r="P876" s="37"/>
      <c r="Q876" s="37"/>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row>
    <row r="877" ht="18.75" customHeight="1">
      <c r="A877" s="34"/>
      <c r="B877" s="82"/>
      <c r="C877" s="36"/>
      <c r="D877" s="36"/>
      <c r="E877" s="37"/>
      <c r="F877" s="37"/>
      <c r="G877" s="37"/>
      <c r="H877" s="37"/>
      <c r="I877" s="37"/>
      <c r="J877" s="37"/>
      <c r="K877" s="37"/>
      <c r="L877" s="37"/>
      <c r="M877" s="37"/>
      <c r="N877" s="37"/>
      <c r="O877" s="37"/>
      <c r="P877" s="37"/>
      <c r="Q877" s="37"/>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row>
    <row r="878" ht="18.75" customHeight="1">
      <c r="A878" s="34"/>
      <c r="B878" s="82"/>
      <c r="C878" s="36"/>
      <c r="D878" s="36"/>
      <c r="E878" s="37"/>
      <c r="F878" s="37"/>
      <c r="G878" s="37"/>
      <c r="H878" s="37"/>
      <c r="I878" s="37"/>
      <c r="J878" s="37"/>
      <c r="K878" s="37"/>
      <c r="L878" s="37"/>
      <c r="M878" s="37"/>
      <c r="N878" s="37"/>
      <c r="O878" s="37"/>
      <c r="P878" s="37"/>
      <c r="Q878" s="37"/>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row>
    <row r="879" ht="18.75" customHeight="1">
      <c r="A879" s="34"/>
      <c r="B879" s="82"/>
      <c r="C879" s="36"/>
      <c r="D879" s="36"/>
      <c r="E879" s="37"/>
      <c r="F879" s="37"/>
      <c r="G879" s="37"/>
      <c r="H879" s="37"/>
      <c r="I879" s="37"/>
      <c r="J879" s="37"/>
      <c r="K879" s="37"/>
      <c r="L879" s="37"/>
      <c r="M879" s="37"/>
      <c r="N879" s="37"/>
      <c r="O879" s="37"/>
      <c r="P879" s="37"/>
      <c r="Q879" s="37"/>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row>
    <row r="880" ht="18.75" customHeight="1">
      <c r="A880" s="34"/>
      <c r="B880" s="82"/>
      <c r="C880" s="36"/>
      <c r="D880" s="36"/>
      <c r="E880" s="37"/>
      <c r="F880" s="37"/>
      <c r="G880" s="37"/>
      <c r="H880" s="37"/>
      <c r="I880" s="37"/>
      <c r="J880" s="37"/>
      <c r="K880" s="37"/>
      <c r="L880" s="37"/>
      <c r="M880" s="37"/>
      <c r="N880" s="37"/>
      <c r="O880" s="37"/>
      <c r="P880" s="37"/>
      <c r="Q880" s="37"/>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row>
    <row r="881" ht="18.75" customHeight="1">
      <c r="A881" s="34"/>
      <c r="B881" s="82"/>
      <c r="C881" s="36"/>
      <c r="D881" s="36"/>
      <c r="E881" s="37"/>
      <c r="F881" s="37"/>
      <c r="G881" s="37"/>
      <c r="H881" s="37"/>
      <c r="I881" s="37"/>
      <c r="J881" s="37"/>
      <c r="K881" s="37"/>
      <c r="L881" s="37"/>
      <c r="M881" s="37"/>
      <c r="N881" s="37"/>
      <c r="O881" s="37"/>
      <c r="P881" s="37"/>
      <c r="Q881" s="37"/>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row>
    <row r="882" ht="18.75" customHeight="1">
      <c r="A882" s="34"/>
      <c r="B882" s="82"/>
      <c r="C882" s="36"/>
      <c r="D882" s="36"/>
      <c r="E882" s="37"/>
      <c r="F882" s="37"/>
      <c r="G882" s="37"/>
      <c r="H882" s="37"/>
      <c r="I882" s="37"/>
      <c r="J882" s="37"/>
      <c r="K882" s="37"/>
      <c r="L882" s="37"/>
      <c r="M882" s="37"/>
      <c r="N882" s="37"/>
      <c r="O882" s="37"/>
      <c r="P882" s="37"/>
      <c r="Q882" s="37"/>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row>
    <row r="883" ht="18.75" customHeight="1">
      <c r="A883" s="34"/>
      <c r="B883" s="82"/>
      <c r="C883" s="36"/>
      <c r="D883" s="36"/>
      <c r="E883" s="37"/>
      <c r="F883" s="37"/>
      <c r="G883" s="37"/>
      <c r="H883" s="37"/>
      <c r="I883" s="37"/>
      <c r="J883" s="37"/>
      <c r="K883" s="37"/>
      <c r="L883" s="37"/>
      <c r="M883" s="37"/>
      <c r="N883" s="37"/>
      <c r="O883" s="37"/>
      <c r="P883" s="37"/>
      <c r="Q883" s="37"/>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row>
    <row r="884" ht="18.75" customHeight="1">
      <c r="A884" s="34"/>
      <c r="B884" s="82"/>
      <c r="C884" s="36"/>
      <c r="D884" s="36"/>
      <c r="E884" s="37"/>
      <c r="F884" s="37"/>
      <c r="G884" s="37"/>
      <c r="H884" s="37"/>
      <c r="I884" s="37"/>
      <c r="J884" s="37"/>
      <c r="K884" s="37"/>
      <c r="L884" s="37"/>
      <c r="M884" s="37"/>
      <c r="N884" s="37"/>
      <c r="O884" s="37"/>
      <c r="P884" s="37"/>
      <c r="Q884" s="37"/>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row>
    <row r="885" ht="18.75" customHeight="1">
      <c r="A885" s="34"/>
      <c r="B885" s="82"/>
      <c r="C885" s="36"/>
      <c r="D885" s="36"/>
      <c r="E885" s="37"/>
      <c r="F885" s="37"/>
      <c r="G885" s="37"/>
      <c r="H885" s="37"/>
      <c r="I885" s="37"/>
      <c r="J885" s="37"/>
      <c r="K885" s="37"/>
      <c r="L885" s="37"/>
      <c r="M885" s="37"/>
      <c r="N885" s="37"/>
      <c r="O885" s="37"/>
      <c r="P885" s="37"/>
      <c r="Q885" s="37"/>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row>
    <row r="886" ht="18.75" customHeight="1">
      <c r="A886" s="34"/>
      <c r="B886" s="82"/>
      <c r="C886" s="36"/>
      <c r="D886" s="36"/>
      <c r="E886" s="37"/>
      <c r="F886" s="37"/>
      <c r="G886" s="37"/>
      <c r="H886" s="37"/>
      <c r="I886" s="37"/>
      <c r="J886" s="37"/>
      <c r="K886" s="37"/>
      <c r="L886" s="37"/>
      <c r="M886" s="37"/>
      <c r="N886" s="37"/>
      <c r="O886" s="37"/>
      <c r="P886" s="37"/>
      <c r="Q886" s="37"/>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row>
    <row r="887" ht="18.75" customHeight="1">
      <c r="A887" s="34"/>
      <c r="B887" s="82"/>
      <c r="C887" s="36"/>
      <c r="D887" s="36"/>
      <c r="E887" s="37"/>
      <c r="F887" s="37"/>
      <c r="G887" s="37"/>
      <c r="H887" s="37"/>
      <c r="I887" s="37"/>
      <c r="J887" s="37"/>
      <c r="K887" s="37"/>
      <c r="L887" s="37"/>
      <c r="M887" s="37"/>
      <c r="N887" s="37"/>
      <c r="O887" s="37"/>
      <c r="P887" s="37"/>
      <c r="Q887" s="37"/>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row>
    <row r="888" ht="18.75" customHeight="1">
      <c r="A888" s="34"/>
      <c r="B888" s="82"/>
      <c r="C888" s="36"/>
      <c r="D888" s="36"/>
      <c r="E888" s="37"/>
      <c r="F888" s="37"/>
      <c r="G888" s="37"/>
      <c r="H888" s="37"/>
      <c r="I888" s="37"/>
      <c r="J888" s="37"/>
      <c r="K888" s="37"/>
      <c r="L888" s="37"/>
      <c r="M888" s="37"/>
      <c r="N888" s="37"/>
      <c r="O888" s="37"/>
      <c r="P888" s="37"/>
      <c r="Q888" s="37"/>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row>
    <row r="889" ht="18.75" customHeight="1">
      <c r="A889" s="34"/>
      <c r="B889" s="82"/>
      <c r="C889" s="36"/>
      <c r="D889" s="36"/>
      <c r="E889" s="37"/>
      <c r="F889" s="37"/>
      <c r="G889" s="37"/>
      <c r="H889" s="37"/>
      <c r="I889" s="37"/>
      <c r="J889" s="37"/>
      <c r="K889" s="37"/>
      <c r="L889" s="37"/>
      <c r="M889" s="37"/>
      <c r="N889" s="37"/>
      <c r="O889" s="37"/>
      <c r="P889" s="37"/>
      <c r="Q889" s="37"/>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row>
    <row r="890" ht="18.75" customHeight="1">
      <c r="A890" s="34"/>
      <c r="B890" s="82"/>
      <c r="C890" s="36"/>
      <c r="D890" s="36"/>
      <c r="E890" s="37"/>
      <c r="F890" s="37"/>
      <c r="G890" s="37"/>
      <c r="H890" s="37"/>
      <c r="I890" s="37"/>
      <c r="J890" s="37"/>
      <c r="K890" s="37"/>
      <c r="L890" s="37"/>
      <c r="M890" s="37"/>
      <c r="N890" s="37"/>
      <c r="O890" s="37"/>
      <c r="P890" s="37"/>
      <c r="Q890" s="37"/>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row>
    <row r="891" ht="18.75" customHeight="1">
      <c r="A891" s="34"/>
      <c r="B891" s="82"/>
      <c r="C891" s="36"/>
      <c r="D891" s="36"/>
      <c r="E891" s="37"/>
      <c r="F891" s="37"/>
      <c r="G891" s="37"/>
      <c r="H891" s="37"/>
      <c r="I891" s="37"/>
      <c r="J891" s="37"/>
      <c r="K891" s="37"/>
      <c r="L891" s="37"/>
      <c r="M891" s="37"/>
      <c r="N891" s="37"/>
      <c r="O891" s="37"/>
      <c r="P891" s="37"/>
      <c r="Q891" s="37"/>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row>
    <row r="892" ht="18.75" customHeight="1">
      <c r="A892" s="34"/>
      <c r="B892" s="82"/>
      <c r="C892" s="36"/>
      <c r="D892" s="36"/>
      <c r="E892" s="37"/>
      <c r="F892" s="37"/>
      <c r="G892" s="37"/>
      <c r="H892" s="37"/>
      <c r="I892" s="37"/>
      <c r="J892" s="37"/>
      <c r="K892" s="37"/>
      <c r="L892" s="37"/>
      <c r="M892" s="37"/>
      <c r="N892" s="37"/>
      <c r="O892" s="37"/>
      <c r="P892" s="37"/>
      <c r="Q892" s="37"/>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row>
    <row r="893" ht="18.75" customHeight="1">
      <c r="A893" s="34"/>
      <c r="B893" s="82"/>
      <c r="C893" s="36"/>
      <c r="D893" s="36"/>
      <c r="E893" s="37"/>
      <c r="F893" s="37"/>
      <c r="G893" s="37"/>
      <c r="H893" s="37"/>
      <c r="I893" s="37"/>
      <c r="J893" s="37"/>
      <c r="K893" s="37"/>
      <c r="L893" s="37"/>
      <c r="M893" s="37"/>
      <c r="N893" s="37"/>
      <c r="O893" s="37"/>
      <c r="P893" s="37"/>
      <c r="Q893" s="37"/>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row>
    <row r="894" ht="18.75" customHeight="1">
      <c r="A894" s="34"/>
      <c r="B894" s="82"/>
      <c r="C894" s="36"/>
      <c r="D894" s="36"/>
      <c r="E894" s="37"/>
      <c r="F894" s="37"/>
      <c r="G894" s="37"/>
      <c r="H894" s="37"/>
      <c r="I894" s="37"/>
      <c r="J894" s="37"/>
      <c r="K894" s="37"/>
      <c r="L894" s="37"/>
      <c r="M894" s="37"/>
      <c r="N894" s="37"/>
      <c r="O894" s="37"/>
      <c r="P894" s="37"/>
      <c r="Q894" s="37"/>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row>
    <row r="895" ht="18.75" customHeight="1">
      <c r="A895" s="34"/>
      <c r="B895" s="82"/>
      <c r="C895" s="36"/>
      <c r="D895" s="36"/>
      <c r="E895" s="37"/>
      <c r="F895" s="37"/>
      <c r="G895" s="37"/>
      <c r="H895" s="37"/>
      <c r="I895" s="37"/>
      <c r="J895" s="37"/>
      <c r="K895" s="37"/>
      <c r="L895" s="37"/>
      <c r="M895" s="37"/>
      <c r="N895" s="37"/>
      <c r="O895" s="37"/>
      <c r="P895" s="37"/>
      <c r="Q895" s="37"/>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row>
    <row r="896" ht="18.75" customHeight="1">
      <c r="A896" s="34"/>
      <c r="B896" s="82"/>
      <c r="C896" s="36"/>
      <c r="D896" s="36"/>
      <c r="E896" s="37"/>
      <c r="F896" s="37"/>
      <c r="G896" s="37"/>
      <c r="H896" s="37"/>
      <c r="I896" s="37"/>
      <c r="J896" s="37"/>
      <c r="K896" s="37"/>
      <c r="L896" s="37"/>
      <c r="M896" s="37"/>
      <c r="N896" s="37"/>
      <c r="O896" s="37"/>
      <c r="P896" s="37"/>
      <c r="Q896" s="37"/>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row>
    <row r="897" ht="18.75" customHeight="1">
      <c r="A897" s="34"/>
      <c r="B897" s="82"/>
      <c r="C897" s="36"/>
      <c r="D897" s="36"/>
      <c r="E897" s="37"/>
      <c r="F897" s="37"/>
      <c r="G897" s="37"/>
      <c r="H897" s="37"/>
      <c r="I897" s="37"/>
      <c r="J897" s="37"/>
      <c r="K897" s="37"/>
      <c r="L897" s="37"/>
      <c r="M897" s="37"/>
      <c r="N897" s="37"/>
      <c r="O897" s="37"/>
      <c r="P897" s="37"/>
      <c r="Q897" s="37"/>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row>
    <row r="898" ht="18.75" customHeight="1">
      <c r="A898" s="34"/>
      <c r="B898" s="82"/>
      <c r="C898" s="36"/>
      <c r="D898" s="36"/>
      <c r="E898" s="37"/>
      <c r="F898" s="37"/>
      <c r="G898" s="37"/>
      <c r="H898" s="37"/>
      <c r="I898" s="37"/>
      <c r="J898" s="37"/>
      <c r="K898" s="37"/>
      <c r="L898" s="37"/>
      <c r="M898" s="37"/>
      <c r="N898" s="37"/>
      <c r="O898" s="37"/>
      <c r="P898" s="37"/>
      <c r="Q898" s="37"/>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row>
    <row r="899" ht="18.75" customHeight="1">
      <c r="A899" s="34"/>
      <c r="B899" s="82"/>
      <c r="C899" s="36"/>
      <c r="D899" s="36"/>
      <c r="E899" s="37"/>
      <c r="F899" s="37"/>
      <c r="G899" s="37"/>
      <c r="H899" s="37"/>
      <c r="I899" s="37"/>
      <c r="J899" s="37"/>
      <c r="K899" s="37"/>
      <c r="L899" s="37"/>
      <c r="M899" s="37"/>
      <c r="N899" s="37"/>
      <c r="O899" s="37"/>
      <c r="P899" s="37"/>
      <c r="Q899" s="37"/>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row>
    <row r="900" ht="18.75" customHeight="1">
      <c r="A900" s="34"/>
      <c r="B900" s="82"/>
      <c r="C900" s="36"/>
      <c r="D900" s="36"/>
      <c r="E900" s="37"/>
      <c r="F900" s="37"/>
      <c r="G900" s="37"/>
      <c r="H900" s="37"/>
      <c r="I900" s="37"/>
      <c r="J900" s="37"/>
      <c r="K900" s="37"/>
      <c r="L900" s="37"/>
      <c r="M900" s="37"/>
      <c r="N900" s="37"/>
      <c r="O900" s="37"/>
      <c r="P900" s="37"/>
      <c r="Q900" s="37"/>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row>
    <row r="901" ht="18.75" customHeight="1">
      <c r="A901" s="34"/>
      <c r="B901" s="82"/>
      <c r="C901" s="36"/>
      <c r="D901" s="36"/>
      <c r="E901" s="37"/>
      <c r="F901" s="37"/>
      <c r="G901" s="37"/>
      <c r="H901" s="37"/>
      <c r="I901" s="37"/>
      <c r="J901" s="37"/>
      <c r="K901" s="37"/>
      <c r="L901" s="37"/>
      <c r="M901" s="37"/>
      <c r="N901" s="37"/>
      <c r="O901" s="37"/>
      <c r="P901" s="37"/>
      <c r="Q901" s="37"/>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row>
    <row r="902" ht="18.75" customHeight="1">
      <c r="A902" s="34"/>
      <c r="B902" s="82"/>
      <c r="C902" s="36"/>
      <c r="D902" s="36"/>
      <c r="E902" s="37"/>
      <c r="F902" s="37"/>
      <c r="G902" s="37"/>
      <c r="H902" s="37"/>
      <c r="I902" s="37"/>
      <c r="J902" s="37"/>
      <c r="K902" s="37"/>
      <c r="L902" s="37"/>
      <c r="M902" s="37"/>
      <c r="N902" s="37"/>
      <c r="O902" s="37"/>
      <c r="P902" s="37"/>
      <c r="Q902" s="37"/>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row>
    <row r="903" ht="18.75" customHeight="1">
      <c r="A903" s="34"/>
      <c r="B903" s="82"/>
      <c r="C903" s="36"/>
      <c r="D903" s="36"/>
      <c r="E903" s="37"/>
      <c r="F903" s="37"/>
      <c r="G903" s="37"/>
      <c r="H903" s="37"/>
      <c r="I903" s="37"/>
      <c r="J903" s="37"/>
      <c r="K903" s="37"/>
      <c r="L903" s="37"/>
      <c r="M903" s="37"/>
      <c r="N903" s="37"/>
      <c r="O903" s="37"/>
      <c r="P903" s="37"/>
      <c r="Q903" s="37"/>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row>
    <row r="904" ht="18.75" customHeight="1">
      <c r="A904" s="34"/>
      <c r="B904" s="82"/>
      <c r="C904" s="36"/>
      <c r="D904" s="36"/>
      <c r="E904" s="37"/>
      <c r="F904" s="37"/>
      <c r="G904" s="37"/>
      <c r="H904" s="37"/>
      <c r="I904" s="37"/>
      <c r="J904" s="37"/>
      <c r="K904" s="37"/>
      <c r="L904" s="37"/>
      <c r="M904" s="37"/>
      <c r="N904" s="37"/>
      <c r="O904" s="37"/>
      <c r="P904" s="37"/>
      <c r="Q904" s="37"/>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row>
    <row r="905" ht="18.75" customHeight="1">
      <c r="A905" s="34"/>
      <c r="B905" s="82"/>
      <c r="C905" s="36"/>
      <c r="D905" s="36"/>
      <c r="E905" s="37"/>
      <c r="F905" s="37"/>
      <c r="G905" s="37"/>
      <c r="H905" s="37"/>
      <c r="I905" s="37"/>
      <c r="J905" s="37"/>
      <c r="K905" s="37"/>
      <c r="L905" s="37"/>
      <c r="M905" s="37"/>
      <c r="N905" s="37"/>
      <c r="O905" s="37"/>
      <c r="P905" s="37"/>
      <c r="Q905" s="37"/>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row>
    <row r="906" ht="18.75" customHeight="1">
      <c r="A906" s="34"/>
      <c r="B906" s="82"/>
      <c r="C906" s="36"/>
      <c r="D906" s="36"/>
      <c r="E906" s="37"/>
      <c r="F906" s="37"/>
      <c r="G906" s="37"/>
      <c r="H906" s="37"/>
      <c r="I906" s="37"/>
      <c r="J906" s="37"/>
      <c r="K906" s="37"/>
      <c r="L906" s="37"/>
      <c r="M906" s="37"/>
      <c r="N906" s="37"/>
      <c r="O906" s="37"/>
      <c r="P906" s="37"/>
      <c r="Q906" s="37"/>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row>
    <row r="907" ht="18.75" customHeight="1">
      <c r="A907" s="34"/>
      <c r="B907" s="82"/>
      <c r="C907" s="36"/>
      <c r="D907" s="36"/>
      <c r="E907" s="37"/>
      <c r="F907" s="37"/>
      <c r="G907" s="37"/>
      <c r="H907" s="37"/>
      <c r="I907" s="37"/>
      <c r="J907" s="37"/>
      <c r="K907" s="37"/>
      <c r="L907" s="37"/>
      <c r="M907" s="37"/>
      <c r="N907" s="37"/>
      <c r="O907" s="37"/>
      <c r="P907" s="37"/>
      <c r="Q907" s="37"/>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row>
    <row r="908" ht="18.75" customHeight="1">
      <c r="A908" s="34"/>
      <c r="B908" s="82"/>
      <c r="C908" s="36"/>
      <c r="D908" s="36"/>
      <c r="E908" s="37"/>
      <c r="F908" s="37"/>
      <c r="G908" s="37"/>
      <c r="H908" s="37"/>
      <c r="I908" s="37"/>
      <c r="J908" s="37"/>
      <c r="K908" s="37"/>
      <c r="L908" s="37"/>
      <c r="M908" s="37"/>
      <c r="N908" s="37"/>
      <c r="O908" s="37"/>
      <c r="P908" s="37"/>
      <c r="Q908" s="37"/>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row>
    <row r="909" ht="18.75" customHeight="1">
      <c r="A909" s="34"/>
      <c r="B909" s="82"/>
      <c r="C909" s="36"/>
      <c r="D909" s="36"/>
      <c r="E909" s="37"/>
      <c r="F909" s="37"/>
      <c r="G909" s="37"/>
      <c r="H909" s="37"/>
      <c r="I909" s="37"/>
      <c r="J909" s="37"/>
      <c r="K909" s="37"/>
      <c r="L909" s="37"/>
      <c r="M909" s="37"/>
      <c r="N909" s="37"/>
      <c r="O909" s="37"/>
      <c r="P909" s="37"/>
      <c r="Q909" s="37"/>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row>
    <row r="910" ht="18.75" customHeight="1">
      <c r="A910" s="34"/>
      <c r="B910" s="82"/>
      <c r="C910" s="36"/>
      <c r="D910" s="36"/>
      <c r="E910" s="37"/>
      <c r="F910" s="37"/>
      <c r="G910" s="37"/>
      <c r="H910" s="37"/>
      <c r="I910" s="37"/>
      <c r="J910" s="37"/>
      <c r="K910" s="37"/>
      <c r="L910" s="37"/>
      <c r="M910" s="37"/>
      <c r="N910" s="37"/>
      <c r="O910" s="37"/>
      <c r="P910" s="37"/>
      <c r="Q910" s="37"/>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row>
    <row r="911" ht="18.75" customHeight="1">
      <c r="A911" s="34"/>
      <c r="B911" s="82"/>
      <c r="C911" s="36"/>
      <c r="D911" s="36"/>
      <c r="E911" s="37"/>
      <c r="F911" s="37"/>
      <c r="G911" s="37"/>
      <c r="H911" s="37"/>
      <c r="I911" s="37"/>
      <c r="J911" s="37"/>
      <c r="K911" s="37"/>
      <c r="L911" s="37"/>
      <c r="M911" s="37"/>
      <c r="N911" s="37"/>
      <c r="O911" s="37"/>
      <c r="P911" s="37"/>
      <c r="Q911" s="37"/>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row>
    <row r="912" ht="18.75" customHeight="1">
      <c r="A912" s="34"/>
      <c r="B912" s="82"/>
      <c r="C912" s="36"/>
      <c r="D912" s="36"/>
      <c r="E912" s="37"/>
      <c r="F912" s="37"/>
      <c r="G912" s="37"/>
      <c r="H912" s="37"/>
      <c r="I912" s="37"/>
      <c r="J912" s="37"/>
      <c r="K912" s="37"/>
      <c r="L912" s="37"/>
      <c r="M912" s="37"/>
      <c r="N912" s="37"/>
      <c r="O912" s="37"/>
      <c r="P912" s="37"/>
      <c r="Q912" s="37"/>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row>
    <row r="913" ht="18.75" customHeight="1">
      <c r="A913" s="34"/>
      <c r="B913" s="82"/>
      <c r="C913" s="36"/>
      <c r="D913" s="36"/>
      <c r="E913" s="37"/>
      <c r="F913" s="37"/>
      <c r="G913" s="37"/>
      <c r="H913" s="37"/>
      <c r="I913" s="37"/>
      <c r="J913" s="37"/>
      <c r="K913" s="37"/>
      <c r="L913" s="37"/>
      <c r="M913" s="37"/>
      <c r="N913" s="37"/>
      <c r="O913" s="37"/>
      <c r="P913" s="37"/>
      <c r="Q913" s="37"/>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row>
    <row r="914" ht="18.75" customHeight="1">
      <c r="A914" s="34"/>
      <c r="B914" s="82"/>
      <c r="C914" s="36"/>
      <c r="D914" s="36"/>
      <c r="E914" s="37"/>
      <c r="F914" s="37"/>
      <c r="G914" s="37"/>
      <c r="H914" s="37"/>
      <c r="I914" s="37"/>
      <c r="J914" s="37"/>
      <c r="K914" s="37"/>
      <c r="L914" s="37"/>
      <c r="M914" s="37"/>
      <c r="N914" s="37"/>
      <c r="O914" s="37"/>
      <c r="P914" s="37"/>
      <c r="Q914" s="37"/>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row>
    <row r="915" ht="18.75" customHeight="1">
      <c r="A915" s="34"/>
      <c r="B915" s="82"/>
      <c r="C915" s="36"/>
      <c r="D915" s="36"/>
      <c r="E915" s="37"/>
      <c r="F915" s="37"/>
      <c r="G915" s="37"/>
      <c r="H915" s="37"/>
      <c r="I915" s="37"/>
      <c r="J915" s="37"/>
      <c r="K915" s="37"/>
      <c r="L915" s="37"/>
      <c r="M915" s="37"/>
      <c r="N915" s="37"/>
      <c r="O915" s="37"/>
      <c r="P915" s="37"/>
      <c r="Q915" s="37"/>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row>
    <row r="916" ht="18.75" customHeight="1">
      <c r="A916" s="34"/>
      <c r="B916" s="82"/>
      <c r="C916" s="36"/>
      <c r="D916" s="36"/>
      <c r="E916" s="37"/>
      <c r="F916" s="37"/>
      <c r="G916" s="37"/>
      <c r="H916" s="37"/>
      <c r="I916" s="37"/>
      <c r="J916" s="37"/>
      <c r="K916" s="37"/>
      <c r="L916" s="37"/>
      <c r="M916" s="37"/>
      <c r="N916" s="37"/>
      <c r="O916" s="37"/>
      <c r="P916" s="37"/>
      <c r="Q916" s="37"/>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row>
    <row r="917" ht="18.75" customHeight="1">
      <c r="A917" s="34"/>
      <c r="B917" s="82"/>
      <c r="C917" s="36"/>
      <c r="D917" s="36"/>
      <c r="E917" s="37"/>
      <c r="F917" s="37"/>
      <c r="G917" s="37"/>
      <c r="H917" s="37"/>
      <c r="I917" s="37"/>
      <c r="J917" s="37"/>
      <c r="K917" s="37"/>
      <c r="L917" s="37"/>
      <c r="M917" s="37"/>
      <c r="N917" s="37"/>
      <c r="O917" s="37"/>
      <c r="P917" s="37"/>
      <c r="Q917" s="37"/>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row>
    <row r="918" ht="18.75" customHeight="1">
      <c r="A918" s="34"/>
      <c r="B918" s="82"/>
      <c r="C918" s="36"/>
      <c r="D918" s="36"/>
      <c r="E918" s="37"/>
      <c r="F918" s="37"/>
      <c r="G918" s="37"/>
      <c r="H918" s="37"/>
      <c r="I918" s="37"/>
      <c r="J918" s="37"/>
      <c r="K918" s="37"/>
      <c r="L918" s="37"/>
      <c r="M918" s="37"/>
      <c r="N918" s="37"/>
      <c r="O918" s="37"/>
      <c r="P918" s="37"/>
      <c r="Q918" s="37"/>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row>
    <row r="919" ht="18.75" customHeight="1">
      <c r="A919" s="34"/>
      <c r="B919" s="82"/>
      <c r="C919" s="36"/>
      <c r="D919" s="36"/>
      <c r="E919" s="37"/>
      <c r="F919" s="37"/>
      <c r="G919" s="37"/>
      <c r="H919" s="37"/>
      <c r="I919" s="37"/>
      <c r="J919" s="37"/>
      <c r="K919" s="37"/>
      <c r="L919" s="37"/>
      <c r="M919" s="37"/>
      <c r="N919" s="37"/>
      <c r="O919" s="37"/>
      <c r="P919" s="37"/>
      <c r="Q919" s="37"/>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row>
    <row r="920" ht="18.75" customHeight="1">
      <c r="A920" s="34"/>
      <c r="B920" s="82"/>
      <c r="C920" s="36"/>
      <c r="D920" s="36"/>
      <c r="E920" s="37"/>
      <c r="F920" s="37"/>
      <c r="G920" s="37"/>
      <c r="H920" s="37"/>
      <c r="I920" s="37"/>
      <c r="J920" s="37"/>
      <c r="K920" s="37"/>
      <c r="L920" s="37"/>
      <c r="M920" s="37"/>
      <c r="N920" s="37"/>
      <c r="O920" s="37"/>
      <c r="P920" s="37"/>
      <c r="Q920" s="37"/>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row>
    <row r="921" ht="18.75" customHeight="1">
      <c r="A921" s="34"/>
      <c r="B921" s="82"/>
      <c r="C921" s="36"/>
      <c r="D921" s="36"/>
      <c r="E921" s="37"/>
      <c r="F921" s="37"/>
      <c r="G921" s="37"/>
      <c r="H921" s="37"/>
      <c r="I921" s="37"/>
      <c r="J921" s="37"/>
      <c r="K921" s="37"/>
      <c r="L921" s="37"/>
      <c r="M921" s="37"/>
      <c r="N921" s="37"/>
      <c r="O921" s="37"/>
      <c r="P921" s="37"/>
      <c r="Q921" s="37"/>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row>
    <row r="922" ht="18.75" customHeight="1">
      <c r="A922" s="34"/>
      <c r="B922" s="82"/>
      <c r="C922" s="36"/>
      <c r="D922" s="36"/>
      <c r="E922" s="37"/>
      <c r="F922" s="37"/>
      <c r="G922" s="37"/>
      <c r="H922" s="37"/>
      <c r="I922" s="37"/>
      <c r="J922" s="37"/>
      <c r="K922" s="37"/>
      <c r="L922" s="37"/>
      <c r="M922" s="37"/>
      <c r="N922" s="37"/>
      <c r="O922" s="37"/>
      <c r="P922" s="37"/>
      <c r="Q922" s="37"/>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row>
    <row r="923" ht="18.75" customHeight="1">
      <c r="A923" s="34"/>
      <c r="B923" s="82"/>
      <c r="C923" s="36"/>
      <c r="D923" s="36"/>
      <c r="E923" s="37"/>
      <c r="F923" s="37"/>
      <c r="G923" s="37"/>
      <c r="H923" s="37"/>
      <c r="I923" s="37"/>
      <c r="J923" s="37"/>
      <c r="K923" s="37"/>
      <c r="L923" s="37"/>
      <c r="M923" s="37"/>
      <c r="N923" s="37"/>
      <c r="O923" s="37"/>
      <c r="P923" s="37"/>
      <c r="Q923" s="37"/>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row>
    <row r="924" ht="18.75" customHeight="1">
      <c r="A924" s="34"/>
      <c r="B924" s="82"/>
      <c r="C924" s="36"/>
      <c r="D924" s="36"/>
      <c r="E924" s="37"/>
      <c r="F924" s="37"/>
      <c r="G924" s="37"/>
      <c r="H924" s="37"/>
      <c r="I924" s="37"/>
      <c r="J924" s="37"/>
      <c r="K924" s="37"/>
      <c r="L924" s="37"/>
      <c r="M924" s="37"/>
      <c r="N924" s="37"/>
      <c r="O924" s="37"/>
      <c r="P924" s="37"/>
      <c r="Q924" s="37"/>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row>
    <row r="925" ht="18.75" customHeight="1">
      <c r="A925" s="34"/>
      <c r="B925" s="82"/>
      <c r="C925" s="36"/>
      <c r="D925" s="36"/>
      <c r="E925" s="37"/>
      <c r="F925" s="37"/>
      <c r="G925" s="37"/>
      <c r="H925" s="37"/>
      <c r="I925" s="37"/>
      <c r="J925" s="37"/>
      <c r="K925" s="37"/>
      <c r="L925" s="37"/>
      <c r="M925" s="37"/>
      <c r="N925" s="37"/>
      <c r="O925" s="37"/>
      <c r="P925" s="37"/>
      <c r="Q925" s="37"/>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row>
    <row r="926" ht="18.75" customHeight="1">
      <c r="A926" s="34"/>
      <c r="B926" s="82"/>
      <c r="C926" s="36"/>
      <c r="D926" s="36"/>
      <c r="E926" s="37"/>
      <c r="F926" s="37"/>
      <c r="G926" s="37"/>
      <c r="H926" s="37"/>
      <c r="I926" s="37"/>
      <c r="J926" s="37"/>
      <c r="K926" s="37"/>
      <c r="L926" s="37"/>
      <c r="M926" s="37"/>
      <c r="N926" s="37"/>
      <c r="O926" s="37"/>
      <c r="P926" s="37"/>
      <c r="Q926" s="37"/>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row>
    <row r="927" ht="18.75" customHeight="1">
      <c r="A927" s="34"/>
      <c r="B927" s="82"/>
      <c r="C927" s="36"/>
      <c r="D927" s="36"/>
      <c r="E927" s="37"/>
      <c r="F927" s="37"/>
      <c r="G927" s="37"/>
      <c r="H927" s="37"/>
      <c r="I927" s="37"/>
      <c r="J927" s="37"/>
      <c r="K927" s="37"/>
      <c r="L927" s="37"/>
      <c r="M927" s="37"/>
      <c r="N927" s="37"/>
      <c r="O927" s="37"/>
      <c r="P927" s="37"/>
      <c r="Q927" s="37"/>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row>
    <row r="928" ht="18.75" customHeight="1">
      <c r="A928" s="34"/>
      <c r="B928" s="82"/>
      <c r="C928" s="36"/>
      <c r="D928" s="36"/>
      <c r="E928" s="37"/>
      <c r="F928" s="37"/>
      <c r="G928" s="37"/>
      <c r="H928" s="37"/>
      <c r="I928" s="37"/>
      <c r="J928" s="37"/>
      <c r="K928" s="37"/>
      <c r="L928" s="37"/>
      <c r="M928" s="37"/>
      <c r="N928" s="37"/>
      <c r="O928" s="37"/>
      <c r="P928" s="37"/>
      <c r="Q928" s="37"/>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row>
    <row r="929" ht="18.75" customHeight="1">
      <c r="A929" s="34"/>
      <c r="B929" s="82"/>
      <c r="C929" s="36"/>
      <c r="D929" s="36"/>
      <c r="E929" s="37"/>
      <c r="F929" s="37"/>
      <c r="G929" s="37"/>
      <c r="H929" s="37"/>
      <c r="I929" s="37"/>
      <c r="J929" s="37"/>
      <c r="K929" s="37"/>
      <c r="L929" s="37"/>
      <c r="M929" s="37"/>
      <c r="N929" s="37"/>
      <c r="O929" s="37"/>
      <c r="P929" s="37"/>
      <c r="Q929" s="37"/>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row>
    <row r="930" ht="18.75" customHeight="1">
      <c r="A930" s="34"/>
      <c r="B930" s="82"/>
      <c r="C930" s="36"/>
      <c r="D930" s="36"/>
      <c r="E930" s="37"/>
      <c r="F930" s="37"/>
      <c r="G930" s="37"/>
      <c r="H930" s="37"/>
      <c r="I930" s="37"/>
      <c r="J930" s="37"/>
      <c r="K930" s="37"/>
      <c r="L930" s="37"/>
      <c r="M930" s="37"/>
      <c r="N930" s="37"/>
      <c r="O930" s="37"/>
      <c r="P930" s="37"/>
      <c r="Q930" s="37"/>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row>
    <row r="931" ht="18.75" customHeight="1">
      <c r="A931" s="34"/>
      <c r="B931" s="82"/>
      <c r="C931" s="36"/>
      <c r="D931" s="36"/>
      <c r="E931" s="37"/>
      <c r="F931" s="37"/>
      <c r="G931" s="37"/>
      <c r="H931" s="37"/>
      <c r="I931" s="37"/>
      <c r="J931" s="37"/>
      <c r="K931" s="37"/>
      <c r="L931" s="37"/>
      <c r="M931" s="37"/>
      <c r="N931" s="37"/>
      <c r="O931" s="37"/>
      <c r="P931" s="37"/>
      <c r="Q931" s="37"/>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row>
    <row r="932" ht="18.75" customHeight="1">
      <c r="A932" s="34"/>
      <c r="B932" s="82"/>
      <c r="C932" s="36"/>
      <c r="D932" s="36"/>
      <c r="E932" s="37"/>
      <c r="F932" s="37"/>
      <c r="G932" s="37"/>
      <c r="H932" s="37"/>
      <c r="I932" s="37"/>
      <c r="J932" s="37"/>
      <c r="K932" s="37"/>
      <c r="L932" s="37"/>
      <c r="M932" s="37"/>
      <c r="N932" s="37"/>
      <c r="O932" s="37"/>
      <c r="P932" s="37"/>
      <c r="Q932" s="37"/>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row>
    <row r="933" ht="18.75" customHeight="1">
      <c r="A933" s="34"/>
      <c r="B933" s="82"/>
      <c r="C933" s="36"/>
      <c r="D933" s="36"/>
      <c r="E933" s="37"/>
      <c r="F933" s="37"/>
      <c r="G933" s="37"/>
      <c r="H933" s="37"/>
      <c r="I933" s="37"/>
      <c r="J933" s="37"/>
      <c r="K933" s="37"/>
      <c r="L933" s="37"/>
      <c r="M933" s="37"/>
      <c r="N933" s="37"/>
      <c r="O933" s="37"/>
      <c r="P933" s="37"/>
      <c r="Q933" s="37"/>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row>
    <row r="934" ht="18.75" customHeight="1">
      <c r="A934" s="34"/>
      <c r="B934" s="82"/>
      <c r="C934" s="36"/>
      <c r="D934" s="36"/>
      <c r="E934" s="37"/>
      <c r="F934" s="37"/>
      <c r="G934" s="37"/>
      <c r="H934" s="37"/>
      <c r="I934" s="37"/>
      <c r="J934" s="37"/>
      <c r="K934" s="37"/>
      <c r="L934" s="37"/>
      <c r="M934" s="37"/>
      <c r="N934" s="37"/>
      <c r="O934" s="37"/>
      <c r="P934" s="37"/>
      <c r="Q934" s="37"/>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row>
    <row r="935" ht="18.75" customHeight="1">
      <c r="A935" s="34"/>
      <c r="B935" s="82"/>
      <c r="C935" s="36"/>
      <c r="D935" s="36"/>
      <c r="E935" s="37"/>
      <c r="F935" s="37"/>
      <c r="G935" s="37"/>
      <c r="H935" s="37"/>
      <c r="I935" s="37"/>
      <c r="J935" s="37"/>
      <c r="K935" s="37"/>
      <c r="L935" s="37"/>
      <c r="M935" s="37"/>
      <c r="N935" s="37"/>
      <c r="O935" s="37"/>
      <c r="P935" s="37"/>
      <c r="Q935" s="37"/>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row>
    <row r="936" ht="18.75" customHeight="1">
      <c r="A936" s="34"/>
      <c r="B936" s="82"/>
      <c r="C936" s="36"/>
      <c r="D936" s="36"/>
      <c r="E936" s="37"/>
      <c r="F936" s="37"/>
      <c r="G936" s="37"/>
      <c r="H936" s="37"/>
      <c r="I936" s="37"/>
      <c r="J936" s="37"/>
      <c r="K936" s="37"/>
      <c r="L936" s="37"/>
      <c r="M936" s="37"/>
      <c r="N936" s="37"/>
      <c r="O936" s="37"/>
      <c r="P936" s="37"/>
      <c r="Q936" s="37"/>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row>
    <row r="937" ht="18.75" customHeight="1">
      <c r="A937" s="34"/>
      <c r="B937" s="82"/>
      <c r="C937" s="36"/>
      <c r="D937" s="36"/>
      <c r="E937" s="37"/>
      <c r="F937" s="37"/>
      <c r="G937" s="37"/>
      <c r="H937" s="37"/>
      <c r="I937" s="37"/>
      <c r="J937" s="37"/>
      <c r="K937" s="37"/>
      <c r="L937" s="37"/>
      <c r="M937" s="37"/>
      <c r="N937" s="37"/>
      <c r="O937" s="37"/>
      <c r="P937" s="37"/>
      <c r="Q937" s="37"/>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row>
    <row r="938" ht="18.75" customHeight="1">
      <c r="A938" s="34"/>
      <c r="B938" s="82"/>
      <c r="C938" s="36"/>
      <c r="D938" s="36"/>
      <c r="E938" s="37"/>
      <c r="F938" s="37"/>
      <c r="G938" s="37"/>
      <c r="H938" s="37"/>
      <c r="I938" s="37"/>
      <c r="J938" s="37"/>
      <c r="K938" s="37"/>
      <c r="L938" s="37"/>
      <c r="M938" s="37"/>
      <c r="N938" s="37"/>
      <c r="O938" s="37"/>
      <c r="P938" s="37"/>
      <c r="Q938" s="37"/>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row>
    <row r="939" ht="18.75" customHeight="1">
      <c r="A939" s="34"/>
      <c r="B939" s="82"/>
      <c r="C939" s="36"/>
      <c r="D939" s="36"/>
      <c r="E939" s="37"/>
      <c r="F939" s="37"/>
      <c r="G939" s="37"/>
      <c r="H939" s="37"/>
      <c r="I939" s="37"/>
      <c r="J939" s="37"/>
      <c r="K939" s="37"/>
      <c r="L939" s="37"/>
      <c r="M939" s="37"/>
      <c r="N939" s="37"/>
      <c r="O939" s="37"/>
      <c r="P939" s="37"/>
      <c r="Q939" s="37"/>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row>
    <row r="940" ht="18.75" customHeight="1">
      <c r="A940" s="34"/>
      <c r="B940" s="82"/>
      <c r="C940" s="36"/>
      <c r="D940" s="36"/>
      <c r="E940" s="37"/>
      <c r="F940" s="37"/>
      <c r="G940" s="37"/>
      <c r="H940" s="37"/>
      <c r="I940" s="37"/>
      <c r="J940" s="37"/>
      <c r="K940" s="37"/>
      <c r="L940" s="37"/>
      <c r="M940" s="37"/>
      <c r="N940" s="37"/>
      <c r="O940" s="37"/>
      <c r="P940" s="37"/>
      <c r="Q940" s="37"/>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row>
    <row r="941" ht="18.75" customHeight="1">
      <c r="A941" s="34"/>
      <c r="B941" s="82"/>
      <c r="C941" s="36"/>
      <c r="D941" s="36"/>
      <c r="E941" s="37"/>
      <c r="F941" s="37"/>
      <c r="G941" s="37"/>
      <c r="H941" s="37"/>
      <c r="I941" s="37"/>
      <c r="J941" s="37"/>
      <c r="K941" s="37"/>
      <c r="L941" s="37"/>
      <c r="M941" s="37"/>
      <c r="N941" s="37"/>
      <c r="O941" s="37"/>
      <c r="P941" s="37"/>
      <c r="Q941" s="37"/>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row>
    <row r="942" ht="18.75" customHeight="1">
      <c r="A942" s="34"/>
      <c r="B942" s="82"/>
      <c r="C942" s="36"/>
      <c r="D942" s="36"/>
      <c r="E942" s="37"/>
      <c r="F942" s="37"/>
      <c r="G942" s="37"/>
      <c r="H942" s="37"/>
      <c r="I942" s="37"/>
      <c r="J942" s="37"/>
      <c r="K942" s="37"/>
      <c r="L942" s="37"/>
      <c r="M942" s="37"/>
      <c r="N942" s="37"/>
      <c r="O942" s="37"/>
      <c r="P942" s="37"/>
      <c r="Q942" s="37"/>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row>
    <row r="943" ht="18.75" customHeight="1">
      <c r="A943" s="34"/>
      <c r="B943" s="82"/>
      <c r="C943" s="36"/>
      <c r="D943" s="36"/>
      <c r="E943" s="37"/>
      <c r="F943" s="37"/>
      <c r="G943" s="37"/>
      <c r="H943" s="37"/>
      <c r="I943" s="37"/>
      <c r="J943" s="37"/>
      <c r="K943" s="37"/>
      <c r="L943" s="37"/>
      <c r="M943" s="37"/>
      <c r="N943" s="37"/>
      <c r="O943" s="37"/>
      <c r="P943" s="37"/>
      <c r="Q943" s="37"/>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row>
    <row r="944" ht="18.75" customHeight="1">
      <c r="A944" s="34"/>
      <c r="B944" s="82"/>
      <c r="C944" s="36"/>
      <c r="D944" s="36"/>
      <c r="E944" s="37"/>
      <c r="F944" s="37"/>
      <c r="G944" s="37"/>
      <c r="H944" s="37"/>
      <c r="I944" s="37"/>
      <c r="J944" s="37"/>
      <c r="K944" s="37"/>
      <c r="L944" s="37"/>
      <c r="M944" s="37"/>
      <c r="N944" s="37"/>
      <c r="O944" s="37"/>
      <c r="P944" s="37"/>
      <c r="Q944" s="37"/>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row>
    <row r="945" ht="18.75" customHeight="1">
      <c r="A945" s="34"/>
      <c r="B945" s="82"/>
      <c r="C945" s="36"/>
      <c r="D945" s="36"/>
      <c r="E945" s="37"/>
      <c r="F945" s="37"/>
      <c r="G945" s="37"/>
      <c r="H945" s="37"/>
      <c r="I945" s="37"/>
      <c r="J945" s="37"/>
      <c r="K945" s="37"/>
      <c r="L945" s="37"/>
      <c r="M945" s="37"/>
      <c r="N945" s="37"/>
      <c r="O945" s="37"/>
      <c r="P945" s="37"/>
      <c r="Q945" s="37"/>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row>
    <row r="946" ht="18.75" customHeight="1">
      <c r="A946" s="34"/>
      <c r="B946" s="82"/>
      <c r="C946" s="36"/>
      <c r="D946" s="36"/>
      <c r="E946" s="37"/>
      <c r="F946" s="37"/>
      <c r="G946" s="37"/>
      <c r="H946" s="37"/>
      <c r="I946" s="37"/>
      <c r="J946" s="37"/>
      <c r="K946" s="37"/>
      <c r="L946" s="37"/>
      <c r="M946" s="37"/>
      <c r="N946" s="37"/>
      <c r="O946" s="37"/>
      <c r="P946" s="37"/>
      <c r="Q946" s="37"/>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row>
    <row r="947" ht="18.75" customHeight="1">
      <c r="A947" s="34"/>
      <c r="B947" s="82"/>
      <c r="C947" s="36"/>
      <c r="D947" s="36"/>
      <c r="E947" s="37"/>
      <c r="F947" s="37"/>
      <c r="G947" s="37"/>
      <c r="H947" s="37"/>
      <c r="I947" s="37"/>
      <c r="J947" s="37"/>
      <c r="K947" s="37"/>
      <c r="L947" s="37"/>
      <c r="M947" s="37"/>
      <c r="N947" s="37"/>
      <c r="O947" s="37"/>
      <c r="P947" s="37"/>
      <c r="Q947" s="37"/>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row>
    <row r="948" ht="18.75" customHeight="1">
      <c r="A948" s="34"/>
      <c r="B948" s="82"/>
      <c r="C948" s="36"/>
      <c r="D948" s="36"/>
      <c r="E948" s="37"/>
      <c r="F948" s="37"/>
      <c r="G948" s="37"/>
      <c r="H948" s="37"/>
      <c r="I948" s="37"/>
      <c r="J948" s="37"/>
      <c r="K948" s="37"/>
      <c r="L948" s="37"/>
      <c r="M948" s="37"/>
      <c r="N948" s="37"/>
      <c r="O948" s="37"/>
      <c r="P948" s="37"/>
      <c r="Q948" s="37"/>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row>
    <row r="949" ht="18.75" customHeight="1">
      <c r="A949" s="34"/>
      <c r="B949" s="82"/>
      <c r="C949" s="36"/>
      <c r="D949" s="36"/>
      <c r="E949" s="37"/>
      <c r="F949" s="37"/>
      <c r="G949" s="37"/>
      <c r="H949" s="37"/>
      <c r="I949" s="37"/>
      <c r="J949" s="37"/>
      <c r="K949" s="37"/>
      <c r="L949" s="37"/>
      <c r="M949" s="37"/>
      <c r="N949" s="37"/>
      <c r="O949" s="37"/>
      <c r="P949" s="37"/>
      <c r="Q949" s="37"/>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row>
    <row r="950" ht="18.75" customHeight="1">
      <c r="A950" s="34"/>
      <c r="B950" s="82"/>
      <c r="C950" s="36"/>
      <c r="D950" s="36"/>
      <c r="E950" s="37"/>
      <c r="F950" s="37"/>
      <c r="G950" s="37"/>
      <c r="H950" s="37"/>
      <c r="I950" s="37"/>
      <c r="J950" s="37"/>
      <c r="K950" s="37"/>
      <c r="L950" s="37"/>
      <c r="M950" s="37"/>
      <c r="N950" s="37"/>
      <c r="O950" s="37"/>
      <c r="P950" s="37"/>
      <c r="Q950" s="37"/>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row>
    <row r="951" ht="18.75" customHeight="1">
      <c r="A951" s="34"/>
      <c r="B951" s="82"/>
      <c r="C951" s="36"/>
      <c r="D951" s="36"/>
      <c r="E951" s="37"/>
      <c r="F951" s="37"/>
      <c r="G951" s="37"/>
      <c r="H951" s="37"/>
      <c r="I951" s="37"/>
      <c r="J951" s="37"/>
      <c r="K951" s="37"/>
      <c r="L951" s="37"/>
      <c r="M951" s="37"/>
      <c r="N951" s="37"/>
      <c r="O951" s="37"/>
      <c r="P951" s="37"/>
      <c r="Q951" s="37"/>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row>
    <row r="952" ht="18.75" customHeight="1">
      <c r="A952" s="34"/>
      <c r="B952" s="82"/>
      <c r="C952" s="36"/>
      <c r="D952" s="36"/>
      <c r="E952" s="37"/>
      <c r="F952" s="37"/>
      <c r="G952" s="37"/>
      <c r="H952" s="37"/>
      <c r="I952" s="37"/>
      <c r="J952" s="37"/>
      <c r="K952" s="37"/>
      <c r="L952" s="37"/>
      <c r="M952" s="37"/>
      <c r="N952" s="37"/>
      <c r="O952" s="37"/>
      <c r="P952" s="37"/>
      <c r="Q952" s="37"/>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row>
    <row r="953" ht="18.75" customHeight="1">
      <c r="A953" s="34"/>
      <c r="B953" s="82"/>
      <c r="C953" s="36"/>
      <c r="D953" s="36"/>
      <c r="E953" s="37"/>
      <c r="F953" s="37"/>
      <c r="G953" s="37"/>
      <c r="H953" s="37"/>
      <c r="I953" s="37"/>
      <c r="J953" s="37"/>
      <c r="K953" s="37"/>
      <c r="L953" s="37"/>
      <c r="M953" s="37"/>
      <c r="N953" s="37"/>
      <c r="O953" s="37"/>
      <c r="P953" s="37"/>
      <c r="Q953" s="37"/>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row>
    <row r="954" ht="18.75" customHeight="1">
      <c r="A954" s="34"/>
      <c r="B954" s="82"/>
      <c r="C954" s="36"/>
      <c r="D954" s="36"/>
      <c r="E954" s="37"/>
      <c r="F954" s="37"/>
      <c r="G954" s="37"/>
      <c r="H954" s="37"/>
      <c r="I954" s="37"/>
      <c r="J954" s="37"/>
      <c r="K954" s="37"/>
      <c r="L954" s="37"/>
      <c r="M954" s="37"/>
      <c r="N954" s="37"/>
      <c r="O954" s="37"/>
      <c r="P954" s="37"/>
      <c r="Q954" s="37"/>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row>
    <row r="955" ht="18.75" customHeight="1">
      <c r="A955" s="34"/>
      <c r="B955" s="82"/>
      <c r="C955" s="36"/>
      <c r="D955" s="36"/>
      <c r="E955" s="37"/>
      <c r="F955" s="37"/>
      <c r="G955" s="37"/>
      <c r="H955" s="37"/>
      <c r="I955" s="37"/>
      <c r="J955" s="37"/>
      <c r="K955" s="37"/>
      <c r="L955" s="37"/>
      <c r="M955" s="37"/>
      <c r="N955" s="37"/>
      <c r="O955" s="37"/>
      <c r="P955" s="37"/>
      <c r="Q955" s="37"/>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row>
    <row r="956" ht="18.75" customHeight="1">
      <c r="A956" s="34"/>
      <c r="B956" s="82"/>
      <c r="C956" s="36"/>
      <c r="D956" s="36"/>
      <c r="E956" s="37"/>
      <c r="F956" s="37"/>
      <c r="G956" s="37"/>
      <c r="H956" s="37"/>
      <c r="I956" s="37"/>
      <c r="J956" s="37"/>
      <c r="K956" s="37"/>
      <c r="L956" s="37"/>
      <c r="M956" s="37"/>
      <c r="N956" s="37"/>
      <c r="O956" s="37"/>
      <c r="P956" s="37"/>
      <c r="Q956" s="37"/>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row>
    <row r="957" ht="18.75" customHeight="1">
      <c r="A957" s="34"/>
      <c r="B957" s="82"/>
      <c r="C957" s="36"/>
      <c r="D957" s="36"/>
      <c r="E957" s="37"/>
      <c r="F957" s="37"/>
      <c r="G957" s="37"/>
      <c r="H957" s="37"/>
      <c r="I957" s="37"/>
      <c r="J957" s="37"/>
      <c r="K957" s="37"/>
      <c r="L957" s="37"/>
      <c r="M957" s="37"/>
      <c r="N957" s="37"/>
      <c r="O957" s="37"/>
      <c r="P957" s="37"/>
      <c r="Q957" s="37"/>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row>
    <row r="958" ht="18.75" customHeight="1">
      <c r="A958" s="34"/>
      <c r="B958" s="82"/>
      <c r="C958" s="36"/>
      <c r="D958" s="36"/>
      <c r="E958" s="37"/>
      <c r="F958" s="37"/>
      <c r="G958" s="37"/>
      <c r="H958" s="37"/>
      <c r="I958" s="37"/>
      <c r="J958" s="37"/>
      <c r="K958" s="37"/>
      <c r="L958" s="37"/>
      <c r="M958" s="37"/>
      <c r="N958" s="37"/>
      <c r="O958" s="37"/>
      <c r="P958" s="37"/>
      <c r="Q958" s="37"/>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row>
    <row r="959" ht="18.75" customHeight="1">
      <c r="A959" s="34"/>
      <c r="B959" s="82"/>
      <c r="C959" s="36"/>
      <c r="D959" s="36"/>
      <c r="E959" s="37"/>
      <c r="F959" s="37"/>
      <c r="G959" s="37"/>
      <c r="H959" s="37"/>
      <c r="I959" s="37"/>
      <c r="J959" s="37"/>
      <c r="K959" s="37"/>
      <c r="L959" s="37"/>
      <c r="M959" s="37"/>
      <c r="N959" s="37"/>
      <c r="O959" s="37"/>
      <c r="P959" s="37"/>
      <c r="Q959" s="37"/>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row>
    <row r="960" ht="18.75" customHeight="1">
      <c r="A960" s="34"/>
      <c r="B960" s="82"/>
      <c r="C960" s="36"/>
      <c r="D960" s="36"/>
      <c r="E960" s="37"/>
      <c r="F960" s="37"/>
      <c r="G960" s="37"/>
      <c r="H960" s="37"/>
      <c r="I960" s="37"/>
      <c r="J960" s="37"/>
      <c r="K960" s="37"/>
      <c r="L960" s="37"/>
      <c r="M960" s="37"/>
      <c r="N960" s="37"/>
      <c r="O960" s="37"/>
      <c r="P960" s="37"/>
      <c r="Q960" s="37"/>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row>
    <row r="961" ht="18.75" customHeight="1">
      <c r="A961" s="34"/>
      <c r="B961" s="82"/>
      <c r="C961" s="36"/>
      <c r="D961" s="36"/>
      <c r="E961" s="37"/>
      <c r="F961" s="37"/>
      <c r="G961" s="37"/>
      <c r="H961" s="37"/>
      <c r="I961" s="37"/>
      <c r="J961" s="37"/>
      <c r="K961" s="37"/>
      <c r="L961" s="37"/>
      <c r="M961" s="37"/>
      <c r="N961" s="37"/>
      <c r="O961" s="37"/>
      <c r="P961" s="37"/>
      <c r="Q961" s="37"/>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row>
    <row r="962" ht="18.75" customHeight="1">
      <c r="A962" s="34"/>
      <c r="B962" s="82"/>
      <c r="C962" s="36"/>
      <c r="D962" s="36"/>
      <c r="E962" s="37"/>
      <c r="F962" s="37"/>
      <c r="G962" s="37"/>
      <c r="H962" s="37"/>
      <c r="I962" s="37"/>
      <c r="J962" s="37"/>
      <c r="K962" s="37"/>
      <c r="L962" s="37"/>
      <c r="M962" s="37"/>
      <c r="N962" s="37"/>
      <c r="O962" s="37"/>
      <c r="P962" s="37"/>
      <c r="Q962" s="37"/>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row>
    <row r="963" ht="18.75" customHeight="1">
      <c r="A963" s="34"/>
      <c r="B963" s="82"/>
      <c r="C963" s="36"/>
      <c r="D963" s="36"/>
      <c r="E963" s="37"/>
      <c r="F963" s="37"/>
      <c r="G963" s="37"/>
      <c r="H963" s="37"/>
      <c r="I963" s="37"/>
      <c r="J963" s="37"/>
      <c r="K963" s="37"/>
      <c r="L963" s="37"/>
      <c r="M963" s="37"/>
      <c r="N963" s="37"/>
      <c r="O963" s="37"/>
      <c r="P963" s="37"/>
      <c r="Q963" s="37"/>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row>
    <row r="964" ht="18.75" customHeight="1">
      <c r="A964" s="34"/>
      <c r="B964" s="82"/>
      <c r="C964" s="36"/>
      <c r="D964" s="36"/>
      <c r="E964" s="37"/>
      <c r="F964" s="37"/>
      <c r="G964" s="37"/>
      <c r="H964" s="37"/>
      <c r="I964" s="37"/>
      <c r="J964" s="37"/>
      <c r="K964" s="37"/>
      <c r="L964" s="37"/>
      <c r="M964" s="37"/>
      <c r="N964" s="37"/>
      <c r="O964" s="37"/>
      <c r="P964" s="37"/>
      <c r="Q964" s="37"/>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row>
    <row r="965" ht="18.75" customHeight="1">
      <c r="A965" s="34"/>
      <c r="B965" s="82"/>
      <c r="C965" s="36"/>
      <c r="D965" s="36"/>
      <c r="E965" s="37"/>
      <c r="F965" s="37"/>
      <c r="G965" s="37"/>
      <c r="H965" s="37"/>
      <c r="I965" s="37"/>
      <c r="J965" s="37"/>
      <c r="K965" s="37"/>
      <c r="L965" s="37"/>
      <c r="M965" s="37"/>
      <c r="N965" s="37"/>
      <c r="O965" s="37"/>
      <c r="P965" s="37"/>
      <c r="Q965" s="37"/>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row>
    <row r="966" ht="18.75" customHeight="1">
      <c r="A966" s="34"/>
      <c r="B966" s="82"/>
      <c r="C966" s="36"/>
      <c r="D966" s="36"/>
      <c r="E966" s="37"/>
      <c r="F966" s="37"/>
      <c r="G966" s="37"/>
      <c r="H966" s="37"/>
      <c r="I966" s="37"/>
      <c r="J966" s="37"/>
      <c r="K966" s="37"/>
      <c r="L966" s="37"/>
      <c r="M966" s="37"/>
      <c r="N966" s="37"/>
      <c r="O966" s="37"/>
      <c r="P966" s="37"/>
      <c r="Q966" s="37"/>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row>
    <row r="967" ht="18.75" customHeight="1">
      <c r="A967" s="34"/>
      <c r="B967" s="82"/>
      <c r="C967" s="36"/>
      <c r="D967" s="36"/>
      <c r="E967" s="37"/>
      <c r="F967" s="37"/>
      <c r="G967" s="37"/>
      <c r="H967" s="37"/>
      <c r="I967" s="37"/>
      <c r="J967" s="37"/>
      <c r="K967" s="37"/>
      <c r="L967" s="37"/>
      <c r="M967" s="37"/>
      <c r="N967" s="37"/>
      <c r="O967" s="37"/>
      <c r="P967" s="37"/>
      <c r="Q967" s="37"/>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row>
    <row r="968" ht="18.75" customHeight="1">
      <c r="A968" s="34"/>
      <c r="B968" s="82"/>
      <c r="C968" s="36"/>
      <c r="D968" s="36"/>
      <c r="E968" s="37"/>
      <c r="F968" s="37"/>
      <c r="G968" s="37"/>
      <c r="H968" s="37"/>
      <c r="I968" s="37"/>
      <c r="J968" s="37"/>
      <c r="K968" s="37"/>
      <c r="L968" s="37"/>
      <c r="M968" s="37"/>
      <c r="N968" s="37"/>
      <c r="O968" s="37"/>
      <c r="P968" s="37"/>
      <c r="Q968" s="37"/>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row>
    <row r="969" ht="18.75" customHeight="1">
      <c r="A969" s="34"/>
      <c r="B969" s="82"/>
      <c r="C969" s="36"/>
      <c r="D969" s="36"/>
      <c r="E969" s="37"/>
      <c r="F969" s="37"/>
      <c r="G969" s="37"/>
      <c r="H969" s="37"/>
      <c r="I969" s="37"/>
      <c r="J969" s="37"/>
      <c r="K969" s="37"/>
      <c r="L969" s="37"/>
      <c r="M969" s="37"/>
      <c r="N969" s="37"/>
      <c r="O969" s="37"/>
      <c r="P969" s="37"/>
      <c r="Q969" s="37"/>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row>
    <row r="970" ht="18.75" customHeight="1">
      <c r="A970" s="34"/>
      <c r="B970" s="82"/>
      <c r="C970" s="36"/>
      <c r="D970" s="36"/>
      <c r="E970" s="37"/>
      <c r="F970" s="37"/>
      <c r="G970" s="37"/>
      <c r="H970" s="37"/>
      <c r="I970" s="37"/>
      <c r="J970" s="37"/>
      <c r="K970" s="37"/>
      <c r="L970" s="37"/>
      <c r="M970" s="37"/>
      <c r="N970" s="37"/>
      <c r="O970" s="37"/>
      <c r="P970" s="37"/>
      <c r="Q970" s="37"/>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row>
    <row r="971" ht="18.75" customHeight="1">
      <c r="A971" s="34"/>
      <c r="B971" s="82"/>
      <c r="C971" s="36"/>
      <c r="D971" s="36"/>
      <c r="E971" s="37"/>
      <c r="F971" s="37"/>
      <c r="G971" s="37"/>
      <c r="H971" s="37"/>
      <c r="I971" s="37"/>
      <c r="J971" s="37"/>
      <c r="K971" s="37"/>
      <c r="L971" s="37"/>
      <c r="M971" s="37"/>
      <c r="N971" s="37"/>
      <c r="O971" s="37"/>
      <c r="P971" s="37"/>
      <c r="Q971" s="37"/>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row>
    <row r="972" ht="18.75" customHeight="1">
      <c r="A972" s="34"/>
      <c r="B972" s="82"/>
      <c r="C972" s="36"/>
      <c r="D972" s="36"/>
      <c r="E972" s="37"/>
      <c r="F972" s="37"/>
      <c r="G972" s="37"/>
      <c r="H972" s="37"/>
      <c r="I972" s="37"/>
      <c r="J972" s="37"/>
      <c r="K972" s="37"/>
      <c r="L972" s="37"/>
      <c r="M972" s="37"/>
      <c r="N972" s="37"/>
      <c r="O972" s="37"/>
      <c r="P972" s="37"/>
      <c r="Q972" s="37"/>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row>
    <row r="973" ht="18.75" customHeight="1">
      <c r="A973" s="34"/>
      <c r="B973" s="82"/>
      <c r="C973" s="36"/>
      <c r="D973" s="36"/>
      <c r="E973" s="37"/>
      <c r="F973" s="37"/>
      <c r="G973" s="37"/>
      <c r="H973" s="37"/>
      <c r="I973" s="37"/>
      <c r="J973" s="37"/>
      <c r="K973" s="37"/>
      <c r="L973" s="37"/>
      <c r="M973" s="37"/>
      <c r="N973" s="37"/>
      <c r="O973" s="37"/>
      <c r="P973" s="37"/>
      <c r="Q973" s="37"/>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row>
    <row r="974" ht="18.75" customHeight="1">
      <c r="A974" s="34"/>
      <c r="B974" s="82"/>
      <c r="C974" s="36"/>
      <c r="D974" s="36"/>
      <c r="E974" s="37"/>
      <c r="F974" s="37"/>
      <c r="G974" s="37"/>
      <c r="H974" s="37"/>
      <c r="I974" s="37"/>
      <c r="J974" s="37"/>
      <c r="K974" s="37"/>
      <c r="L974" s="37"/>
      <c r="M974" s="37"/>
      <c r="N974" s="37"/>
      <c r="O974" s="37"/>
      <c r="P974" s="37"/>
      <c r="Q974" s="37"/>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row>
    <row r="975" ht="18.75" customHeight="1">
      <c r="A975" s="34"/>
      <c r="B975" s="82"/>
      <c r="C975" s="36"/>
      <c r="D975" s="36"/>
      <c r="E975" s="37"/>
      <c r="F975" s="37"/>
      <c r="G975" s="37"/>
      <c r="H975" s="37"/>
      <c r="I975" s="37"/>
      <c r="J975" s="37"/>
      <c r="K975" s="37"/>
      <c r="L975" s="37"/>
      <c r="M975" s="37"/>
      <c r="N975" s="37"/>
      <c r="O975" s="37"/>
      <c r="P975" s="37"/>
      <c r="Q975" s="37"/>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row>
    <row r="976" ht="18.75" customHeight="1">
      <c r="A976" s="34"/>
      <c r="B976" s="82"/>
      <c r="C976" s="36"/>
      <c r="D976" s="36"/>
      <c r="E976" s="37"/>
      <c r="F976" s="37"/>
      <c r="G976" s="37"/>
      <c r="H976" s="37"/>
      <c r="I976" s="37"/>
      <c r="J976" s="37"/>
      <c r="K976" s="37"/>
      <c r="L976" s="37"/>
      <c r="M976" s="37"/>
      <c r="N976" s="37"/>
      <c r="O976" s="37"/>
      <c r="P976" s="37"/>
      <c r="Q976" s="37"/>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row>
    <row r="977" ht="18.75" customHeight="1">
      <c r="A977" s="34"/>
      <c r="B977" s="82"/>
      <c r="C977" s="36"/>
      <c r="D977" s="36"/>
      <c r="E977" s="37"/>
      <c r="F977" s="37"/>
      <c r="G977" s="37"/>
      <c r="H977" s="37"/>
      <c r="I977" s="37"/>
      <c r="J977" s="37"/>
      <c r="K977" s="37"/>
      <c r="L977" s="37"/>
      <c r="M977" s="37"/>
      <c r="N977" s="37"/>
      <c r="O977" s="37"/>
      <c r="P977" s="37"/>
      <c r="Q977" s="37"/>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row>
    <row r="978" ht="18.75" customHeight="1">
      <c r="A978" s="34"/>
      <c r="B978" s="82"/>
      <c r="C978" s="36"/>
      <c r="D978" s="36"/>
      <c r="E978" s="37"/>
      <c r="F978" s="37"/>
      <c r="G978" s="37"/>
      <c r="H978" s="37"/>
      <c r="I978" s="37"/>
      <c r="J978" s="37"/>
      <c r="K978" s="37"/>
      <c r="L978" s="37"/>
      <c r="M978" s="37"/>
      <c r="N978" s="37"/>
      <c r="O978" s="37"/>
      <c r="P978" s="37"/>
      <c r="Q978" s="37"/>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row>
    <row r="979" ht="18.75" customHeight="1">
      <c r="A979" s="34"/>
      <c r="B979" s="82"/>
      <c r="C979" s="36"/>
      <c r="D979" s="36"/>
      <c r="E979" s="37"/>
      <c r="F979" s="37"/>
      <c r="G979" s="37"/>
      <c r="H979" s="37"/>
      <c r="I979" s="37"/>
      <c r="J979" s="37"/>
      <c r="K979" s="37"/>
      <c r="L979" s="37"/>
      <c r="M979" s="37"/>
      <c r="N979" s="37"/>
      <c r="O979" s="37"/>
      <c r="P979" s="37"/>
      <c r="Q979" s="37"/>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row>
    <row r="980" ht="18.75" customHeight="1">
      <c r="A980" s="34"/>
      <c r="B980" s="82"/>
      <c r="C980" s="36"/>
      <c r="D980" s="36"/>
      <c r="E980" s="37"/>
      <c r="F980" s="37"/>
      <c r="G980" s="37"/>
      <c r="H980" s="37"/>
      <c r="I980" s="37"/>
      <c r="J980" s="37"/>
      <c r="K980" s="37"/>
      <c r="L980" s="37"/>
      <c r="M980" s="37"/>
      <c r="N980" s="37"/>
      <c r="O980" s="37"/>
      <c r="P980" s="37"/>
      <c r="Q980" s="37"/>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row>
    <row r="981" ht="18.75" customHeight="1">
      <c r="A981" s="34"/>
      <c r="B981" s="82"/>
      <c r="C981" s="36"/>
      <c r="D981" s="36"/>
      <c r="E981" s="37"/>
      <c r="F981" s="37"/>
      <c r="G981" s="37"/>
      <c r="H981" s="37"/>
      <c r="I981" s="37"/>
      <c r="J981" s="37"/>
      <c r="K981" s="37"/>
      <c r="L981" s="37"/>
      <c r="M981" s="37"/>
      <c r="N981" s="37"/>
      <c r="O981" s="37"/>
      <c r="P981" s="37"/>
      <c r="Q981" s="37"/>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row>
    <row r="982" ht="18.75" customHeight="1">
      <c r="A982" s="34"/>
      <c r="B982" s="82"/>
      <c r="C982" s="36"/>
      <c r="D982" s="36"/>
      <c r="E982" s="37"/>
      <c r="F982" s="37"/>
      <c r="G982" s="37"/>
      <c r="H982" s="37"/>
      <c r="I982" s="37"/>
      <c r="J982" s="37"/>
      <c r="K982" s="37"/>
      <c r="L982" s="37"/>
      <c r="M982" s="37"/>
      <c r="N982" s="37"/>
      <c r="O982" s="37"/>
      <c r="P982" s="37"/>
      <c r="Q982" s="37"/>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row>
    <row r="983" ht="18.75" customHeight="1">
      <c r="A983" s="34"/>
      <c r="B983" s="82"/>
      <c r="C983" s="36"/>
      <c r="D983" s="36"/>
      <c r="E983" s="37"/>
      <c r="F983" s="37"/>
      <c r="G983" s="37"/>
      <c r="H983" s="37"/>
      <c r="I983" s="37"/>
      <c r="J983" s="37"/>
      <c r="K983" s="37"/>
      <c r="L983" s="37"/>
      <c r="M983" s="37"/>
      <c r="N983" s="37"/>
      <c r="O983" s="37"/>
      <c r="P983" s="37"/>
      <c r="Q983" s="37"/>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row>
    <row r="984" ht="18.75" customHeight="1">
      <c r="A984" s="34"/>
      <c r="B984" s="82"/>
      <c r="C984" s="36"/>
      <c r="D984" s="36"/>
      <c r="E984" s="37"/>
      <c r="F984" s="37"/>
      <c r="G984" s="37"/>
      <c r="H984" s="37"/>
      <c r="I984" s="37"/>
      <c r="J984" s="37"/>
      <c r="K984" s="37"/>
      <c r="L984" s="37"/>
      <c r="M984" s="37"/>
      <c r="N984" s="37"/>
      <c r="O984" s="37"/>
      <c r="P984" s="37"/>
      <c r="Q984" s="37"/>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row>
    <row r="985" ht="18.75" customHeight="1">
      <c r="A985" s="34"/>
      <c r="B985" s="82"/>
      <c r="C985" s="36"/>
      <c r="D985" s="36"/>
      <c r="E985" s="37"/>
      <c r="F985" s="37"/>
      <c r="G985" s="37"/>
      <c r="H985" s="37"/>
      <c r="I985" s="37"/>
      <c r="J985" s="37"/>
      <c r="K985" s="37"/>
      <c r="L985" s="37"/>
      <c r="M985" s="37"/>
      <c r="N985" s="37"/>
      <c r="O985" s="37"/>
      <c r="P985" s="37"/>
      <c r="Q985" s="37"/>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row>
    <row r="986" ht="18.75" customHeight="1">
      <c r="A986" s="34"/>
      <c r="B986" s="82"/>
      <c r="C986" s="36"/>
      <c r="D986" s="36"/>
      <c r="E986" s="37"/>
      <c r="F986" s="37"/>
      <c r="G986" s="37"/>
      <c r="H986" s="37"/>
      <c r="I986" s="37"/>
      <c r="J986" s="37"/>
      <c r="K986" s="37"/>
      <c r="L986" s="37"/>
      <c r="M986" s="37"/>
      <c r="N986" s="37"/>
      <c r="O986" s="37"/>
      <c r="P986" s="37"/>
      <c r="Q986" s="37"/>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row>
    <row r="987" ht="18.75" customHeight="1">
      <c r="A987" s="34"/>
      <c r="B987" s="82"/>
      <c r="C987" s="36"/>
      <c r="D987" s="36"/>
      <c r="E987" s="37"/>
      <c r="F987" s="37"/>
      <c r="G987" s="37"/>
      <c r="H987" s="37"/>
      <c r="I987" s="37"/>
      <c r="J987" s="37"/>
      <c r="K987" s="37"/>
      <c r="L987" s="37"/>
      <c r="M987" s="37"/>
      <c r="N987" s="37"/>
      <c r="O987" s="37"/>
      <c r="P987" s="37"/>
      <c r="Q987" s="37"/>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row>
    <row r="988" ht="18.75" customHeight="1">
      <c r="A988" s="34"/>
      <c r="B988" s="82"/>
      <c r="C988" s="36"/>
      <c r="D988" s="36"/>
      <c r="E988" s="37"/>
      <c r="F988" s="37"/>
      <c r="G988" s="37"/>
      <c r="H988" s="37"/>
      <c r="I988" s="37"/>
      <c r="J988" s="37"/>
      <c r="K988" s="37"/>
      <c r="L988" s="37"/>
      <c r="M988" s="37"/>
      <c r="N988" s="37"/>
      <c r="O988" s="37"/>
      <c r="P988" s="37"/>
      <c r="Q988" s="37"/>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row>
    <row r="989" ht="18.75" customHeight="1">
      <c r="A989" s="34"/>
      <c r="B989" s="82"/>
      <c r="C989" s="36"/>
      <c r="D989" s="36"/>
      <c r="E989" s="37"/>
      <c r="F989" s="37"/>
      <c r="G989" s="37"/>
      <c r="H989" s="37"/>
      <c r="I989" s="37"/>
      <c r="J989" s="37"/>
      <c r="K989" s="37"/>
      <c r="L989" s="37"/>
      <c r="M989" s="37"/>
      <c r="N989" s="37"/>
      <c r="O989" s="37"/>
      <c r="P989" s="37"/>
      <c r="Q989" s="37"/>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row>
    <row r="990" ht="18.75" customHeight="1">
      <c r="A990" s="34"/>
      <c r="B990" s="82"/>
      <c r="C990" s="36"/>
      <c r="D990" s="36"/>
      <c r="E990" s="37"/>
      <c r="F990" s="37"/>
      <c r="G990" s="37"/>
      <c r="H990" s="37"/>
      <c r="I990" s="37"/>
      <c r="J990" s="37"/>
      <c r="K990" s="37"/>
      <c r="L990" s="37"/>
      <c r="M990" s="37"/>
      <c r="N990" s="37"/>
      <c r="O990" s="37"/>
      <c r="P990" s="37"/>
      <c r="Q990" s="37"/>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row>
    <row r="991" ht="18.75" customHeight="1">
      <c r="A991" s="34"/>
      <c r="B991" s="82"/>
      <c r="C991" s="36"/>
      <c r="D991" s="36"/>
      <c r="E991" s="37"/>
      <c r="F991" s="37"/>
      <c r="G991" s="37"/>
      <c r="H991" s="37"/>
      <c r="I991" s="37"/>
      <c r="J991" s="37"/>
      <c r="K991" s="37"/>
      <c r="L991" s="37"/>
      <c r="M991" s="37"/>
      <c r="N991" s="37"/>
      <c r="O991" s="37"/>
      <c r="P991" s="37"/>
      <c r="Q991" s="37"/>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row>
    <row r="992" ht="18.75" customHeight="1">
      <c r="A992" s="34"/>
      <c r="B992" s="82"/>
      <c r="C992" s="36"/>
      <c r="D992" s="36"/>
      <c r="E992" s="37"/>
      <c r="F992" s="37"/>
      <c r="G992" s="37"/>
      <c r="H992" s="37"/>
      <c r="I992" s="37"/>
      <c r="J992" s="37"/>
      <c r="K992" s="37"/>
      <c r="L992" s="37"/>
      <c r="M992" s="37"/>
      <c r="N992" s="37"/>
      <c r="O992" s="37"/>
      <c r="P992" s="37"/>
      <c r="Q992" s="37"/>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row>
    <row r="993" ht="18.75" customHeight="1">
      <c r="A993" s="34"/>
      <c r="B993" s="82"/>
      <c r="C993" s="36"/>
      <c r="D993" s="36"/>
      <c r="E993" s="37"/>
      <c r="F993" s="37"/>
      <c r="G993" s="37"/>
      <c r="H993" s="37"/>
      <c r="I993" s="37"/>
      <c r="J993" s="37"/>
      <c r="K993" s="37"/>
      <c r="L993" s="37"/>
      <c r="M993" s="37"/>
      <c r="N993" s="37"/>
      <c r="O993" s="37"/>
      <c r="P993" s="37"/>
      <c r="Q993" s="37"/>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row>
    <row r="994" ht="18.75" customHeight="1">
      <c r="A994" s="34"/>
      <c r="B994" s="82"/>
      <c r="C994" s="36"/>
      <c r="D994" s="36"/>
      <c r="E994" s="37"/>
      <c r="F994" s="37"/>
      <c r="G994" s="37"/>
      <c r="H994" s="37"/>
      <c r="I994" s="37"/>
      <c r="J994" s="37"/>
      <c r="K994" s="37"/>
      <c r="L994" s="37"/>
      <c r="M994" s="37"/>
      <c r="N994" s="37"/>
      <c r="O994" s="37"/>
      <c r="P994" s="37"/>
      <c r="Q994" s="37"/>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row>
    <row r="995" ht="18.75" customHeight="1">
      <c r="A995" s="34"/>
      <c r="B995" s="82"/>
      <c r="C995" s="36"/>
      <c r="D995" s="36"/>
      <c r="E995" s="37"/>
      <c r="F995" s="37"/>
      <c r="G995" s="37"/>
      <c r="H995" s="37"/>
      <c r="I995" s="37"/>
      <c r="J995" s="37"/>
      <c r="K995" s="37"/>
      <c r="L995" s="37"/>
      <c r="M995" s="37"/>
      <c r="N995" s="37"/>
      <c r="O995" s="37"/>
      <c r="P995" s="37"/>
      <c r="Q995" s="37"/>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row>
    <row r="996" ht="18.75" customHeight="1">
      <c r="A996" s="34"/>
      <c r="B996" s="82"/>
      <c r="C996" s="36"/>
      <c r="D996" s="36"/>
      <c r="E996" s="37"/>
      <c r="F996" s="37"/>
      <c r="G996" s="37"/>
      <c r="H996" s="37"/>
      <c r="I996" s="37"/>
      <c r="J996" s="37"/>
      <c r="K996" s="37"/>
      <c r="L996" s="37"/>
      <c r="M996" s="37"/>
      <c r="N996" s="37"/>
      <c r="O996" s="37"/>
      <c r="P996" s="37"/>
      <c r="Q996" s="37"/>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row>
    <row r="997" ht="18.75" customHeight="1">
      <c r="A997" s="34"/>
      <c r="B997" s="82"/>
      <c r="C997" s="36"/>
      <c r="D997" s="36"/>
      <c r="E997" s="37"/>
      <c r="F997" s="37"/>
      <c r="G997" s="37"/>
      <c r="H997" s="37"/>
      <c r="I997" s="37"/>
      <c r="J997" s="37"/>
      <c r="K997" s="37"/>
      <c r="L997" s="37"/>
      <c r="M997" s="37"/>
      <c r="N997" s="37"/>
      <c r="O997" s="37"/>
      <c r="P997" s="37"/>
      <c r="Q997" s="37"/>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row>
    <row r="998" ht="18.75" customHeight="1">
      <c r="A998" s="34"/>
      <c r="B998" s="82"/>
      <c r="C998" s="36"/>
      <c r="D998" s="36"/>
      <c r="E998" s="37"/>
      <c r="F998" s="37"/>
      <c r="G998" s="37"/>
      <c r="H998" s="37"/>
      <c r="I998" s="37"/>
      <c r="J998" s="37"/>
      <c r="K998" s="37"/>
      <c r="L998" s="37"/>
      <c r="M998" s="37"/>
      <c r="N998" s="37"/>
      <c r="O998" s="37"/>
      <c r="P998" s="37"/>
      <c r="Q998" s="37"/>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row>
    <row r="999" ht="18.75" customHeight="1">
      <c r="A999" s="34"/>
      <c r="B999" s="82"/>
      <c r="C999" s="36"/>
      <c r="D999" s="36"/>
      <c r="E999" s="37"/>
      <c r="F999" s="37"/>
      <c r="G999" s="37"/>
      <c r="H999" s="37"/>
      <c r="I999" s="37"/>
      <c r="J999" s="37"/>
      <c r="K999" s="37"/>
      <c r="L999" s="37"/>
      <c r="M999" s="37"/>
      <c r="N999" s="37"/>
      <c r="O999" s="37"/>
      <c r="P999" s="37"/>
      <c r="Q999" s="37"/>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row>
    <row r="1000" ht="18.75" customHeight="1">
      <c r="A1000" s="34"/>
      <c r="B1000" s="82"/>
      <c r="C1000" s="36"/>
      <c r="D1000" s="36"/>
      <c r="E1000" s="37"/>
      <c r="F1000" s="37"/>
      <c r="G1000" s="37"/>
      <c r="H1000" s="37"/>
      <c r="I1000" s="37"/>
      <c r="J1000" s="37"/>
      <c r="K1000" s="37"/>
      <c r="L1000" s="37"/>
      <c r="M1000" s="37"/>
      <c r="N1000" s="37"/>
      <c r="O1000" s="37"/>
      <c r="P1000" s="37"/>
      <c r="Q1000" s="37"/>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row>
  </sheetData>
  <mergeCells count="1">
    <mergeCell ref="D2:E2"/>
  </mergeCells>
  <dataValidations>
    <dataValidation type="list" allowBlank="1" showErrorMessage="1" sqref="D2">
      <formula1>ANCHORARRAY($AY$4)</formula1>
    </dataValidation>
  </dataValidation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3.71"/>
    <col customWidth="1" min="3" max="3" width="24.86"/>
    <col customWidth="1" min="4" max="4" width="62.14"/>
    <col customWidth="1" min="5" max="5" width="22.43"/>
    <col customWidth="1" min="6" max="7" width="11.29"/>
    <col customWidth="1" min="8" max="8" width="12.86"/>
    <col customWidth="1" min="9" max="9" width="12.43"/>
    <col customWidth="1" min="10" max="10" width="13.29"/>
    <col customWidth="1" min="11" max="11" width="25.43"/>
    <col customWidth="1" min="12" max="12" width="9.71"/>
    <col customWidth="1" min="13" max="13" width="12.14"/>
    <col customWidth="1" min="14" max="14" width="8.29"/>
    <col customWidth="1" min="15" max="16" width="13.86"/>
    <col customWidth="1" min="17" max="17" width="36.43"/>
    <col customWidth="1" min="18" max="18" width="14.14"/>
    <col customWidth="1" min="19" max="19" width="12.14"/>
    <col customWidth="1" min="20" max="20" width="36.29"/>
    <col customWidth="1" min="21" max="21" width="62.43"/>
    <col customWidth="1" min="22" max="24" width="18.43"/>
    <col customWidth="1" min="25" max="59" width="12.43"/>
  </cols>
  <sheetData>
    <row r="1" ht="4.5" customHeight="1">
      <c r="A1" s="34"/>
      <c r="B1" s="35"/>
      <c r="C1" s="36"/>
      <c r="D1" s="36"/>
      <c r="E1" s="37"/>
      <c r="F1" s="37"/>
      <c r="G1" s="37"/>
      <c r="H1" s="37"/>
      <c r="I1" s="37"/>
      <c r="J1" s="37"/>
      <c r="K1" s="37"/>
      <c r="L1" s="37"/>
      <c r="M1" s="37"/>
      <c r="N1" s="37"/>
      <c r="O1" s="37"/>
      <c r="P1" s="37"/>
      <c r="Q1" s="37"/>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38"/>
      <c r="BE1" s="38"/>
      <c r="BF1" s="38"/>
      <c r="BG1" s="2"/>
    </row>
    <row r="2" ht="15.75" customHeight="1">
      <c r="A2" s="39"/>
      <c r="B2" s="40" t="str">
        <f>UNICHAR(129432)</f>
        <v>🦘</v>
      </c>
      <c r="C2" s="41"/>
      <c r="D2" s="42" t="s">
        <v>25</v>
      </c>
      <c r="E2" s="6"/>
      <c r="F2" s="37"/>
      <c r="G2" s="43" t="str">
        <f>HYPERLINK("#Human!"&amp;ADDRESS(AX2,1),"Go to→"&amp;D2)</f>
        <v>#N/A</v>
      </c>
      <c r="H2" s="37"/>
      <c r="I2" s="44"/>
      <c r="J2" s="37"/>
      <c r="K2" s="43" t="str">
        <f>HYPERLINK("#Human!A5","Go to→Top")</f>
        <v>Go to→Top</v>
      </c>
      <c r="L2" s="37"/>
      <c r="M2" s="37"/>
      <c r="N2" s="37"/>
      <c r="O2" s="37"/>
      <c r="P2" s="37"/>
      <c r="Q2" s="37"/>
      <c r="R2" s="2"/>
      <c r="S2" s="2"/>
      <c r="T2" s="2"/>
      <c r="U2" s="2"/>
      <c r="V2" s="2"/>
      <c r="W2" s="2"/>
      <c r="X2" s="2"/>
      <c r="Y2" s="2"/>
      <c r="Z2" s="2"/>
      <c r="AA2" s="2"/>
      <c r="AB2" s="2"/>
      <c r="AC2" s="2"/>
      <c r="AD2" s="2"/>
      <c r="AE2" s="2"/>
      <c r="AF2" s="2"/>
      <c r="AG2" s="2"/>
      <c r="AH2" s="2"/>
      <c r="AI2" s="2"/>
      <c r="AJ2" s="2"/>
      <c r="AK2" s="2"/>
      <c r="AL2" s="2"/>
      <c r="AM2" s="2"/>
      <c r="AN2" s="2"/>
      <c r="AO2" s="2"/>
      <c r="AP2" s="2"/>
      <c r="AQ2" s="2"/>
      <c r="AR2" s="45" t="str">
        <f>D2</f>
        <v>MSSP Pricing</v>
      </c>
      <c r="AS2" s="45"/>
      <c r="AT2" s="45"/>
      <c r="AU2" s="45"/>
      <c r="AV2" s="45"/>
      <c r="AW2" s="46" t="s">
        <v>26</v>
      </c>
      <c r="AX2" s="45" t="str">
        <f>XMATCH(AR2,OFFSET(A1,0,0,2000))</f>
        <v>#N/A</v>
      </c>
      <c r="AY2" s="47" t="s">
        <v>27</v>
      </c>
      <c r="AZ2" s="2"/>
      <c r="BA2" s="2"/>
      <c r="BB2" s="2"/>
      <c r="BC2" s="2"/>
      <c r="BD2" s="38"/>
      <c r="BE2" s="38"/>
      <c r="BF2" s="38"/>
      <c r="BG2" s="2"/>
    </row>
    <row r="3" ht="4.5" customHeight="1">
      <c r="A3" s="34"/>
      <c r="B3" s="35"/>
      <c r="C3" s="36"/>
      <c r="D3" s="36"/>
      <c r="E3" s="37"/>
      <c r="F3" s="37"/>
      <c r="G3" s="37"/>
      <c r="H3" s="37"/>
      <c r="I3" s="37"/>
      <c r="J3" s="37"/>
      <c r="K3" s="37"/>
      <c r="L3" s="37"/>
      <c r="M3" s="37"/>
      <c r="N3" s="37"/>
      <c r="O3" s="37"/>
      <c r="P3" s="37"/>
      <c r="Q3" s="37"/>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38"/>
      <c r="BE3" s="38"/>
      <c r="BF3" s="38"/>
      <c r="BG3" s="2"/>
    </row>
    <row r="4" ht="18.75" customHeight="1">
      <c r="A4" s="48"/>
      <c r="B4" s="35"/>
      <c r="C4" s="49" t="s">
        <v>28</v>
      </c>
      <c r="D4" s="49" t="s">
        <v>29</v>
      </c>
      <c r="E4" s="49" t="s">
        <v>30</v>
      </c>
      <c r="F4" s="49" t="s">
        <v>31</v>
      </c>
      <c r="G4" s="49" t="s">
        <v>32</v>
      </c>
      <c r="H4" s="49" t="s">
        <v>33</v>
      </c>
      <c r="I4" s="49" t="s">
        <v>34</v>
      </c>
      <c r="J4" s="49" t="s">
        <v>35</v>
      </c>
      <c r="K4" s="49" t="s">
        <v>36</v>
      </c>
      <c r="L4" s="49" t="s">
        <v>37</v>
      </c>
      <c r="M4" s="49" t="s">
        <v>38</v>
      </c>
      <c r="N4" s="49" t="s">
        <v>39</v>
      </c>
      <c r="O4" s="49" t="s">
        <v>40</v>
      </c>
      <c r="P4" s="49" t="s">
        <v>41</v>
      </c>
      <c r="Q4" s="50" t="s">
        <v>42</v>
      </c>
      <c r="R4" s="50" t="s">
        <v>43</v>
      </c>
      <c r="S4" s="50" t="s">
        <v>44</v>
      </c>
      <c r="T4" s="49" t="s">
        <v>45</v>
      </c>
      <c r="U4" s="49" t="s">
        <v>46</v>
      </c>
      <c r="V4" s="49" t="s">
        <v>47</v>
      </c>
      <c r="W4" s="49" t="s">
        <v>48</v>
      </c>
      <c r="X4" s="49" t="s">
        <v>49</v>
      </c>
      <c r="Y4" s="51" t="s">
        <v>50</v>
      </c>
      <c r="Z4" s="51" t="s">
        <v>51</v>
      </c>
      <c r="AA4" s="51" t="s">
        <v>52</v>
      </c>
      <c r="AB4" s="2"/>
      <c r="AC4" s="2"/>
      <c r="AD4" s="2"/>
      <c r="AE4" s="2"/>
      <c r="AF4" s="2"/>
      <c r="AG4" s="2"/>
      <c r="AH4" s="2"/>
      <c r="AI4" s="2"/>
      <c r="AJ4" s="2"/>
      <c r="AK4" s="2"/>
      <c r="AL4" s="2"/>
      <c r="AM4" s="2"/>
      <c r="AN4" s="2"/>
      <c r="AO4" s="2"/>
      <c r="AP4" s="2"/>
      <c r="AQ4" s="2"/>
      <c r="AR4" s="2"/>
      <c r="AS4" s="2"/>
      <c r="AT4" s="2"/>
      <c r="AU4" s="2"/>
      <c r="AV4" s="2"/>
      <c r="AW4" s="2"/>
      <c r="AX4" s="2"/>
      <c r="AY4" s="2" t="str">
        <f t="array" ref="AY4">LET(_xlpm.rnge,OFFSET(A4,0,0,2000,1),_xlws.SORT(UNIQUE(_xlws.FILTER(_xlpm.rnge,_xlpm.rnge&lt;&gt;""))))</f>
        <v>#NAME?</v>
      </c>
      <c r="AZ4" s="2"/>
      <c r="BA4" s="2"/>
      <c r="BB4" s="2"/>
      <c r="BC4" s="2"/>
      <c r="BD4" s="38"/>
      <c r="BE4" s="38"/>
      <c r="BF4" s="38"/>
      <c r="BG4" s="2"/>
    </row>
    <row r="5" ht="18.75" customHeight="1">
      <c r="A5" s="34"/>
      <c r="B5" s="52"/>
      <c r="C5" s="36"/>
      <c r="D5" s="36"/>
      <c r="E5" s="37"/>
      <c r="F5" s="37"/>
      <c r="G5" s="37"/>
      <c r="H5" s="37"/>
      <c r="I5" s="37"/>
      <c r="J5" s="37"/>
      <c r="K5" s="37"/>
      <c r="L5" s="37"/>
      <c r="M5" s="37"/>
      <c r="N5" s="37"/>
      <c r="O5" s="37"/>
      <c r="P5" s="37"/>
      <c r="Q5" s="37"/>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38"/>
      <c r="BE5" s="38"/>
      <c r="BF5" s="38"/>
      <c r="BG5" s="53"/>
    </row>
    <row r="6" ht="18.75" customHeight="1">
      <c r="A6" s="54" t="s">
        <v>1074</v>
      </c>
      <c r="B6" s="55"/>
      <c r="C6" s="56"/>
      <c r="D6" s="56"/>
      <c r="E6" s="56"/>
      <c r="F6" s="56"/>
      <c r="G6" s="56"/>
      <c r="H6" s="56"/>
      <c r="I6" s="56"/>
      <c r="J6" s="56"/>
      <c r="K6" s="56"/>
      <c r="L6" s="57"/>
      <c r="M6" s="57"/>
      <c r="N6" s="57"/>
      <c r="O6" s="57"/>
      <c r="P6" s="57"/>
      <c r="Q6" s="57"/>
      <c r="R6" s="52"/>
      <c r="S6" s="52"/>
      <c r="T6" s="52"/>
      <c r="U6" s="52"/>
      <c r="V6" s="57"/>
      <c r="W6" s="57"/>
      <c r="X6" s="5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38"/>
      <c r="BE6" s="38"/>
      <c r="BF6" s="38"/>
      <c r="BG6" s="2"/>
    </row>
    <row r="7" ht="18.75" customHeight="1">
      <c r="A7" s="48"/>
      <c r="B7" s="55"/>
      <c r="C7" s="56"/>
      <c r="D7" s="56"/>
      <c r="E7" s="56"/>
      <c r="F7" s="56"/>
      <c r="G7" s="56"/>
      <c r="H7" s="56"/>
      <c r="I7" s="56"/>
      <c r="J7" s="56"/>
      <c r="K7" s="56"/>
      <c r="L7" s="57"/>
      <c r="M7" s="57"/>
      <c r="N7" s="58"/>
      <c r="O7" s="59"/>
      <c r="P7" s="59"/>
      <c r="Q7" s="57"/>
      <c r="R7" s="60"/>
      <c r="S7" s="60"/>
      <c r="T7" s="61"/>
      <c r="U7" s="52"/>
      <c r="V7" s="57"/>
      <c r="W7" s="57"/>
      <c r="X7" s="5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38"/>
      <c r="BE7" s="38"/>
      <c r="BF7" s="38"/>
      <c r="BG7" s="2"/>
    </row>
    <row r="8" ht="18.75" customHeight="1">
      <c r="A8" s="48"/>
      <c r="B8" s="62" t="s">
        <v>1075</v>
      </c>
      <c r="C8" s="57"/>
      <c r="D8" s="63"/>
      <c r="E8" s="63"/>
      <c r="F8" s="63"/>
      <c r="G8" s="63"/>
      <c r="H8" s="63"/>
      <c r="I8" s="63"/>
      <c r="J8" s="64"/>
      <c r="K8" s="63"/>
      <c r="L8" s="63"/>
      <c r="M8" s="63"/>
      <c r="N8" s="63"/>
      <c r="O8" s="63"/>
      <c r="P8" s="63"/>
      <c r="Q8" s="63"/>
      <c r="R8" s="65"/>
      <c r="S8" s="65"/>
      <c r="T8" s="65"/>
      <c r="U8" s="52"/>
      <c r="V8" s="57"/>
      <c r="W8" s="57"/>
      <c r="X8" s="5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38"/>
      <c r="BE8" s="38"/>
      <c r="BF8" s="38"/>
      <c r="BG8" s="2"/>
    </row>
    <row r="9" ht="18.75" customHeight="1">
      <c r="A9" s="48"/>
      <c r="B9" s="66" t="s">
        <v>1076</v>
      </c>
      <c r="C9" s="56"/>
      <c r="D9" s="56"/>
      <c r="E9" s="57"/>
      <c r="F9" s="57"/>
      <c r="G9" s="57"/>
      <c r="H9" s="57"/>
      <c r="I9" s="57"/>
      <c r="J9" s="57"/>
      <c r="K9" s="57"/>
      <c r="L9" s="57"/>
      <c r="M9" s="57"/>
      <c r="N9" s="57"/>
      <c r="O9" s="57"/>
      <c r="P9" s="57"/>
      <c r="Q9" s="57"/>
      <c r="R9" s="52"/>
      <c r="S9" s="52"/>
      <c r="T9" s="52"/>
      <c r="U9" s="52"/>
      <c r="V9" s="57"/>
      <c r="W9" s="57"/>
      <c r="X9" s="5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38"/>
      <c r="BE9" s="38"/>
      <c r="BF9" s="38"/>
      <c r="BG9" s="2"/>
    </row>
    <row r="10" ht="18.75" customHeight="1">
      <c r="A10" s="48"/>
      <c r="B10" s="66"/>
      <c r="C10" s="56"/>
      <c r="D10" s="56"/>
      <c r="E10" s="57"/>
      <c r="F10" s="57"/>
      <c r="G10" s="57"/>
      <c r="H10" s="57"/>
      <c r="I10" s="57"/>
      <c r="J10" s="57"/>
      <c r="K10" s="57"/>
      <c r="L10" s="57"/>
      <c r="M10" s="57"/>
      <c r="N10" s="57"/>
      <c r="O10" s="57"/>
      <c r="P10" s="57"/>
      <c r="Q10" s="57"/>
      <c r="R10" s="52"/>
      <c r="S10" s="52"/>
      <c r="T10" s="52"/>
      <c r="U10" s="52"/>
      <c r="V10" s="57"/>
      <c r="W10" s="57"/>
      <c r="X10" s="5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38"/>
      <c r="BE10" s="38"/>
      <c r="BF10" s="38"/>
      <c r="BG10" s="2"/>
    </row>
    <row r="11" ht="18.75" customHeight="1">
      <c r="A11" s="34"/>
      <c r="B11" s="52"/>
      <c r="C11" s="36"/>
      <c r="D11" s="36"/>
      <c r="E11" s="37"/>
      <c r="F11" s="37"/>
      <c r="G11" s="37"/>
      <c r="H11" s="37"/>
      <c r="I11" s="37"/>
      <c r="J11" s="37"/>
      <c r="K11" s="37"/>
      <c r="L11" s="37"/>
      <c r="M11" s="37"/>
      <c r="N11" s="37"/>
      <c r="O11" s="37"/>
      <c r="P11" s="37"/>
      <c r="Q11" s="37"/>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38"/>
      <c r="BE11" s="38"/>
      <c r="BF11" s="38"/>
      <c r="BG11" s="53"/>
    </row>
    <row r="12" ht="18.75" customHeight="1">
      <c r="A12" s="34"/>
      <c r="B12" s="82"/>
      <c r="C12" s="96" t="s">
        <v>1077</v>
      </c>
      <c r="D12" s="96" t="s">
        <v>1078</v>
      </c>
      <c r="E12" s="96" t="s">
        <v>1040</v>
      </c>
      <c r="F12" s="96" t="s">
        <v>58</v>
      </c>
      <c r="G12" s="96" t="s">
        <v>59</v>
      </c>
      <c r="H12" s="96" t="s">
        <v>1079</v>
      </c>
      <c r="I12" s="96" t="s">
        <v>1075</v>
      </c>
      <c r="J12" s="96"/>
      <c r="K12" s="96" t="s">
        <v>17</v>
      </c>
      <c r="L12" s="86" t="s">
        <v>375</v>
      </c>
      <c r="M12" s="86" t="s">
        <v>168</v>
      </c>
      <c r="N12" s="86"/>
      <c r="O12" s="86"/>
      <c r="P12" s="87"/>
      <c r="Q12" s="73">
        <v>8000.0</v>
      </c>
      <c r="R12" s="74"/>
      <c r="S12" s="75">
        <v>8000.0</v>
      </c>
      <c r="T12" s="93" t="s">
        <v>1080</v>
      </c>
      <c r="U12" s="93"/>
      <c r="V12" s="86" t="s">
        <v>1081</v>
      </c>
      <c r="W12" s="86" t="s">
        <v>1081</v>
      </c>
      <c r="X12" s="97"/>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row>
    <row r="13" ht="18.75" customHeight="1">
      <c r="A13" s="34"/>
      <c r="B13" s="82"/>
      <c r="C13" s="96" t="s">
        <v>1082</v>
      </c>
      <c r="D13" s="96" t="s">
        <v>1083</v>
      </c>
      <c r="E13" s="96" t="s">
        <v>1040</v>
      </c>
      <c r="F13" s="96" t="s">
        <v>58</v>
      </c>
      <c r="G13" s="96" t="s">
        <v>59</v>
      </c>
      <c r="H13" s="96" t="s">
        <v>1079</v>
      </c>
      <c r="I13" s="96" t="s">
        <v>1075</v>
      </c>
      <c r="J13" s="96"/>
      <c r="K13" s="96" t="s">
        <v>974</v>
      </c>
      <c r="L13" s="86" t="s">
        <v>375</v>
      </c>
      <c r="M13" s="86" t="s">
        <v>168</v>
      </c>
      <c r="N13" s="86"/>
      <c r="O13" s="86"/>
      <c r="P13" s="87"/>
      <c r="Q13" s="73">
        <v>13600.0</v>
      </c>
      <c r="R13" s="74"/>
      <c r="S13" s="75">
        <v>13600.0</v>
      </c>
      <c r="T13" s="93" t="s">
        <v>1084</v>
      </c>
      <c r="U13" s="93" t="s">
        <v>1085</v>
      </c>
      <c r="V13" s="86" t="s">
        <v>1081</v>
      </c>
      <c r="W13" s="86" t="s">
        <v>1081</v>
      </c>
      <c r="X13" s="97"/>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row>
    <row r="14" ht="18.75" customHeight="1">
      <c r="A14" s="34"/>
      <c r="B14" s="82"/>
      <c r="C14" s="96" t="s">
        <v>1086</v>
      </c>
      <c r="D14" s="96" t="s">
        <v>1087</v>
      </c>
      <c r="E14" s="96" t="s">
        <v>1040</v>
      </c>
      <c r="F14" s="96" t="s">
        <v>58</v>
      </c>
      <c r="G14" s="96" t="s">
        <v>59</v>
      </c>
      <c r="H14" s="96" t="s">
        <v>1079</v>
      </c>
      <c r="I14" s="96" t="s">
        <v>1075</v>
      </c>
      <c r="J14" s="96"/>
      <c r="K14" s="96" t="s">
        <v>974</v>
      </c>
      <c r="L14" s="86" t="s">
        <v>375</v>
      </c>
      <c r="M14" s="86" t="s">
        <v>168</v>
      </c>
      <c r="N14" s="86"/>
      <c r="O14" s="86"/>
      <c r="P14" s="87"/>
      <c r="Q14" s="73">
        <v>9600.0</v>
      </c>
      <c r="R14" s="74"/>
      <c r="S14" s="75">
        <v>9600.0</v>
      </c>
      <c r="T14" s="93" t="s">
        <v>1088</v>
      </c>
      <c r="U14" s="93"/>
      <c r="V14" s="86" t="s">
        <v>1081</v>
      </c>
      <c r="W14" s="86" t="s">
        <v>1081</v>
      </c>
      <c r="X14" s="97"/>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row>
    <row r="15" ht="18.75" customHeight="1">
      <c r="A15" s="34"/>
      <c r="B15" s="82"/>
      <c r="C15" s="96" t="s">
        <v>1089</v>
      </c>
      <c r="D15" s="96" t="s">
        <v>1090</v>
      </c>
      <c r="E15" s="96" t="s">
        <v>1040</v>
      </c>
      <c r="F15" s="96" t="s">
        <v>58</v>
      </c>
      <c r="G15" s="96" t="s">
        <v>59</v>
      </c>
      <c r="H15" s="96" t="s">
        <v>1079</v>
      </c>
      <c r="I15" s="96" t="s">
        <v>1075</v>
      </c>
      <c r="J15" s="96"/>
      <c r="K15" s="96" t="s">
        <v>17</v>
      </c>
      <c r="L15" s="86" t="s">
        <v>375</v>
      </c>
      <c r="M15" s="86" t="s">
        <v>168</v>
      </c>
      <c r="N15" s="86"/>
      <c r="O15" s="86"/>
      <c r="P15" s="87"/>
      <c r="Q15" s="73">
        <v>4000.0</v>
      </c>
      <c r="R15" s="74"/>
      <c r="S15" s="75">
        <v>4000.0</v>
      </c>
      <c r="T15" s="93" t="s">
        <v>1091</v>
      </c>
      <c r="U15" s="93"/>
      <c r="V15" s="86" t="s">
        <v>1081</v>
      </c>
      <c r="W15" s="86" t="s">
        <v>1081</v>
      </c>
      <c r="X15" s="97"/>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row>
    <row r="16" ht="18.75" customHeight="1">
      <c r="A16" s="34"/>
      <c r="B16" s="82"/>
      <c r="C16" s="96" t="s">
        <v>1092</v>
      </c>
      <c r="D16" s="96" t="s">
        <v>1093</v>
      </c>
      <c r="E16" s="96" t="s">
        <v>1040</v>
      </c>
      <c r="F16" s="96" t="s">
        <v>58</v>
      </c>
      <c r="G16" s="96" t="s">
        <v>59</v>
      </c>
      <c r="H16" s="96" t="s">
        <v>1079</v>
      </c>
      <c r="I16" s="96" t="s">
        <v>1075</v>
      </c>
      <c r="J16" s="96"/>
      <c r="K16" s="96" t="s">
        <v>17</v>
      </c>
      <c r="L16" s="86" t="s">
        <v>375</v>
      </c>
      <c r="M16" s="86" t="s">
        <v>168</v>
      </c>
      <c r="N16" s="86"/>
      <c r="O16" s="86"/>
      <c r="P16" s="87"/>
      <c r="Q16" s="73">
        <v>11400.0</v>
      </c>
      <c r="R16" s="74"/>
      <c r="S16" s="75">
        <v>11400.0</v>
      </c>
      <c r="T16" s="93" t="s">
        <v>1094</v>
      </c>
      <c r="U16" s="93" t="s">
        <v>1085</v>
      </c>
      <c r="V16" s="86" t="s">
        <v>1081</v>
      </c>
      <c r="W16" s="86" t="s">
        <v>1081</v>
      </c>
      <c r="X16" s="97"/>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ht="18.75" customHeight="1">
      <c r="A17" s="34"/>
      <c r="B17" s="82"/>
      <c r="C17" s="96" t="s">
        <v>1095</v>
      </c>
      <c r="D17" s="96" t="s">
        <v>1096</v>
      </c>
      <c r="E17" s="96" t="s">
        <v>1040</v>
      </c>
      <c r="F17" s="96" t="s">
        <v>58</v>
      </c>
      <c r="G17" s="96" t="s">
        <v>59</v>
      </c>
      <c r="H17" s="96" t="s">
        <v>1079</v>
      </c>
      <c r="I17" s="96" t="s">
        <v>1075</v>
      </c>
      <c r="J17" s="96"/>
      <c r="K17" s="96" t="s">
        <v>17</v>
      </c>
      <c r="L17" s="86" t="s">
        <v>375</v>
      </c>
      <c r="M17" s="86" t="s">
        <v>168</v>
      </c>
      <c r="N17" s="86"/>
      <c r="O17" s="86"/>
      <c r="P17" s="87"/>
      <c r="Q17" s="73">
        <v>7900.0</v>
      </c>
      <c r="R17" s="74"/>
      <c r="S17" s="75">
        <v>7900.0</v>
      </c>
      <c r="T17" s="93" t="s">
        <v>1097</v>
      </c>
      <c r="U17" s="93"/>
      <c r="V17" s="86" t="s">
        <v>1081</v>
      </c>
      <c r="W17" s="86" t="s">
        <v>1081</v>
      </c>
      <c r="X17" s="97"/>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ht="18.75" customHeight="1">
      <c r="A18" s="34"/>
      <c r="B18" s="82"/>
      <c r="C18" s="96" t="s">
        <v>1098</v>
      </c>
      <c r="D18" s="96" t="s">
        <v>1099</v>
      </c>
      <c r="E18" s="96" t="s">
        <v>1040</v>
      </c>
      <c r="F18" s="96" t="s">
        <v>58</v>
      </c>
      <c r="G18" s="96" t="s">
        <v>59</v>
      </c>
      <c r="H18" s="96" t="s">
        <v>1079</v>
      </c>
      <c r="I18" s="96" t="s">
        <v>1075</v>
      </c>
      <c r="J18" s="96"/>
      <c r="K18" s="96" t="s">
        <v>17</v>
      </c>
      <c r="L18" s="86" t="s">
        <v>375</v>
      </c>
      <c r="M18" s="86" t="s">
        <v>168</v>
      </c>
      <c r="N18" s="86"/>
      <c r="O18" s="86"/>
      <c r="P18" s="87"/>
      <c r="Q18" s="73">
        <v>20500.0</v>
      </c>
      <c r="R18" s="74"/>
      <c r="S18" s="75">
        <v>20500.0</v>
      </c>
      <c r="T18" s="93" t="s">
        <v>1100</v>
      </c>
      <c r="U18" s="93" t="s">
        <v>1085</v>
      </c>
      <c r="V18" s="86" t="s">
        <v>1081</v>
      </c>
      <c r="W18" s="86" t="s">
        <v>1081</v>
      </c>
      <c r="X18" s="97"/>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row>
    <row r="19" ht="18.75" customHeight="1">
      <c r="A19" s="34"/>
      <c r="B19" s="82"/>
      <c r="C19" s="96" t="s">
        <v>1101</v>
      </c>
      <c r="D19" s="96" t="s">
        <v>1102</v>
      </c>
      <c r="E19" s="96" t="s">
        <v>1040</v>
      </c>
      <c r="F19" s="96" t="s">
        <v>58</v>
      </c>
      <c r="G19" s="96" t="s">
        <v>59</v>
      </c>
      <c r="H19" s="96" t="s">
        <v>1079</v>
      </c>
      <c r="I19" s="96" t="s">
        <v>1075</v>
      </c>
      <c r="J19" s="96"/>
      <c r="K19" s="96" t="s">
        <v>17</v>
      </c>
      <c r="L19" s="86" t="s">
        <v>375</v>
      </c>
      <c r="M19" s="86" t="s">
        <v>168</v>
      </c>
      <c r="N19" s="86"/>
      <c r="O19" s="86"/>
      <c r="P19" s="87"/>
      <c r="Q19" s="73">
        <v>16200.0</v>
      </c>
      <c r="R19" s="74"/>
      <c r="S19" s="75">
        <v>16200.0</v>
      </c>
      <c r="T19" s="93" t="s">
        <v>1103</v>
      </c>
      <c r="U19" s="93"/>
      <c r="V19" s="86" t="s">
        <v>1081</v>
      </c>
      <c r="W19" s="86" t="s">
        <v>1081</v>
      </c>
      <c r="X19" s="97"/>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ht="18.75" customHeight="1">
      <c r="A20" s="34"/>
      <c r="B20" s="82"/>
      <c r="C20" s="96" t="s">
        <v>1104</v>
      </c>
      <c r="D20" s="96" t="s">
        <v>1105</v>
      </c>
      <c r="E20" s="96" t="s">
        <v>1040</v>
      </c>
      <c r="F20" s="96" t="s">
        <v>58</v>
      </c>
      <c r="G20" s="96" t="s">
        <v>59</v>
      </c>
      <c r="H20" s="96" t="s">
        <v>1079</v>
      </c>
      <c r="I20" s="96" t="s">
        <v>1075</v>
      </c>
      <c r="J20" s="96"/>
      <c r="K20" s="96" t="s">
        <v>17</v>
      </c>
      <c r="L20" s="86" t="s">
        <v>375</v>
      </c>
      <c r="M20" s="86" t="s">
        <v>168</v>
      </c>
      <c r="N20" s="86"/>
      <c r="O20" s="86"/>
      <c r="P20" s="87"/>
      <c r="Q20" s="73">
        <v>38300.0</v>
      </c>
      <c r="R20" s="74"/>
      <c r="S20" s="75">
        <v>38300.0</v>
      </c>
      <c r="T20" s="93" t="s">
        <v>1106</v>
      </c>
      <c r="U20" s="93" t="s">
        <v>1085</v>
      </c>
      <c r="V20" s="86" t="s">
        <v>1081</v>
      </c>
      <c r="W20" s="86" t="s">
        <v>1081</v>
      </c>
      <c r="X20" s="97"/>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ht="18.75" customHeight="1">
      <c r="A21" s="34"/>
      <c r="B21" s="82"/>
      <c r="C21" s="96" t="s">
        <v>1107</v>
      </c>
      <c r="D21" s="96" t="s">
        <v>1108</v>
      </c>
      <c r="E21" s="96" t="s">
        <v>1040</v>
      </c>
      <c r="F21" s="96" t="s">
        <v>58</v>
      </c>
      <c r="G21" s="96" t="s">
        <v>59</v>
      </c>
      <c r="H21" s="96" t="s">
        <v>1079</v>
      </c>
      <c r="I21" s="96" t="s">
        <v>1075</v>
      </c>
      <c r="J21" s="96"/>
      <c r="K21" s="96" t="s">
        <v>17</v>
      </c>
      <c r="L21" s="86" t="s">
        <v>375</v>
      </c>
      <c r="M21" s="86" t="s">
        <v>168</v>
      </c>
      <c r="N21" s="86"/>
      <c r="O21" s="86"/>
      <c r="P21" s="87"/>
      <c r="Q21" s="73">
        <v>32000.0</v>
      </c>
      <c r="R21" s="74"/>
      <c r="S21" s="75">
        <v>32000.0</v>
      </c>
      <c r="T21" s="93" t="s">
        <v>1109</v>
      </c>
      <c r="U21" s="93"/>
      <c r="V21" s="86" t="s">
        <v>1081</v>
      </c>
      <c r="W21" s="86" t="s">
        <v>1081</v>
      </c>
      <c r="X21" s="97"/>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row>
    <row r="22" ht="18.75" customHeight="1">
      <c r="A22" s="34"/>
      <c r="B22" s="82"/>
      <c r="C22" s="96" t="s">
        <v>1110</v>
      </c>
      <c r="D22" s="96" t="s">
        <v>1111</v>
      </c>
      <c r="E22" s="96" t="s">
        <v>1040</v>
      </c>
      <c r="F22" s="96" t="s">
        <v>58</v>
      </c>
      <c r="G22" s="96" t="s">
        <v>59</v>
      </c>
      <c r="H22" s="96" t="s">
        <v>1079</v>
      </c>
      <c r="I22" s="96" t="s">
        <v>1075</v>
      </c>
      <c r="J22" s="96"/>
      <c r="K22" s="96" t="s">
        <v>17</v>
      </c>
      <c r="L22" s="86" t="s">
        <v>375</v>
      </c>
      <c r="M22" s="86" t="s">
        <v>168</v>
      </c>
      <c r="N22" s="86"/>
      <c r="O22" s="86"/>
      <c r="P22" s="87"/>
      <c r="Q22" s="73">
        <v>12000.0</v>
      </c>
      <c r="R22" s="74"/>
      <c r="S22" s="75">
        <v>12000.0</v>
      </c>
      <c r="T22" s="93" t="s">
        <v>1112</v>
      </c>
      <c r="U22" s="93"/>
      <c r="V22" s="86" t="s">
        <v>1081</v>
      </c>
      <c r="W22" s="86" t="s">
        <v>1081</v>
      </c>
      <c r="X22" s="97"/>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row>
    <row r="23" ht="18.75" customHeight="1">
      <c r="A23" s="34"/>
      <c r="B23" s="82"/>
      <c r="C23" s="96" t="s">
        <v>1113</v>
      </c>
      <c r="D23" s="96" t="s">
        <v>1114</v>
      </c>
      <c r="E23" s="96" t="s">
        <v>1040</v>
      </c>
      <c r="F23" s="96" t="s">
        <v>58</v>
      </c>
      <c r="G23" s="96" t="s">
        <v>59</v>
      </c>
      <c r="H23" s="96" t="s">
        <v>1079</v>
      </c>
      <c r="I23" s="96" t="s">
        <v>1075</v>
      </c>
      <c r="J23" s="96"/>
      <c r="K23" s="96" t="s">
        <v>974</v>
      </c>
      <c r="L23" s="86" t="s">
        <v>375</v>
      </c>
      <c r="M23" s="86" t="s">
        <v>168</v>
      </c>
      <c r="N23" s="86"/>
      <c r="O23" s="86"/>
      <c r="P23" s="87"/>
      <c r="Q23" s="73">
        <v>25200.0</v>
      </c>
      <c r="R23" s="74"/>
      <c r="S23" s="75">
        <v>25200.0</v>
      </c>
      <c r="T23" s="93" t="s">
        <v>1115</v>
      </c>
      <c r="U23" s="93" t="s">
        <v>1085</v>
      </c>
      <c r="V23" s="86" t="s">
        <v>1081</v>
      </c>
      <c r="W23" s="86" t="s">
        <v>1081</v>
      </c>
      <c r="X23" s="97"/>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row>
    <row r="24" ht="18.75" customHeight="1">
      <c r="A24" s="34"/>
      <c r="B24" s="82"/>
      <c r="C24" s="96" t="s">
        <v>1116</v>
      </c>
      <c r="D24" s="96" t="s">
        <v>1117</v>
      </c>
      <c r="E24" s="96" t="s">
        <v>1040</v>
      </c>
      <c r="F24" s="96" t="s">
        <v>58</v>
      </c>
      <c r="G24" s="96" t="s">
        <v>59</v>
      </c>
      <c r="H24" s="96" t="s">
        <v>1079</v>
      </c>
      <c r="I24" s="96" t="s">
        <v>1075</v>
      </c>
      <c r="J24" s="96"/>
      <c r="K24" s="96" t="s">
        <v>974</v>
      </c>
      <c r="L24" s="86" t="s">
        <v>375</v>
      </c>
      <c r="M24" s="86" t="s">
        <v>168</v>
      </c>
      <c r="N24" s="86"/>
      <c r="O24" s="86"/>
      <c r="P24" s="87"/>
      <c r="Q24" s="73">
        <v>20800.0</v>
      </c>
      <c r="R24" s="74"/>
      <c r="S24" s="75">
        <v>20800.0</v>
      </c>
      <c r="T24" s="93" t="s">
        <v>1118</v>
      </c>
      <c r="U24" s="93"/>
      <c r="V24" s="86" t="s">
        <v>1081</v>
      </c>
      <c r="W24" s="86" t="s">
        <v>1081</v>
      </c>
      <c r="X24" s="97"/>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ht="18.75" customHeight="1">
      <c r="A25" s="34"/>
      <c r="B25" s="82"/>
      <c r="C25" s="96" t="s">
        <v>1119</v>
      </c>
      <c r="D25" s="96" t="s">
        <v>1120</v>
      </c>
      <c r="E25" s="96" t="s">
        <v>1040</v>
      </c>
      <c r="F25" s="96" t="s">
        <v>58</v>
      </c>
      <c r="G25" s="96" t="s">
        <v>59</v>
      </c>
      <c r="H25" s="96" t="s">
        <v>1079</v>
      </c>
      <c r="I25" s="96" t="s">
        <v>1075</v>
      </c>
      <c r="J25" s="96"/>
      <c r="K25" s="96" t="s">
        <v>17</v>
      </c>
      <c r="L25" s="86" t="s">
        <v>375</v>
      </c>
      <c r="M25" s="86" t="s">
        <v>168</v>
      </c>
      <c r="N25" s="86"/>
      <c r="O25" s="86"/>
      <c r="P25" s="87"/>
      <c r="Q25" s="73">
        <v>11400.0</v>
      </c>
      <c r="R25" s="74"/>
      <c r="S25" s="75">
        <v>11400.0</v>
      </c>
      <c r="T25" s="93" t="s">
        <v>1121</v>
      </c>
      <c r="U25" s="93" t="s">
        <v>1085</v>
      </c>
      <c r="V25" s="86" t="s">
        <v>1081</v>
      </c>
      <c r="W25" s="86" t="s">
        <v>1081</v>
      </c>
      <c r="X25" s="97"/>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row>
    <row r="26" ht="18.75" customHeight="1">
      <c r="A26" s="34"/>
      <c r="B26" s="82"/>
      <c r="C26" s="96" t="s">
        <v>1122</v>
      </c>
      <c r="D26" s="96" t="s">
        <v>1123</v>
      </c>
      <c r="E26" s="96" t="s">
        <v>1040</v>
      </c>
      <c r="F26" s="96" t="s">
        <v>58</v>
      </c>
      <c r="G26" s="96" t="s">
        <v>59</v>
      </c>
      <c r="H26" s="96" t="s">
        <v>1079</v>
      </c>
      <c r="I26" s="96" t="s">
        <v>1075</v>
      </c>
      <c r="J26" s="96"/>
      <c r="K26" s="96" t="s">
        <v>17</v>
      </c>
      <c r="L26" s="86" t="s">
        <v>375</v>
      </c>
      <c r="M26" s="86" t="s">
        <v>168</v>
      </c>
      <c r="N26" s="86"/>
      <c r="O26" s="86"/>
      <c r="P26" s="87"/>
      <c r="Q26" s="73">
        <v>7900.0</v>
      </c>
      <c r="R26" s="74"/>
      <c r="S26" s="75">
        <v>7900.0</v>
      </c>
      <c r="T26" s="93" t="s">
        <v>1124</v>
      </c>
      <c r="U26" s="93"/>
      <c r="V26" s="86" t="s">
        <v>1081</v>
      </c>
      <c r="W26" s="86" t="s">
        <v>1081</v>
      </c>
      <c r="X26" s="97"/>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row>
    <row r="27" ht="18.75" customHeight="1">
      <c r="A27" s="34"/>
      <c r="B27" s="82"/>
      <c r="C27" s="96" t="s">
        <v>1125</v>
      </c>
      <c r="D27" s="96" t="s">
        <v>1126</v>
      </c>
      <c r="E27" s="96" t="s">
        <v>1040</v>
      </c>
      <c r="F27" s="96" t="s">
        <v>58</v>
      </c>
      <c r="G27" s="96" t="s">
        <v>59</v>
      </c>
      <c r="H27" s="96" t="s">
        <v>1079</v>
      </c>
      <c r="I27" s="96" t="s">
        <v>1075</v>
      </c>
      <c r="J27" s="96"/>
      <c r="K27" s="96" t="s">
        <v>17</v>
      </c>
      <c r="L27" s="86" t="s">
        <v>375</v>
      </c>
      <c r="M27" s="86" t="s">
        <v>168</v>
      </c>
      <c r="N27" s="86"/>
      <c r="O27" s="86"/>
      <c r="P27" s="87"/>
      <c r="Q27" s="73">
        <v>20500.0</v>
      </c>
      <c r="R27" s="74"/>
      <c r="S27" s="75">
        <v>20500.0</v>
      </c>
      <c r="T27" s="93" t="s">
        <v>1127</v>
      </c>
      <c r="U27" s="93" t="s">
        <v>1085</v>
      </c>
      <c r="V27" s="86" t="s">
        <v>1081</v>
      </c>
      <c r="W27" s="86" t="s">
        <v>1081</v>
      </c>
      <c r="X27" s="97"/>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row>
    <row r="28" ht="18.75" customHeight="1">
      <c r="A28" s="34"/>
      <c r="B28" s="82"/>
      <c r="C28" s="96" t="s">
        <v>1128</v>
      </c>
      <c r="D28" s="96" t="s">
        <v>1129</v>
      </c>
      <c r="E28" s="96" t="s">
        <v>1040</v>
      </c>
      <c r="F28" s="96" t="s">
        <v>58</v>
      </c>
      <c r="G28" s="96" t="s">
        <v>59</v>
      </c>
      <c r="H28" s="96" t="s">
        <v>1079</v>
      </c>
      <c r="I28" s="96" t="s">
        <v>1075</v>
      </c>
      <c r="J28" s="96"/>
      <c r="K28" s="96" t="s">
        <v>17</v>
      </c>
      <c r="L28" s="86" t="s">
        <v>375</v>
      </c>
      <c r="M28" s="86" t="s">
        <v>168</v>
      </c>
      <c r="N28" s="86"/>
      <c r="O28" s="86"/>
      <c r="P28" s="87"/>
      <c r="Q28" s="73">
        <v>16200.0</v>
      </c>
      <c r="R28" s="74"/>
      <c r="S28" s="75">
        <v>16200.0</v>
      </c>
      <c r="T28" s="93" t="s">
        <v>1130</v>
      </c>
      <c r="U28" s="93"/>
      <c r="V28" s="86" t="s">
        <v>1081</v>
      </c>
      <c r="W28" s="86" t="s">
        <v>1081</v>
      </c>
      <c r="X28" s="97"/>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ht="18.75" customHeight="1">
      <c r="A29" s="34"/>
      <c r="B29" s="82"/>
      <c r="C29" s="96" t="s">
        <v>1131</v>
      </c>
      <c r="D29" s="96" t="s">
        <v>1132</v>
      </c>
      <c r="E29" s="96" t="s">
        <v>1040</v>
      </c>
      <c r="F29" s="96" t="s">
        <v>58</v>
      </c>
      <c r="G29" s="96" t="s">
        <v>59</v>
      </c>
      <c r="H29" s="96" t="s">
        <v>1079</v>
      </c>
      <c r="I29" s="96" t="s">
        <v>1075</v>
      </c>
      <c r="J29" s="96"/>
      <c r="K29" s="96" t="s">
        <v>17</v>
      </c>
      <c r="L29" s="86" t="s">
        <v>375</v>
      </c>
      <c r="M29" s="86" t="s">
        <v>168</v>
      </c>
      <c r="N29" s="86"/>
      <c r="O29" s="86"/>
      <c r="P29" s="87"/>
      <c r="Q29" s="73">
        <v>38300.0</v>
      </c>
      <c r="R29" s="74"/>
      <c r="S29" s="75">
        <v>38300.0</v>
      </c>
      <c r="T29" s="93" t="s">
        <v>1133</v>
      </c>
      <c r="U29" s="93" t="s">
        <v>1085</v>
      </c>
      <c r="V29" s="86" t="s">
        <v>1081</v>
      </c>
      <c r="W29" s="86" t="s">
        <v>1081</v>
      </c>
      <c r="X29" s="97"/>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ht="18.75" customHeight="1">
      <c r="A30" s="34"/>
      <c r="B30" s="82"/>
      <c r="C30" s="96" t="s">
        <v>1134</v>
      </c>
      <c r="D30" s="96" t="s">
        <v>1135</v>
      </c>
      <c r="E30" s="96" t="s">
        <v>1040</v>
      </c>
      <c r="F30" s="96" t="s">
        <v>58</v>
      </c>
      <c r="G30" s="96" t="s">
        <v>59</v>
      </c>
      <c r="H30" s="96" t="s">
        <v>1079</v>
      </c>
      <c r="I30" s="96" t="s">
        <v>1075</v>
      </c>
      <c r="J30" s="96"/>
      <c r="K30" s="96" t="s">
        <v>17</v>
      </c>
      <c r="L30" s="86" t="s">
        <v>375</v>
      </c>
      <c r="M30" s="86" t="s">
        <v>168</v>
      </c>
      <c r="N30" s="86"/>
      <c r="O30" s="86"/>
      <c r="P30" s="87"/>
      <c r="Q30" s="73">
        <v>32000.0</v>
      </c>
      <c r="R30" s="74"/>
      <c r="S30" s="75">
        <v>32000.0</v>
      </c>
      <c r="T30" s="93" t="s">
        <v>1136</v>
      </c>
      <c r="U30" s="93"/>
      <c r="V30" s="86" t="s">
        <v>1081</v>
      </c>
      <c r="W30" s="86" t="s">
        <v>1081</v>
      </c>
      <c r="X30" s="97"/>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row>
    <row r="31" ht="18.75" customHeight="1">
      <c r="A31" s="34"/>
      <c r="B31" s="82"/>
      <c r="C31" s="96" t="s">
        <v>1137</v>
      </c>
      <c r="D31" s="96" t="s">
        <v>1138</v>
      </c>
      <c r="E31" s="96" t="s">
        <v>1040</v>
      </c>
      <c r="F31" s="96" t="s">
        <v>58</v>
      </c>
      <c r="G31" s="96" t="s">
        <v>59</v>
      </c>
      <c r="H31" s="96" t="s">
        <v>1079</v>
      </c>
      <c r="I31" s="96" t="s">
        <v>1075</v>
      </c>
      <c r="J31" s="96"/>
      <c r="K31" s="96" t="s">
        <v>974</v>
      </c>
      <c r="L31" s="86" t="s">
        <v>375</v>
      </c>
      <c r="M31" s="86" t="s">
        <v>168</v>
      </c>
      <c r="N31" s="86"/>
      <c r="O31" s="86"/>
      <c r="P31" s="87"/>
      <c r="Q31" s="73">
        <v>11400.0</v>
      </c>
      <c r="R31" s="74"/>
      <c r="S31" s="75">
        <v>11400.0</v>
      </c>
      <c r="T31" s="93" t="s">
        <v>1139</v>
      </c>
      <c r="U31" s="93" t="s">
        <v>1085</v>
      </c>
      <c r="V31" s="86" t="s">
        <v>1081</v>
      </c>
      <c r="W31" s="86" t="s">
        <v>1140</v>
      </c>
      <c r="X31" s="97"/>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row>
    <row r="32" ht="18.75" customHeight="1">
      <c r="A32" s="34"/>
      <c r="B32" s="82"/>
      <c r="C32" s="96" t="s">
        <v>1141</v>
      </c>
      <c r="D32" s="96" t="s">
        <v>1142</v>
      </c>
      <c r="E32" s="96" t="s">
        <v>1040</v>
      </c>
      <c r="F32" s="96" t="s">
        <v>58</v>
      </c>
      <c r="G32" s="96" t="s">
        <v>59</v>
      </c>
      <c r="H32" s="96" t="s">
        <v>1079</v>
      </c>
      <c r="I32" s="96" t="s">
        <v>1075</v>
      </c>
      <c r="J32" s="96"/>
      <c r="K32" s="96" t="s">
        <v>974</v>
      </c>
      <c r="L32" s="86" t="s">
        <v>375</v>
      </c>
      <c r="M32" s="86" t="s">
        <v>168</v>
      </c>
      <c r="N32" s="86"/>
      <c r="O32" s="86"/>
      <c r="P32" s="87"/>
      <c r="Q32" s="73">
        <v>7900.0</v>
      </c>
      <c r="R32" s="74"/>
      <c r="S32" s="75">
        <v>7900.0</v>
      </c>
      <c r="T32" s="93" t="s">
        <v>1143</v>
      </c>
      <c r="U32" s="93"/>
      <c r="V32" s="86" t="s">
        <v>1081</v>
      </c>
      <c r="W32" s="86" t="s">
        <v>1081</v>
      </c>
      <c r="X32" s="97"/>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row>
    <row r="33" ht="18.75" customHeight="1">
      <c r="A33" s="34"/>
      <c r="B33" s="82"/>
      <c r="C33" s="96" t="s">
        <v>1144</v>
      </c>
      <c r="D33" s="96" t="s">
        <v>1145</v>
      </c>
      <c r="E33" s="96" t="s">
        <v>1040</v>
      </c>
      <c r="F33" s="96" t="s">
        <v>58</v>
      </c>
      <c r="G33" s="96" t="s">
        <v>59</v>
      </c>
      <c r="H33" s="96" t="s">
        <v>1079</v>
      </c>
      <c r="I33" s="96" t="s">
        <v>1075</v>
      </c>
      <c r="J33" s="96"/>
      <c r="K33" s="96" t="s">
        <v>17</v>
      </c>
      <c r="L33" s="86" t="s">
        <v>375</v>
      </c>
      <c r="M33" s="86" t="s">
        <v>168</v>
      </c>
      <c r="N33" s="86"/>
      <c r="O33" s="86"/>
      <c r="P33" s="87"/>
      <c r="Q33" s="73">
        <v>11400.0</v>
      </c>
      <c r="R33" s="74"/>
      <c r="S33" s="75">
        <v>11400.0</v>
      </c>
      <c r="T33" s="93" t="s">
        <v>1146</v>
      </c>
      <c r="U33" s="93" t="s">
        <v>1085</v>
      </c>
      <c r="V33" s="86" t="s">
        <v>1081</v>
      </c>
      <c r="W33" s="86" t="s">
        <v>1081</v>
      </c>
      <c r="X33" s="97"/>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row>
    <row r="34" ht="18.75" customHeight="1">
      <c r="A34" s="34"/>
      <c r="B34" s="82"/>
      <c r="C34" s="96" t="s">
        <v>1147</v>
      </c>
      <c r="D34" s="96" t="s">
        <v>1148</v>
      </c>
      <c r="E34" s="96" t="s">
        <v>1040</v>
      </c>
      <c r="F34" s="96" t="s">
        <v>58</v>
      </c>
      <c r="G34" s="96" t="s">
        <v>59</v>
      </c>
      <c r="H34" s="96" t="s">
        <v>1079</v>
      </c>
      <c r="I34" s="96" t="s">
        <v>1075</v>
      </c>
      <c r="J34" s="96"/>
      <c r="K34" s="96" t="s">
        <v>17</v>
      </c>
      <c r="L34" s="86" t="s">
        <v>375</v>
      </c>
      <c r="M34" s="86" t="s">
        <v>168</v>
      </c>
      <c r="N34" s="86"/>
      <c r="O34" s="86"/>
      <c r="P34" s="87"/>
      <c r="Q34" s="73">
        <v>7900.0</v>
      </c>
      <c r="R34" s="74"/>
      <c r="S34" s="75">
        <v>7900.0</v>
      </c>
      <c r="T34" s="93" t="s">
        <v>1149</v>
      </c>
      <c r="U34" s="93"/>
      <c r="V34" s="86" t="s">
        <v>1081</v>
      </c>
      <c r="W34" s="86" t="s">
        <v>1081</v>
      </c>
      <c r="X34" s="97"/>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row>
    <row r="35" ht="18.75" customHeight="1">
      <c r="A35" s="34"/>
      <c r="B35" s="82"/>
      <c r="C35" s="96" t="s">
        <v>1150</v>
      </c>
      <c r="D35" s="96" t="s">
        <v>1151</v>
      </c>
      <c r="E35" s="96" t="s">
        <v>1040</v>
      </c>
      <c r="F35" s="96" t="s">
        <v>58</v>
      </c>
      <c r="G35" s="96" t="s">
        <v>59</v>
      </c>
      <c r="H35" s="96" t="s">
        <v>1079</v>
      </c>
      <c r="I35" s="96" t="s">
        <v>1075</v>
      </c>
      <c r="J35" s="96"/>
      <c r="K35" s="96" t="s">
        <v>17</v>
      </c>
      <c r="L35" s="86" t="s">
        <v>375</v>
      </c>
      <c r="M35" s="86" t="s">
        <v>168</v>
      </c>
      <c r="N35" s="86"/>
      <c r="O35" s="86"/>
      <c r="P35" s="87"/>
      <c r="Q35" s="73">
        <v>13600.0</v>
      </c>
      <c r="R35" s="74"/>
      <c r="S35" s="75">
        <v>13600.0</v>
      </c>
      <c r="T35" s="93" t="s">
        <v>1152</v>
      </c>
      <c r="U35" s="93"/>
      <c r="V35" s="86" t="s">
        <v>1081</v>
      </c>
      <c r="W35" s="86" t="s">
        <v>1081</v>
      </c>
      <c r="X35" s="97"/>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row>
    <row r="36" ht="18.75" customHeight="1">
      <c r="A36" s="34"/>
      <c r="B36" s="82"/>
      <c r="C36" s="96" t="s">
        <v>1153</v>
      </c>
      <c r="D36" s="96" t="s">
        <v>1154</v>
      </c>
      <c r="E36" s="96" t="s">
        <v>1040</v>
      </c>
      <c r="F36" s="96" t="s">
        <v>58</v>
      </c>
      <c r="G36" s="96" t="s">
        <v>59</v>
      </c>
      <c r="H36" s="96" t="s">
        <v>1079</v>
      </c>
      <c r="I36" s="96" t="s">
        <v>1075</v>
      </c>
      <c r="J36" s="96"/>
      <c r="K36" s="96" t="s">
        <v>17</v>
      </c>
      <c r="L36" s="86" t="s">
        <v>375</v>
      </c>
      <c r="M36" s="86" t="s">
        <v>168</v>
      </c>
      <c r="N36" s="86"/>
      <c r="O36" s="86"/>
      <c r="P36" s="87"/>
      <c r="Q36" s="73">
        <v>9600.0</v>
      </c>
      <c r="R36" s="74"/>
      <c r="S36" s="75">
        <v>9600.0</v>
      </c>
      <c r="T36" s="93" t="s">
        <v>1155</v>
      </c>
      <c r="U36" s="93"/>
      <c r="V36" s="86" t="s">
        <v>1081</v>
      </c>
      <c r="W36" s="86" t="s">
        <v>1081</v>
      </c>
      <c r="X36" s="97"/>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row>
    <row r="37" ht="18.75" customHeight="1">
      <c r="A37" s="34"/>
      <c r="B37" s="82"/>
      <c r="C37" s="96" t="s">
        <v>1156</v>
      </c>
      <c r="D37" s="96" t="s">
        <v>1157</v>
      </c>
      <c r="E37" s="96" t="s">
        <v>1040</v>
      </c>
      <c r="F37" s="96" t="s">
        <v>58</v>
      </c>
      <c r="G37" s="96" t="s">
        <v>59</v>
      </c>
      <c r="H37" s="96" t="s">
        <v>1079</v>
      </c>
      <c r="I37" s="96" t="s">
        <v>1075</v>
      </c>
      <c r="J37" s="96"/>
      <c r="K37" s="96"/>
      <c r="L37" s="86" t="s">
        <v>375</v>
      </c>
      <c r="M37" s="86" t="s">
        <v>168</v>
      </c>
      <c r="N37" s="86"/>
      <c r="O37" s="86"/>
      <c r="P37" s="87"/>
      <c r="Q37" s="73">
        <v>44600.0</v>
      </c>
      <c r="R37" s="74"/>
      <c r="S37" s="75">
        <v>44600.0</v>
      </c>
      <c r="T37" s="93" t="s">
        <v>1158</v>
      </c>
      <c r="U37" s="93"/>
      <c r="V37" s="86" t="s">
        <v>1081</v>
      </c>
      <c r="W37" s="86" t="s">
        <v>1140</v>
      </c>
      <c r="X37" s="97"/>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row>
    <row r="38" ht="18.75" customHeight="1">
      <c r="A38" s="34"/>
      <c r="B38" s="82"/>
      <c r="C38" s="96" t="s">
        <v>1159</v>
      </c>
      <c r="D38" s="96" t="s">
        <v>1160</v>
      </c>
      <c r="E38" s="96" t="s">
        <v>1040</v>
      </c>
      <c r="F38" s="96" t="s">
        <v>58</v>
      </c>
      <c r="G38" s="96" t="s">
        <v>59</v>
      </c>
      <c r="H38" s="96" t="s">
        <v>1079</v>
      </c>
      <c r="I38" s="96" t="s">
        <v>1075</v>
      </c>
      <c r="J38" s="96"/>
      <c r="K38" s="96"/>
      <c r="L38" s="86" t="s">
        <v>375</v>
      </c>
      <c r="M38" s="86" t="s">
        <v>168</v>
      </c>
      <c r="N38" s="86"/>
      <c r="O38" s="86"/>
      <c r="P38" s="87"/>
      <c r="Q38" s="73">
        <v>78800.0</v>
      </c>
      <c r="R38" s="74"/>
      <c r="S38" s="75">
        <v>78800.0</v>
      </c>
      <c r="T38" s="93" t="s">
        <v>1161</v>
      </c>
      <c r="U38" s="93"/>
      <c r="V38" s="86" t="s">
        <v>1081</v>
      </c>
      <c r="W38" s="86" t="s">
        <v>1140</v>
      </c>
      <c r="X38" s="97"/>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row>
    <row r="39" ht="18.75" customHeight="1">
      <c r="A39" s="34"/>
      <c r="B39" s="82"/>
      <c r="C39" s="96" t="s">
        <v>1162</v>
      </c>
      <c r="D39" s="96" t="s">
        <v>1163</v>
      </c>
      <c r="E39" s="96" t="s">
        <v>1040</v>
      </c>
      <c r="F39" s="96" t="s">
        <v>58</v>
      </c>
      <c r="G39" s="96" t="s">
        <v>59</v>
      </c>
      <c r="H39" s="96" t="s">
        <v>1079</v>
      </c>
      <c r="I39" s="96" t="s">
        <v>1075</v>
      </c>
      <c r="J39" s="96"/>
      <c r="K39" s="96"/>
      <c r="L39" s="86" t="s">
        <v>375</v>
      </c>
      <c r="M39" s="86" t="s">
        <v>168</v>
      </c>
      <c r="N39" s="86"/>
      <c r="O39" s="86"/>
      <c r="P39" s="87"/>
      <c r="Q39" s="73">
        <v>13200.0</v>
      </c>
      <c r="R39" s="74"/>
      <c r="S39" s="75">
        <v>13200.0</v>
      </c>
      <c r="T39" s="93" t="s">
        <v>1164</v>
      </c>
      <c r="U39" s="93"/>
      <c r="V39" s="86" t="s">
        <v>1081</v>
      </c>
      <c r="W39" s="86" t="s">
        <v>1081</v>
      </c>
      <c r="X39" s="97"/>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row>
    <row r="40" ht="18.75" customHeight="1">
      <c r="A40" s="34"/>
      <c r="B40" s="82"/>
      <c r="C40" s="96" t="s">
        <v>1165</v>
      </c>
      <c r="D40" s="96" t="s">
        <v>1166</v>
      </c>
      <c r="E40" s="96" t="s">
        <v>1040</v>
      </c>
      <c r="F40" s="96" t="s">
        <v>58</v>
      </c>
      <c r="G40" s="96" t="s">
        <v>59</v>
      </c>
      <c r="H40" s="96" t="s">
        <v>1079</v>
      </c>
      <c r="I40" s="96" t="s">
        <v>1075</v>
      </c>
      <c r="J40" s="96"/>
      <c r="K40" s="96"/>
      <c r="L40" s="86" t="s">
        <v>375</v>
      </c>
      <c r="M40" s="86" t="s">
        <v>168</v>
      </c>
      <c r="N40" s="86"/>
      <c r="O40" s="86"/>
      <c r="P40" s="87"/>
      <c r="Q40" s="73">
        <v>17900.0</v>
      </c>
      <c r="R40" s="74"/>
      <c r="S40" s="75">
        <v>17900.0</v>
      </c>
      <c r="T40" s="93" t="s">
        <v>1167</v>
      </c>
      <c r="U40" s="93"/>
      <c r="V40" s="86" t="s">
        <v>1081</v>
      </c>
      <c r="W40" s="86" t="s">
        <v>1081</v>
      </c>
      <c r="X40" s="97"/>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row>
    <row r="41" ht="18.75" customHeight="1">
      <c r="A41" s="34"/>
      <c r="B41" s="82"/>
      <c r="C41" s="96" t="s">
        <v>1168</v>
      </c>
      <c r="D41" s="96" t="s">
        <v>1169</v>
      </c>
      <c r="E41" s="96" t="s">
        <v>1040</v>
      </c>
      <c r="F41" s="96" t="s">
        <v>58</v>
      </c>
      <c r="G41" s="96" t="s">
        <v>59</v>
      </c>
      <c r="H41" s="96" t="s">
        <v>1079</v>
      </c>
      <c r="I41" s="96" t="s">
        <v>1075</v>
      </c>
      <c r="J41" s="96"/>
      <c r="K41" s="96" t="s">
        <v>974</v>
      </c>
      <c r="L41" s="86" t="s">
        <v>375</v>
      </c>
      <c r="M41" s="86" t="s">
        <v>168</v>
      </c>
      <c r="N41" s="86"/>
      <c r="O41" s="86"/>
      <c r="P41" s="87"/>
      <c r="Q41" s="73">
        <v>23600.0</v>
      </c>
      <c r="R41" s="74"/>
      <c r="S41" s="75">
        <v>23600.0</v>
      </c>
      <c r="T41" s="93" t="s">
        <v>1170</v>
      </c>
      <c r="U41" s="93" t="s">
        <v>1085</v>
      </c>
      <c r="V41" s="86" t="s">
        <v>1081</v>
      </c>
      <c r="W41" s="86" t="s">
        <v>1140</v>
      </c>
      <c r="X41" s="97"/>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row>
    <row r="42" ht="18.75" customHeight="1">
      <c r="A42" s="34"/>
      <c r="B42" s="82"/>
      <c r="C42" s="96" t="s">
        <v>1171</v>
      </c>
      <c r="D42" s="96" t="s">
        <v>1172</v>
      </c>
      <c r="E42" s="96" t="s">
        <v>1040</v>
      </c>
      <c r="F42" s="96" t="s">
        <v>58</v>
      </c>
      <c r="G42" s="96" t="s">
        <v>59</v>
      </c>
      <c r="H42" s="96" t="s">
        <v>1079</v>
      </c>
      <c r="I42" s="96" t="s">
        <v>1075</v>
      </c>
      <c r="J42" s="96"/>
      <c r="K42" s="96" t="s">
        <v>17</v>
      </c>
      <c r="L42" s="86" t="s">
        <v>375</v>
      </c>
      <c r="M42" s="86" t="s">
        <v>168</v>
      </c>
      <c r="N42" s="86"/>
      <c r="O42" s="86"/>
      <c r="P42" s="87"/>
      <c r="Q42" s="73">
        <v>17900.0</v>
      </c>
      <c r="R42" s="74"/>
      <c r="S42" s="75">
        <v>17900.0</v>
      </c>
      <c r="T42" s="93" t="s">
        <v>1173</v>
      </c>
      <c r="U42" s="93" t="s">
        <v>1085</v>
      </c>
      <c r="V42" s="86" t="s">
        <v>1081</v>
      </c>
      <c r="W42" s="86" t="s">
        <v>1081</v>
      </c>
      <c r="X42" s="97"/>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row>
    <row r="43" ht="18.75" customHeight="1">
      <c r="A43" s="34"/>
      <c r="B43" s="82"/>
      <c r="C43" s="96" t="s">
        <v>1174</v>
      </c>
      <c r="D43" s="96" t="s">
        <v>1175</v>
      </c>
      <c r="E43" s="96" t="s">
        <v>1040</v>
      </c>
      <c r="F43" s="96" t="s">
        <v>58</v>
      </c>
      <c r="G43" s="96" t="s">
        <v>59</v>
      </c>
      <c r="H43" s="96" t="s">
        <v>1079</v>
      </c>
      <c r="I43" s="96" t="s">
        <v>1075</v>
      </c>
      <c r="J43" s="96"/>
      <c r="K43" s="96" t="s">
        <v>17</v>
      </c>
      <c r="L43" s="86" t="s">
        <v>375</v>
      </c>
      <c r="M43" s="86" t="s">
        <v>168</v>
      </c>
      <c r="N43" s="86"/>
      <c r="O43" s="86"/>
      <c r="P43" s="87"/>
      <c r="Q43" s="73">
        <v>12800.0</v>
      </c>
      <c r="R43" s="74"/>
      <c r="S43" s="75">
        <v>12800.0</v>
      </c>
      <c r="T43" s="93" t="s">
        <v>1176</v>
      </c>
      <c r="U43" s="93"/>
      <c r="V43" s="86" t="s">
        <v>1081</v>
      </c>
      <c r="W43" s="86" t="s">
        <v>1081</v>
      </c>
      <c r="X43" s="97"/>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row>
    <row r="44" ht="18.75" customHeight="1">
      <c r="A44" s="34"/>
      <c r="B44" s="82"/>
      <c r="C44" s="96" t="s">
        <v>1177</v>
      </c>
      <c r="D44" s="96" t="s">
        <v>1178</v>
      </c>
      <c r="E44" s="96" t="s">
        <v>1040</v>
      </c>
      <c r="F44" s="96" t="s">
        <v>58</v>
      </c>
      <c r="G44" s="96" t="s">
        <v>59</v>
      </c>
      <c r="H44" s="96" t="s">
        <v>1079</v>
      </c>
      <c r="I44" s="96" t="s">
        <v>1075</v>
      </c>
      <c r="J44" s="96"/>
      <c r="K44" s="96" t="s">
        <v>1179</v>
      </c>
      <c r="L44" s="86" t="s">
        <v>375</v>
      </c>
      <c r="M44" s="86" t="s">
        <v>168</v>
      </c>
      <c r="N44" s="86"/>
      <c r="O44" s="86"/>
      <c r="P44" s="87"/>
      <c r="Q44" s="73">
        <v>400.0</v>
      </c>
      <c r="R44" s="74"/>
      <c r="S44" s="75">
        <v>400.0</v>
      </c>
      <c r="T44" s="93" t="s">
        <v>1180</v>
      </c>
      <c r="U44" s="93" t="s">
        <v>1181</v>
      </c>
      <c r="V44" s="86" t="s">
        <v>1140</v>
      </c>
      <c r="W44" s="86" t="s">
        <v>1140</v>
      </c>
      <c r="X44" s="97"/>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row>
    <row r="45" ht="18.75" customHeight="1">
      <c r="A45" s="34"/>
      <c r="B45" s="82"/>
      <c r="C45" s="96" t="s">
        <v>1182</v>
      </c>
      <c r="D45" s="96" t="s">
        <v>1183</v>
      </c>
      <c r="E45" s="96" t="s">
        <v>1040</v>
      </c>
      <c r="F45" s="96" t="s">
        <v>58</v>
      </c>
      <c r="G45" s="96" t="s">
        <v>59</v>
      </c>
      <c r="H45" s="96" t="s">
        <v>1079</v>
      </c>
      <c r="I45" s="96" t="s">
        <v>1075</v>
      </c>
      <c r="J45" s="96"/>
      <c r="K45" s="96" t="s">
        <v>1179</v>
      </c>
      <c r="L45" s="86" t="s">
        <v>375</v>
      </c>
      <c r="M45" s="86" t="s">
        <v>168</v>
      </c>
      <c r="N45" s="86"/>
      <c r="O45" s="86"/>
      <c r="P45" s="87"/>
      <c r="Q45" s="73">
        <v>3200.0</v>
      </c>
      <c r="R45" s="74"/>
      <c r="S45" s="75">
        <v>3200.0</v>
      </c>
      <c r="T45" s="93" t="s">
        <v>1184</v>
      </c>
      <c r="U45" s="93"/>
      <c r="V45" s="86" t="s">
        <v>1140</v>
      </c>
      <c r="W45" s="86" t="s">
        <v>1140</v>
      </c>
      <c r="X45" s="97"/>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row>
    <row r="46" ht="18.75" customHeight="1">
      <c r="A46" s="34"/>
      <c r="B46" s="82"/>
      <c r="C46" s="96" t="s">
        <v>1185</v>
      </c>
      <c r="D46" s="96" t="s">
        <v>1186</v>
      </c>
      <c r="E46" s="96" t="s">
        <v>1040</v>
      </c>
      <c r="F46" s="96" t="s">
        <v>58</v>
      </c>
      <c r="G46" s="96" t="s">
        <v>59</v>
      </c>
      <c r="H46" s="96" t="s">
        <v>1079</v>
      </c>
      <c r="I46" s="96" t="s">
        <v>1075</v>
      </c>
      <c r="J46" s="96"/>
      <c r="K46" s="96" t="s">
        <v>1179</v>
      </c>
      <c r="L46" s="86" t="s">
        <v>375</v>
      </c>
      <c r="M46" s="86" t="s">
        <v>168</v>
      </c>
      <c r="N46" s="86"/>
      <c r="O46" s="86"/>
      <c r="P46" s="87"/>
      <c r="Q46" s="73">
        <v>480.0</v>
      </c>
      <c r="R46" s="74"/>
      <c r="S46" s="75">
        <v>480.0</v>
      </c>
      <c r="T46" s="93" t="s">
        <v>1187</v>
      </c>
      <c r="U46" s="93" t="s">
        <v>1181</v>
      </c>
      <c r="V46" s="86" t="s">
        <v>1140</v>
      </c>
      <c r="W46" s="86" t="s">
        <v>1140</v>
      </c>
      <c r="X46" s="97"/>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row>
    <row r="47" ht="18.75" customHeight="1">
      <c r="A47" s="34"/>
      <c r="B47" s="82"/>
      <c r="C47" s="96" t="s">
        <v>1188</v>
      </c>
      <c r="D47" s="96" t="s">
        <v>1189</v>
      </c>
      <c r="E47" s="96" t="s">
        <v>1040</v>
      </c>
      <c r="F47" s="96" t="s">
        <v>58</v>
      </c>
      <c r="G47" s="96" t="s">
        <v>59</v>
      </c>
      <c r="H47" s="96" t="s">
        <v>1079</v>
      </c>
      <c r="I47" s="96" t="s">
        <v>1075</v>
      </c>
      <c r="J47" s="96"/>
      <c r="K47" s="96" t="s">
        <v>17</v>
      </c>
      <c r="L47" s="86" t="s">
        <v>375</v>
      </c>
      <c r="M47" s="86" t="s">
        <v>168</v>
      </c>
      <c r="N47" s="86"/>
      <c r="O47" s="86"/>
      <c r="P47" s="87"/>
      <c r="Q47" s="73">
        <v>330.0</v>
      </c>
      <c r="R47" s="74"/>
      <c r="S47" s="75">
        <v>330.0</v>
      </c>
      <c r="T47" s="93" t="s">
        <v>1190</v>
      </c>
      <c r="U47" s="93"/>
      <c r="V47" s="86" t="s">
        <v>1140</v>
      </c>
      <c r="W47" s="86" t="s">
        <v>1140</v>
      </c>
      <c r="X47" s="97"/>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row>
    <row r="48" ht="18.75" customHeight="1">
      <c r="A48" s="34"/>
      <c r="B48" s="82"/>
      <c r="C48" s="96" t="s">
        <v>1191</v>
      </c>
      <c r="D48" s="96" t="s">
        <v>1192</v>
      </c>
      <c r="E48" s="96" t="s">
        <v>1040</v>
      </c>
      <c r="F48" s="96" t="s">
        <v>58</v>
      </c>
      <c r="G48" s="96" t="s">
        <v>59</v>
      </c>
      <c r="H48" s="96" t="s">
        <v>1079</v>
      </c>
      <c r="I48" s="96" t="s">
        <v>1075</v>
      </c>
      <c r="J48" s="96"/>
      <c r="K48" s="96" t="s">
        <v>818</v>
      </c>
      <c r="L48" s="86" t="s">
        <v>375</v>
      </c>
      <c r="M48" s="86" t="s">
        <v>168</v>
      </c>
      <c r="N48" s="86"/>
      <c r="O48" s="86"/>
      <c r="P48" s="87"/>
      <c r="Q48" s="73">
        <v>61000.0</v>
      </c>
      <c r="R48" s="74"/>
      <c r="S48" s="75">
        <v>61000.0</v>
      </c>
      <c r="T48" s="93" t="s">
        <v>1193</v>
      </c>
      <c r="U48" s="93"/>
      <c r="V48" s="86" t="s">
        <v>1081</v>
      </c>
      <c r="W48" s="86" t="s">
        <v>1140</v>
      </c>
      <c r="X48" s="97"/>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row>
    <row r="49" ht="18.75" customHeight="1">
      <c r="A49" s="34"/>
      <c r="B49" s="82"/>
      <c r="C49" s="96" t="s">
        <v>1194</v>
      </c>
      <c r="D49" s="96" t="s">
        <v>1195</v>
      </c>
      <c r="E49" s="96" t="s">
        <v>1040</v>
      </c>
      <c r="F49" s="96" t="s">
        <v>58</v>
      </c>
      <c r="G49" s="96" t="s">
        <v>59</v>
      </c>
      <c r="H49" s="96" t="s">
        <v>1079</v>
      </c>
      <c r="I49" s="96" t="s">
        <v>1075</v>
      </c>
      <c r="J49" s="96"/>
      <c r="K49" s="96" t="s">
        <v>17</v>
      </c>
      <c r="L49" s="86" t="s">
        <v>375</v>
      </c>
      <c r="M49" s="86" t="s">
        <v>168</v>
      </c>
      <c r="N49" s="86"/>
      <c r="O49" s="86"/>
      <c r="P49" s="87"/>
      <c r="Q49" s="73">
        <v>2640.0</v>
      </c>
      <c r="R49" s="74"/>
      <c r="S49" s="75">
        <v>2640.0</v>
      </c>
      <c r="T49" s="93" t="s">
        <v>1196</v>
      </c>
      <c r="U49" s="93"/>
      <c r="V49" s="86" t="s">
        <v>1081</v>
      </c>
      <c r="W49" s="86" t="s">
        <v>1081</v>
      </c>
      <c r="X49" s="97"/>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row>
    <row r="50" ht="18.75" customHeight="1">
      <c r="A50" s="34"/>
      <c r="B50" s="82"/>
      <c r="C50" s="96" t="s">
        <v>1197</v>
      </c>
      <c r="D50" s="96" t="s">
        <v>1198</v>
      </c>
      <c r="E50" s="96" t="s">
        <v>1040</v>
      </c>
      <c r="F50" s="96" t="s">
        <v>58</v>
      </c>
      <c r="G50" s="96" t="s">
        <v>59</v>
      </c>
      <c r="H50" s="96" t="s">
        <v>1079</v>
      </c>
      <c r="I50" s="96" t="s">
        <v>1075</v>
      </c>
      <c r="J50" s="96"/>
      <c r="K50" s="96" t="s">
        <v>17</v>
      </c>
      <c r="L50" s="86" t="s">
        <v>375</v>
      </c>
      <c r="M50" s="86" t="s">
        <v>168</v>
      </c>
      <c r="N50" s="86"/>
      <c r="O50" s="86"/>
      <c r="P50" s="87"/>
      <c r="Q50" s="73" t="s">
        <v>257</v>
      </c>
      <c r="R50" s="74"/>
      <c r="S50" s="75" t="s">
        <v>257</v>
      </c>
      <c r="T50" s="93" t="s">
        <v>1199</v>
      </c>
      <c r="U50" s="93" t="s">
        <v>1200</v>
      </c>
      <c r="V50" s="86" t="s">
        <v>1140</v>
      </c>
      <c r="W50" s="86" t="s">
        <v>1140</v>
      </c>
      <c r="X50" s="97"/>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row>
    <row r="51" ht="18.75" customHeight="1">
      <c r="A51" s="34"/>
      <c r="B51" s="82"/>
      <c r="C51" s="96" t="s">
        <v>1201</v>
      </c>
      <c r="D51" s="96" t="s">
        <v>1202</v>
      </c>
      <c r="E51" s="96" t="s">
        <v>1040</v>
      </c>
      <c r="F51" s="96" t="s">
        <v>58</v>
      </c>
      <c r="G51" s="96" t="s">
        <v>59</v>
      </c>
      <c r="H51" s="96" t="s">
        <v>1079</v>
      </c>
      <c r="I51" s="96" t="s">
        <v>1075</v>
      </c>
      <c r="J51" s="96"/>
      <c r="K51" s="96"/>
      <c r="L51" s="86" t="s">
        <v>375</v>
      </c>
      <c r="M51" s="86" t="s">
        <v>168</v>
      </c>
      <c r="N51" s="86"/>
      <c r="O51" s="86"/>
      <c r="P51" s="87"/>
      <c r="Q51" s="73">
        <v>370.0</v>
      </c>
      <c r="R51" s="74"/>
      <c r="S51" s="75">
        <v>370.0</v>
      </c>
      <c r="T51" s="93" t="s">
        <v>1203</v>
      </c>
      <c r="U51" s="93"/>
      <c r="V51" s="86" t="s">
        <v>1081</v>
      </c>
      <c r="W51" s="86">
        <v>0.0</v>
      </c>
      <c r="X51" s="97"/>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row>
    <row r="52" ht="18.75" customHeight="1">
      <c r="A52" s="34"/>
      <c r="B52" s="52"/>
      <c r="C52" s="36"/>
      <c r="D52" s="36"/>
      <c r="E52" s="37"/>
      <c r="F52" s="37"/>
      <c r="G52" s="37"/>
      <c r="H52" s="37"/>
      <c r="I52" s="37"/>
      <c r="J52" s="37"/>
      <c r="K52" s="37"/>
      <c r="L52" s="37"/>
      <c r="M52" s="37"/>
      <c r="N52" s="37"/>
      <c r="O52" s="37"/>
      <c r="P52" s="37"/>
      <c r="Q52" s="37"/>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38"/>
      <c r="BE52" s="38"/>
      <c r="BF52" s="38"/>
      <c r="BG52" s="53"/>
    </row>
    <row r="53" ht="18.75" customHeight="1">
      <c r="A53" s="34"/>
      <c r="B53" s="52"/>
      <c r="C53" s="36"/>
      <c r="D53" s="36"/>
      <c r="E53" s="37"/>
      <c r="F53" s="37"/>
      <c r="G53" s="37"/>
      <c r="H53" s="37"/>
      <c r="I53" s="37"/>
      <c r="J53" s="37"/>
      <c r="K53" s="37"/>
      <c r="L53" s="37"/>
      <c r="M53" s="37"/>
      <c r="N53" s="37"/>
      <c r="O53" s="37"/>
      <c r="P53" s="37"/>
      <c r="Q53" s="37"/>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38"/>
      <c r="BE53" s="38"/>
      <c r="BF53" s="38"/>
      <c r="BG53" s="53"/>
    </row>
    <row r="54" ht="18.75" customHeight="1">
      <c r="A54" s="48"/>
      <c r="B54" s="62" t="s">
        <v>1204</v>
      </c>
      <c r="C54" s="57"/>
      <c r="D54" s="63"/>
      <c r="E54" s="63"/>
      <c r="F54" s="63"/>
      <c r="G54" s="63"/>
      <c r="H54" s="63"/>
      <c r="I54" s="63"/>
      <c r="J54" s="64"/>
      <c r="K54" s="63"/>
      <c r="L54" s="63"/>
      <c r="M54" s="63"/>
      <c r="N54" s="63"/>
      <c r="O54" s="63"/>
      <c r="P54" s="63"/>
      <c r="Q54" s="63"/>
      <c r="R54" s="65"/>
      <c r="S54" s="65"/>
      <c r="T54" s="65"/>
      <c r="U54" s="52"/>
      <c r="V54" s="57"/>
      <c r="W54" s="57"/>
      <c r="X54" s="5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38"/>
      <c r="BE54" s="38"/>
      <c r="BF54" s="38"/>
      <c r="BG54" s="53"/>
    </row>
    <row r="55" ht="18.75" customHeight="1">
      <c r="A55" s="48"/>
      <c r="B55" s="66" t="s">
        <v>1205</v>
      </c>
      <c r="C55" s="56"/>
      <c r="D55" s="56"/>
      <c r="E55" s="57"/>
      <c r="F55" s="57"/>
      <c r="G55" s="57"/>
      <c r="H55" s="57"/>
      <c r="I55" s="57"/>
      <c r="J55" s="57"/>
      <c r="K55" s="57"/>
      <c r="L55" s="57"/>
      <c r="M55" s="57"/>
      <c r="N55" s="57"/>
      <c r="O55" s="57"/>
      <c r="P55" s="57"/>
      <c r="Q55" s="57"/>
      <c r="R55" s="52"/>
      <c r="S55" s="52"/>
      <c r="T55" s="52"/>
      <c r="U55" s="52"/>
      <c r="V55" s="57"/>
      <c r="W55" s="57"/>
      <c r="X55" s="5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38"/>
      <c r="BE55" s="38"/>
      <c r="BF55" s="38"/>
      <c r="BG55" s="2"/>
    </row>
    <row r="56" ht="18.75" customHeight="1">
      <c r="A56" s="48"/>
      <c r="B56" s="66"/>
      <c r="C56" s="56"/>
      <c r="D56" s="56"/>
      <c r="E56" s="57"/>
      <c r="F56" s="57"/>
      <c r="G56" s="57"/>
      <c r="H56" s="57"/>
      <c r="I56" s="57"/>
      <c r="J56" s="57"/>
      <c r="K56" s="57"/>
      <c r="L56" s="57"/>
      <c r="M56" s="57"/>
      <c r="N56" s="57"/>
      <c r="O56" s="57"/>
      <c r="P56" s="57"/>
      <c r="Q56" s="57"/>
      <c r="R56" s="52"/>
      <c r="S56" s="52"/>
      <c r="T56" s="52"/>
      <c r="U56" s="52"/>
      <c r="V56" s="57"/>
      <c r="W56" s="57"/>
      <c r="X56" s="5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38"/>
      <c r="BE56" s="38"/>
      <c r="BF56" s="38"/>
      <c r="BG56" s="2"/>
    </row>
    <row r="57" ht="18.75" customHeight="1">
      <c r="A57" s="34"/>
      <c r="B57" s="52"/>
      <c r="C57" s="36"/>
      <c r="D57" s="36"/>
      <c r="E57" s="37"/>
      <c r="F57" s="37"/>
      <c r="G57" s="37"/>
      <c r="H57" s="37"/>
      <c r="I57" s="37"/>
      <c r="J57" s="37"/>
      <c r="K57" s="37"/>
      <c r="L57" s="37"/>
      <c r="M57" s="37"/>
      <c r="N57" s="37"/>
      <c r="O57" s="37"/>
      <c r="P57" s="37"/>
      <c r="Q57" s="37"/>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38"/>
      <c r="BE57" s="38"/>
      <c r="BF57" s="38"/>
      <c r="BG57" s="53"/>
    </row>
    <row r="58" ht="18.75" customHeight="1">
      <c r="A58" s="48"/>
      <c r="B58" s="55"/>
      <c r="C58" s="94" t="s">
        <v>1206</v>
      </c>
      <c r="D58" s="95" t="s">
        <v>1207</v>
      </c>
      <c r="E58" s="95" t="s">
        <v>1204</v>
      </c>
      <c r="F58" s="95" t="s">
        <v>58</v>
      </c>
      <c r="G58" s="95" t="s">
        <v>59</v>
      </c>
      <c r="H58" s="95" t="s">
        <v>520</v>
      </c>
      <c r="I58" s="95" t="s">
        <v>1208</v>
      </c>
      <c r="J58" s="96"/>
      <c r="K58" s="95" t="s">
        <v>17</v>
      </c>
      <c r="L58" s="70" t="s">
        <v>375</v>
      </c>
      <c r="M58" s="70" t="s">
        <v>168</v>
      </c>
      <c r="N58" s="71"/>
      <c r="O58" s="71"/>
      <c r="P58" s="72"/>
      <c r="Q58" s="73">
        <v>2500.0</v>
      </c>
      <c r="R58" s="74"/>
      <c r="S58" s="75">
        <v>2500.0</v>
      </c>
      <c r="T58" s="76" t="s">
        <v>1205</v>
      </c>
      <c r="U58" s="93" t="s">
        <v>1209</v>
      </c>
      <c r="V58" s="86" t="s">
        <v>1081</v>
      </c>
      <c r="W58" s="86" t="s">
        <v>1081</v>
      </c>
      <c r="X58" s="97"/>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38"/>
      <c r="BE58" s="38"/>
      <c r="BF58" s="38"/>
      <c r="BG58" s="2"/>
    </row>
    <row r="59" ht="18.75" customHeight="1">
      <c r="A59" s="34"/>
      <c r="B59" s="52"/>
      <c r="C59" s="36"/>
      <c r="D59" s="36"/>
      <c r="E59" s="37"/>
      <c r="F59" s="37"/>
      <c r="G59" s="37"/>
      <c r="H59" s="37"/>
      <c r="I59" s="37"/>
      <c r="J59" s="37"/>
      <c r="K59" s="37"/>
      <c r="L59" s="37"/>
      <c r="M59" s="37"/>
      <c r="N59" s="37"/>
      <c r="O59" s="37"/>
      <c r="P59" s="37"/>
      <c r="Q59" s="37"/>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38"/>
      <c r="BE59" s="38"/>
      <c r="BF59" s="38"/>
      <c r="BG59" s="53"/>
    </row>
    <row r="60" ht="18.75" customHeight="1">
      <c r="A60" s="34"/>
      <c r="B60" s="82"/>
      <c r="C60" s="36"/>
      <c r="D60" s="36"/>
      <c r="E60" s="37"/>
      <c r="F60" s="37"/>
      <c r="G60" s="37"/>
      <c r="H60" s="37"/>
      <c r="I60" s="37"/>
      <c r="J60" s="37"/>
      <c r="K60" s="37"/>
      <c r="L60" s="37"/>
      <c r="M60" s="37"/>
      <c r="N60" s="37"/>
      <c r="O60" s="37"/>
      <c r="P60" s="37"/>
      <c r="Q60" s="37"/>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row>
    <row r="61" ht="18.75" customHeight="1">
      <c r="A61" s="34"/>
      <c r="B61" s="82"/>
      <c r="C61" s="36"/>
      <c r="D61" s="36"/>
      <c r="E61" s="37"/>
      <c r="F61" s="37"/>
      <c r="G61" s="37"/>
      <c r="H61" s="37"/>
      <c r="I61" s="37"/>
      <c r="J61" s="37"/>
      <c r="K61" s="37"/>
      <c r="L61" s="37"/>
      <c r="M61" s="37"/>
      <c r="N61" s="37"/>
      <c r="O61" s="37"/>
      <c r="P61" s="37"/>
      <c r="Q61" s="37"/>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row>
    <row r="62" ht="18.75" customHeight="1">
      <c r="A62" s="34"/>
      <c r="B62" s="82"/>
      <c r="C62" s="36"/>
      <c r="D62" s="36"/>
      <c r="E62" s="37"/>
      <c r="F62" s="37"/>
      <c r="G62" s="37"/>
      <c r="H62" s="37"/>
      <c r="I62" s="37"/>
      <c r="J62" s="37"/>
      <c r="K62" s="37"/>
      <c r="L62" s="37"/>
      <c r="M62" s="37"/>
      <c r="N62" s="37"/>
      <c r="O62" s="37"/>
      <c r="P62" s="37"/>
      <c r="Q62" s="37"/>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row>
    <row r="63" ht="18.75" customHeight="1">
      <c r="A63" s="34"/>
      <c r="B63" s="82"/>
      <c r="C63" s="36"/>
      <c r="D63" s="36"/>
      <c r="E63" s="37"/>
      <c r="F63" s="37"/>
      <c r="G63" s="37"/>
      <c r="H63" s="37"/>
      <c r="I63" s="37"/>
      <c r="J63" s="37"/>
      <c r="K63" s="37"/>
      <c r="L63" s="37"/>
      <c r="M63" s="37"/>
      <c r="N63" s="37"/>
      <c r="O63" s="37"/>
      <c r="P63" s="37"/>
      <c r="Q63" s="37"/>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row>
    <row r="64" ht="18.75" customHeight="1">
      <c r="A64" s="34"/>
      <c r="B64" s="82"/>
      <c r="C64" s="36"/>
      <c r="D64" s="36"/>
      <c r="E64" s="37"/>
      <c r="F64" s="37"/>
      <c r="G64" s="37"/>
      <c r="H64" s="37"/>
      <c r="I64" s="37"/>
      <c r="J64" s="37"/>
      <c r="K64" s="37"/>
      <c r="L64" s="37"/>
      <c r="M64" s="37"/>
      <c r="N64" s="37"/>
      <c r="O64" s="37"/>
      <c r="P64" s="37"/>
      <c r="Q64" s="37"/>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row>
    <row r="65" ht="18.75" customHeight="1">
      <c r="A65" s="34"/>
      <c r="B65" s="82"/>
      <c r="C65" s="36"/>
      <c r="D65" s="36"/>
      <c r="E65" s="37"/>
      <c r="F65" s="37"/>
      <c r="G65" s="37"/>
      <c r="H65" s="37"/>
      <c r="I65" s="37"/>
      <c r="J65" s="37"/>
      <c r="K65" s="37"/>
      <c r="L65" s="37"/>
      <c r="M65" s="37"/>
      <c r="N65" s="37"/>
      <c r="O65" s="37"/>
      <c r="P65" s="37"/>
      <c r="Q65" s="37"/>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row>
    <row r="66" ht="18.75" customHeight="1">
      <c r="A66" s="34"/>
      <c r="B66" s="82"/>
      <c r="C66" s="36"/>
      <c r="D66" s="36"/>
      <c r="E66" s="37"/>
      <c r="F66" s="37"/>
      <c r="G66" s="37"/>
      <c r="H66" s="37"/>
      <c r="I66" s="37"/>
      <c r="J66" s="37"/>
      <c r="K66" s="37"/>
      <c r="L66" s="37"/>
      <c r="M66" s="37"/>
      <c r="N66" s="37"/>
      <c r="O66" s="37"/>
      <c r="P66" s="37"/>
      <c r="Q66" s="37"/>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row>
    <row r="67" ht="18.75" customHeight="1">
      <c r="A67" s="34"/>
      <c r="B67" s="82"/>
      <c r="C67" s="36"/>
      <c r="D67" s="36"/>
      <c r="E67" s="37"/>
      <c r="F67" s="37"/>
      <c r="G67" s="37"/>
      <c r="H67" s="37"/>
      <c r="I67" s="37"/>
      <c r="J67" s="37"/>
      <c r="K67" s="37"/>
      <c r="L67" s="37"/>
      <c r="M67" s="37"/>
      <c r="N67" s="37"/>
      <c r="O67" s="37"/>
      <c r="P67" s="37"/>
      <c r="Q67" s="37"/>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row>
    <row r="68" ht="18.75" customHeight="1">
      <c r="A68" s="34"/>
      <c r="B68" s="82"/>
      <c r="C68" s="36"/>
      <c r="D68" s="36"/>
      <c r="E68" s="37"/>
      <c r="F68" s="37"/>
      <c r="G68" s="37"/>
      <c r="H68" s="37"/>
      <c r="I68" s="37"/>
      <c r="J68" s="37"/>
      <c r="K68" s="37"/>
      <c r="L68" s="37"/>
      <c r="M68" s="37"/>
      <c r="N68" s="37"/>
      <c r="O68" s="37"/>
      <c r="P68" s="37"/>
      <c r="Q68" s="37"/>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row>
    <row r="69" ht="18.75" customHeight="1">
      <c r="A69" s="34"/>
      <c r="B69" s="82"/>
      <c r="C69" s="36"/>
      <c r="D69" s="36"/>
      <c r="E69" s="37"/>
      <c r="F69" s="37"/>
      <c r="G69" s="37"/>
      <c r="H69" s="37"/>
      <c r="I69" s="37"/>
      <c r="J69" s="37"/>
      <c r="K69" s="37"/>
      <c r="L69" s="37"/>
      <c r="M69" s="37"/>
      <c r="N69" s="37"/>
      <c r="O69" s="37"/>
      <c r="P69" s="37"/>
      <c r="Q69" s="37"/>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row>
    <row r="70" ht="18.75" customHeight="1">
      <c r="A70" s="34"/>
      <c r="B70" s="82"/>
      <c r="C70" s="36"/>
      <c r="D70" s="36"/>
      <c r="E70" s="37"/>
      <c r="F70" s="37"/>
      <c r="G70" s="37"/>
      <c r="H70" s="37"/>
      <c r="I70" s="37"/>
      <c r="J70" s="37"/>
      <c r="K70" s="37"/>
      <c r="L70" s="37"/>
      <c r="M70" s="37"/>
      <c r="N70" s="37"/>
      <c r="O70" s="37"/>
      <c r="P70" s="37"/>
      <c r="Q70" s="37"/>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row>
    <row r="71" ht="18.75" customHeight="1">
      <c r="A71" s="34"/>
      <c r="B71" s="82"/>
      <c r="C71" s="36"/>
      <c r="D71" s="36"/>
      <c r="E71" s="37"/>
      <c r="F71" s="37"/>
      <c r="G71" s="37"/>
      <c r="H71" s="37"/>
      <c r="I71" s="37"/>
      <c r="J71" s="37"/>
      <c r="K71" s="37"/>
      <c r="L71" s="37"/>
      <c r="M71" s="37"/>
      <c r="N71" s="37"/>
      <c r="O71" s="37"/>
      <c r="P71" s="37"/>
      <c r="Q71" s="37"/>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row>
    <row r="72" ht="18.75" customHeight="1">
      <c r="A72" s="34"/>
      <c r="B72" s="82"/>
      <c r="C72" s="36"/>
      <c r="D72" s="36"/>
      <c r="E72" s="37"/>
      <c r="F72" s="37"/>
      <c r="G72" s="37"/>
      <c r="H72" s="37"/>
      <c r="I72" s="37"/>
      <c r="J72" s="37"/>
      <c r="K72" s="37"/>
      <c r="L72" s="37"/>
      <c r="M72" s="37"/>
      <c r="N72" s="37"/>
      <c r="O72" s="37"/>
      <c r="P72" s="37"/>
      <c r="Q72" s="37"/>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row>
    <row r="73" ht="18.75" customHeight="1">
      <c r="A73" s="34"/>
      <c r="B73" s="82"/>
      <c r="C73" s="36"/>
      <c r="D73" s="36"/>
      <c r="E73" s="37"/>
      <c r="F73" s="37"/>
      <c r="G73" s="37"/>
      <c r="H73" s="37"/>
      <c r="I73" s="37"/>
      <c r="J73" s="37"/>
      <c r="K73" s="37"/>
      <c r="L73" s="37"/>
      <c r="M73" s="37"/>
      <c r="N73" s="37"/>
      <c r="O73" s="37"/>
      <c r="P73" s="37"/>
      <c r="Q73" s="37"/>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row>
    <row r="74" ht="18.75" customHeight="1">
      <c r="A74" s="34"/>
      <c r="B74" s="82"/>
      <c r="C74" s="36"/>
      <c r="D74" s="36"/>
      <c r="E74" s="37"/>
      <c r="F74" s="37"/>
      <c r="G74" s="37"/>
      <c r="H74" s="37"/>
      <c r="I74" s="37"/>
      <c r="J74" s="37"/>
      <c r="K74" s="37"/>
      <c r="L74" s="37"/>
      <c r="M74" s="37"/>
      <c r="N74" s="37"/>
      <c r="O74" s="37"/>
      <c r="P74" s="37"/>
      <c r="Q74" s="37"/>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row>
    <row r="75" ht="18.75" customHeight="1">
      <c r="A75" s="34"/>
      <c r="B75" s="82"/>
      <c r="C75" s="36"/>
      <c r="D75" s="36"/>
      <c r="E75" s="37"/>
      <c r="F75" s="37"/>
      <c r="G75" s="37"/>
      <c r="H75" s="37"/>
      <c r="I75" s="37"/>
      <c r="J75" s="37"/>
      <c r="K75" s="37"/>
      <c r="L75" s="37"/>
      <c r="M75" s="37"/>
      <c r="N75" s="37"/>
      <c r="O75" s="37"/>
      <c r="P75" s="37"/>
      <c r="Q75" s="37"/>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row>
    <row r="76" ht="18.75" customHeight="1">
      <c r="A76" s="34"/>
      <c r="B76" s="82"/>
      <c r="C76" s="36"/>
      <c r="D76" s="36"/>
      <c r="E76" s="37"/>
      <c r="F76" s="37"/>
      <c r="G76" s="37"/>
      <c r="H76" s="37"/>
      <c r="I76" s="37"/>
      <c r="J76" s="37"/>
      <c r="K76" s="37"/>
      <c r="L76" s="37"/>
      <c r="M76" s="37"/>
      <c r="N76" s="37"/>
      <c r="O76" s="37"/>
      <c r="P76" s="37"/>
      <c r="Q76" s="37"/>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row>
    <row r="77" ht="18.75" customHeight="1">
      <c r="A77" s="34"/>
      <c r="B77" s="82"/>
      <c r="C77" s="36"/>
      <c r="D77" s="36"/>
      <c r="E77" s="37"/>
      <c r="F77" s="37"/>
      <c r="G77" s="37"/>
      <c r="H77" s="37"/>
      <c r="I77" s="37"/>
      <c r="J77" s="37"/>
      <c r="K77" s="37"/>
      <c r="L77" s="37"/>
      <c r="M77" s="37"/>
      <c r="N77" s="37"/>
      <c r="O77" s="37"/>
      <c r="P77" s="37"/>
      <c r="Q77" s="37"/>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row>
    <row r="78" ht="18.75" customHeight="1">
      <c r="A78" s="34"/>
      <c r="B78" s="82"/>
      <c r="C78" s="36"/>
      <c r="D78" s="36"/>
      <c r="E78" s="37"/>
      <c r="F78" s="37"/>
      <c r="G78" s="37"/>
      <c r="H78" s="37"/>
      <c r="I78" s="37"/>
      <c r="J78" s="37"/>
      <c r="K78" s="37"/>
      <c r="L78" s="37"/>
      <c r="M78" s="37"/>
      <c r="N78" s="37"/>
      <c r="O78" s="37"/>
      <c r="P78" s="37"/>
      <c r="Q78" s="37"/>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row>
    <row r="79" ht="18.75" customHeight="1">
      <c r="A79" s="34"/>
      <c r="B79" s="82"/>
      <c r="C79" s="36"/>
      <c r="D79" s="36"/>
      <c r="E79" s="37"/>
      <c r="F79" s="37"/>
      <c r="G79" s="37"/>
      <c r="H79" s="37"/>
      <c r="I79" s="37"/>
      <c r="J79" s="37"/>
      <c r="K79" s="37"/>
      <c r="L79" s="37"/>
      <c r="M79" s="37"/>
      <c r="N79" s="37"/>
      <c r="O79" s="37"/>
      <c r="P79" s="37"/>
      <c r="Q79" s="37"/>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row>
    <row r="80" ht="18.75" customHeight="1">
      <c r="A80" s="34"/>
      <c r="B80" s="82"/>
      <c r="C80" s="36"/>
      <c r="D80" s="36"/>
      <c r="E80" s="37"/>
      <c r="F80" s="37"/>
      <c r="G80" s="37"/>
      <c r="H80" s="37"/>
      <c r="I80" s="37"/>
      <c r="J80" s="37"/>
      <c r="K80" s="37"/>
      <c r="L80" s="37"/>
      <c r="M80" s="37"/>
      <c r="N80" s="37"/>
      <c r="O80" s="37"/>
      <c r="P80" s="37"/>
      <c r="Q80" s="37"/>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row>
    <row r="81" ht="18.75" customHeight="1">
      <c r="A81" s="34"/>
      <c r="B81" s="82"/>
      <c r="C81" s="36"/>
      <c r="D81" s="36"/>
      <c r="E81" s="37"/>
      <c r="F81" s="37"/>
      <c r="G81" s="37"/>
      <c r="H81" s="37"/>
      <c r="I81" s="37"/>
      <c r="J81" s="37"/>
      <c r="K81" s="37"/>
      <c r="L81" s="37"/>
      <c r="M81" s="37"/>
      <c r="N81" s="37"/>
      <c r="O81" s="37"/>
      <c r="P81" s="37"/>
      <c r="Q81" s="37"/>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row>
    <row r="82" ht="18.75" customHeight="1">
      <c r="A82" s="34"/>
      <c r="B82" s="82"/>
      <c r="C82" s="36"/>
      <c r="D82" s="36"/>
      <c r="E82" s="37"/>
      <c r="F82" s="37"/>
      <c r="G82" s="37"/>
      <c r="H82" s="37"/>
      <c r="I82" s="37"/>
      <c r="J82" s="37"/>
      <c r="K82" s="37"/>
      <c r="L82" s="37"/>
      <c r="M82" s="37"/>
      <c r="N82" s="37"/>
      <c r="O82" s="37"/>
      <c r="P82" s="37"/>
      <c r="Q82" s="37"/>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row>
    <row r="83" ht="18.75" customHeight="1">
      <c r="A83" s="34"/>
      <c r="B83" s="82"/>
      <c r="C83" s="36"/>
      <c r="D83" s="36"/>
      <c r="E83" s="37"/>
      <c r="F83" s="37"/>
      <c r="G83" s="37"/>
      <c r="H83" s="37"/>
      <c r="I83" s="37"/>
      <c r="J83" s="37"/>
      <c r="K83" s="37"/>
      <c r="L83" s="37"/>
      <c r="M83" s="37"/>
      <c r="N83" s="37"/>
      <c r="O83" s="37"/>
      <c r="P83" s="37"/>
      <c r="Q83" s="37"/>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row>
    <row r="84" ht="18.75" customHeight="1">
      <c r="A84" s="34"/>
      <c r="B84" s="82"/>
      <c r="C84" s="36"/>
      <c r="D84" s="36"/>
      <c r="E84" s="37"/>
      <c r="F84" s="37"/>
      <c r="G84" s="37"/>
      <c r="H84" s="37"/>
      <c r="I84" s="37"/>
      <c r="J84" s="37"/>
      <c r="K84" s="37"/>
      <c r="L84" s="37"/>
      <c r="M84" s="37"/>
      <c r="N84" s="37"/>
      <c r="O84" s="37"/>
      <c r="P84" s="37"/>
      <c r="Q84" s="37"/>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row>
    <row r="85" ht="18.75" customHeight="1">
      <c r="A85" s="34"/>
      <c r="B85" s="82"/>
      <c r="C85" s="36"/>
      <c r="D85" s="36"/>
      <c r="E85" s="37"/>
      <c r="F85" s="37"/>
      <c r="G85" s="37"/>
      <c r="H85" s="37"/>
      <c r="I85" s="37"/>
      <c r="J85" s="37"/>
      <c r="K85" s="37"/>
      <c r="L85" s="37"/>
      <c r="M85" s="37"/>
      <c r="N85" s="37"/>
      <c r="O85" s="37"/>
      <c r="P85" s="37"/>
      <c r="Q85" s="37"/>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row>
    <row r="86" ht="18.75" customHeight="1">
      <c r="A86" s="34"/>
      <c r="B86" s="82"/>
      <c r="C86" s="36"/>
      <c r="D86" s="36"/>
      <c r="E86" s="37"/>
      <c r="F86" s="37"/>
      <c r="G86" s="37"/>
      <c r="H86" s="37"/>
      <c r="I86" s="37"/>
      <c r="J86" s="37"/>
      <c r="K86" s="37"/>
      <c r="L86" s="37"/>
      <c r="M86" s="37"/>
      <c r="N86" s="37"/>
      <c r="O86" s="37"/>
      <c r="P86" s="37"/>
      <c r="Q86" s="37"/>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row>
    <row r="87" ht="18.75" customHeight="1">
      <c r="A87" s="34"/>
      <c r="B87" s="82"/>
      <c r="C87" s="36"/>
      <c r="D87" s="36"/>
      <c r="E87" s="37"/>
      <c r="F87" s="37"/>
      <c r="G87" s="37"/>
      <c r="H87" s="37"/>
      <c r="I87" s="37"/>
      <c r="J87" s="37"/>
      <c r="K87" s="37"/>
      <c r="L87" s="37"/>
      <c r="M87" s="37"/>
      <c r="N87" s="37"/>
      <c r="O87" s="37"/>
      <c r="P87" s="37"/>
      <c r="Q87" s="37"/>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row>
    <row r="88" ht="18.75" customHeight="1">
      <c r="A88" s="34"/>
      <c r="B88" s="82"/>
      <c r="C88" s="36"/>
      <c r="D88" s="36"/>
      <c r="E88" s="37"/>
      <c r="F88" s="37"/>
      <c r="G88" s="37"/>
      <c r="H88" s="37"/>
      <c r="I88" s="37"/>
      <c r="J88" s="37"/>
      <c r="K88" s="37"/>
      <c r="L88" s="37"/>
      <c r="M88" s="37"/>
      <c r="N88" s="37"/>
      <c r="O88" s="37"/>
      <c r="P88" s="37"/>
      <c r="Q88" s="37"/>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row>
    <row r="89" ht="18.75" customHeight="1">
      <c r="A89" s="34"/>
      <c r="B89" s="82"/>
      <c r="C89" s="36"/>
      <c r="D89" s="36"/>
      <c r="E89" s="37"/>
      <c r="F89" s="37"/>
      <c r="G89" s="37"/>
      <c r="H89" s="37"/>
      <c r="I89" s="37"/>
      <c r="J89" s="37"/>
      <c r="K89" s="37"/>
      <c r="L89" s="37"/>
      <c r="M89" s="37"/>
      <c r="N89" s="37"/>
      <c r="O89" s="37"/>
      <c r="P89" s="37"/>
      <c r="Q89" s="37"/>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row>
    <row r="90" ht="18.75" customHeight="1">
      <c r="A90" s="34"/>
      <c r="B90" s="82"/>
      <c r="C90" s="36"/>
      <c r="D90" s="36"/>
      <c r="E90" s="37"/>
      <c r="F90" s="37"/>
      <c r="G90" s="37"/>
      <c r="H90" s="37"/>
      <c r="I90" s="37"/>
      <c r="J90" s="37"/>
      <c r="K90" s="37"/>
      <c r="L90" s="37"/>
      <c r="M90" s="37"/>
      <c r="N90" s="37"/>
      <c r="O90" s="37"/>
      <c r="P90" s="37"/>
      <c r="Q90" s="37"/>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row>
    <row r="91" ht="18.75" customHeight="1">
      <c r="A91" s="34"/>
      <c r="B91" s="82"/>
      <c r="C91" s="36"/>
      <c r="D91" s="36"/>
      <c r="E91" s="37"/>
      <c r="F91" s="37"/>
      <c r="G91" s="37"/>
      <c r="H91" s="37"/>
      <c r="I91" s="37"/>
      <c r="J91" s="37"/>
      <c r="K91" s="37"/>
      <c r="L91" s="37"/>
      <c r="M91" s="37"/>
      <c r="N91" s="37"/>
      <c r="O91" s="37"/>
      <c r="P91" s="37"/>
      <c r="Q91" s="37"/>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row>
    <row r="92" ht="18.75" customHeight="1">
      <c r="A92" s="34"/>
      <c r="B92" s="82"/>
      <c r="C92" s="36"/>
      <c r="D92" s="36"/>
      <c r="E92" s="37"/>
      <c r="F92" s="37"/>
      <c r="G92" s="37"/>
      <c r="H92" s="37"/>
      <c r="I92" s="37"/>
      <c r="J92" s="37"/>
      <c r="K92" s="37"/>
      <c r="L92" s="37"/>
      <c r="M92" s="37"/>
      <c r="N92" s="37"/>
      <c r="O92" s="37"/>
      <c r="P92" s="37"/>
      <c r="Q92" s="37"/>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row>
    <row r="93" ht="18.75" customHeight="1">
      <c r="A93" s="34"/>
      <c r="B93" s="82"/>
      <c r="C93" s="36"/>
      <c r="D93" s="36"/>
      <c r="E93" s="37"/>
      <c r="F93" s="37"/>
      <c r="G93" s="37"/>
      <c r="H93" s="37"/>
      <c r="I93" s="37"/>
      <c r="J93" s="37"/>
      <c r="K93" s="37"/>
      <c r="L93" s="37"/>
      <c r="M93" s="37"/>
      <c r="N93" s="37"/>
      <c r="O93" s="37"/>
      <c r="P93" s="37"/>
      <c r="Q93" s="37"/>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row>
    <row r="94" ht="18.75" customHeight="1">
      <c r="A94" s="34"/>
      <c r="B94" s="82"/>
      <c r="C94" s="36"/>
      <c r="D94" s="36"/>
      <c r="E94" s="37"/>
      <c r="F94" s="37"/>
      <c r="G94" s="37"/>
      <c r="H94" s="37"/>
      <c r="I94" s="37"/>
      <c r="J94" s="37"/>
      <c r="K94" s="37"/>
      <c r="L94" s="37"/>
      <c r="M94" s="37"/>
      <c r="N94" s="37"/>
      <c r="O94" s="37"/>
      <c r="P94" s="37"/>
      <c r="Q94" s="37"/>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row>
    <row r="95" ht="18.75" customHeight="1">
      <c r="A95" s="34"/>
      <c r="B95" s="82"/>
      <c r="C95" s="36"/>
      <c r="D95" s="36"/>
      <c r="E95" s="37"/>
      <c r="F95" s="37"/>
      <c r="G95" s="37"/>
      <c r="H95" s="37"/>
      <c r="I95" s="37"/>
      <c r="J95" s="37"/>
      <c r="K95" s="37"/>
      <c r="L95" s="37"/>
      <c r="M95" s="37"/>
      <c r="N95" s="37"/>
      <c r="O95" s="37"/>
      <c r="P95" s="37"/>
      <c r="Q95" s="37"/>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row>
    <row r="96" ht="18.75" customHeight="1">
      <c r="A96" s="34"/>
      <c r="B96" s="82"/>
      <c r="C96" s="36"/>
      <c r="D96" s="36"/>
      <c r="E96" s="37"/>
      <c r="F96" s="37"/>
      <c r="G96" s="37"/>
      <c r="H96" s="37"/>
      <c r="I96" s="37"/>
      <c r="J96" s="37"/>
      <c r="K96" s="37"/>
      <c r="L96" s="37"/>
      <c r="M96" s="37"/>
      <c r="N96" s="37"/>
      <c r="O96" s="37"/>
      <c r="P96" s="37"/>
      <c r="Q96" s="37"/>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row>
    <row r="97" ht="18.75" customHeight="1">
      <c r="A97" s="34"/>
      <c r="B97" s="82"/>
      <c r="C97" s="36"/>
      <c r="D97" s="36"/>
      <c r="E97" s="37"/>
      <c r="F97" s="37"/>
      <c r="G97" s="37"/>
      <c r="H97" s="37"/>
      <c r="I97" s="37"/>
      <c r="J97" s="37"/>
      <c r="K97" s="37"/>
      <c r="L97" s="37"/>
      <c r="M97" s="37"/>
      <c r="N97" s="37"/>
      <c r="O97" s="37"/>
      <c r="P97" s="37"/>
      <c r="Q97" s="37"/>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row>
    <row r="98" ht="18.75" customHeight="1">
      <c r="A98" s="34"/>
      <c r="B98" s="82"/>
      <c r="C98" s="36"/>
      <c r="D98" s="36"/>
      <c r="E98" s="37"/>
      <c r="F98" s="37"/>
      <c r="G98" s="37"/>
      <c r="H98" s="37"/>
      <c r="I98" s="37"/>
      <c r="J98" s="37"/>
      <c r="K98" s="37"/>
      <c r="L98" s="37"/>
      <c r="M98" s="37"/>
      <c r="N98" s="37"/>
      <c r="O98" s="37"/>
      <c r="P98" s="37"/>
      <c r="Q98" s="37"/>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row>
    <row r="99" ht="18.75" customHeight="1">
      <c r="A99" s="34"/>
      <c r="B99" s="82"/>
      <c r="C99" s="36"/>
      <c r="D99" s="36"/>
      <c r="E99" s="37"/>
      <c r="F99" s="37"/>
      <c r="G99" s="37"/>
      <c r="H99" s="37"/>
      <c r="I99" s="37"/>
      <c r="J99" s="37"/>
      <c r="K99" s="37"/>
      <c r="L99" s="37"/>
      <c r="M99" s="37"/>
      <c r="N99" s="37"/>
      <c r="O99" s="37"/>
      <c r="P99" s="37"/>
      <c r="Q99" s="37"/>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row>
    <row r="100" ht="18.75" customHeight="1">
      <c r="A100" s="34"/>
      <c r="B100" s="82"/>
      <c r="C100" s="36"/>
      <c r="D100" s="36"/>
      <c r="E100" s="37"/>
      <c r="F100" s="37"/>
      <c r="G100" s="37"/>
      <c r="H100" s="37"/>
      <c r="I100" s="37"/>
      <c r="J100" s="37"/>
      <c r="K100" s="37"/>
      <c r="L100" s="37"/>
      <c r="M100" s="37"/>
      <c r="N100" s="37"/>
      <c r="O100" s="37"/>
      <c r="P100" s="37"/>
      <c r="Q100" s="37"/>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row>
    <row r="101" ht="18.75" customHeight="1">
      <c r="A101" s="34"/>
      <c r="B101" s="82"/>
      <c r="C101" s="36"/>
      <c r="D101" s="36"/>
      <c r="E101" s="37"/>
      <c r="F101" s="37"/>
      <c r="G101" s="37"/>
      <c r="H101" s="37"/>
      <c r="I101" s="37"/>
      <c r="J101" s="37"/>
      <c r="K101" s="37"/>
      <c r="L101" s="37"/>
      <c r="M101" s="37"/>
      <c r="N101" s="37"/>
      <c r="O101" s="37"/>
      <c r="P101" s="37"/>
      <c r="Q101" s="37"/>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row>
    <row r="102" ht="18.75" customHeight="1">
      <c r="A102" s="34"/>
      <c r="B102" s="82"/>
      <c r="C102" s="36"/>
      <c r="D102" s="36"/>
      <c r="E102" s="37"/>
      <c r="F102" s="37"/>
      <c r="G102" s="37"/>
      <c r="H102" s="37"/>
      <c r="I102" s="37"/>
      <c r="J102" s="37"/>
      <c r="K102" s="37"/>
      <c r="L102" s="37"/>
      <c r="M102" s="37"/>
      <c r="N102" s="37"/>
      <c r="O102" s="37"/>
      <c r="P102" s="37"/>
      <c r="Q102" s="37"/>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row>
    <row r="103" ht="18.75" customHeight="1">
      <c r="A103" s="34"/>
      <c r="B103" s="82"/>
      <c r="C103" s="36"/>
      <c r="D103" s="36"/>
      <c r="E103" s="37"/>
      <c r="F103" s="37"/>
      <c r="G103" s="37"/>
      <c r="H103" s="37"/>
      <c r="I103" s="37"/>
      <c r="J103" s="37"/>
      <c r="K103" s="37"/>
      <c r="L103" s="37"/>
      <c r="M103" s="37"/>
      <c r="N103" s="37"/>
      <c r="O103" s="37"/>
      <c r="P103" s="37"/>
      <c r="Q103" s="37"/>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row>
    <row r="104" ht="18.75" customHeight="1">
      <c r="A104" s="34"/>
      <c r="B104" s="82"/>
      <c r="C104" s="36"/>
      <c r="D104" s="36"/>
      <c r="E104" s="37"/>
      <c r="F104" s="37"/>
      <c r="G104" s="37"/>
      <c r="H104" s="37"/>
      <c r="I104" s="37"/>
      <c r="J104" s="37"/>
      <c r="K104" s="37"/>
      <c r="L104" s="37"/>
      <c r="M104" s="37"/>
      <c r="N104" s="37"/>
      <c r="O104" s="37"/>
      <c r="P104" s="37"/>
      <c r="Q104" s="37"/>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row>
    <row r="105" ht="18.75" customHeight="1">
      <c r="A105" s="34"/>
      <c r="B105" s="82"/>
      <c r="C105" s="36"/>
      <c r="D105" s="36"/>
      <c r="E105" s="37"/>
      <c r="F105" s="37"/>
      <c r="G105" s="37"/>
      <c r="H105" s="37"/>
      <c r="I105" s="37"/>
      <c r="J105" s="37"/>
      <c r="K105" s="37"/>
      <c r="L105" s="37"/>
      <c r="M105" s="37"/>
      <c r="N105" s="37"/>
      <c r="O105" s="37"/>
      <c r="P105" s="37"/>
      <c r="Q105" s="37"/>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row>
    <row r="106" ht="18.75" customHeight="1">
      <c r="A106" s="34"/>
      <c r="B106" s="82"/>
      <c r="C106" s="36"/>
      <c r="D106" s="36"/>
      <c r="E106" s="37"/>
      <c r="F106" s="37"/>
      <c r="G106" s="37"/>
      <c r="H106" s="37"/>
      <c r="I106" s="37"/>
      <c r="J106" s="37"/>
      <c r="K106" s="37"/>
      <c r="L106" s="37"/>
      <c r="M106" s="37"/>
      <c r="N106" s="37"/>
      <c r="O106" s="37"/>
      <c r="P106" s="37"/>
      <c r="Q106" s="37"/>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row>
    <row r="107" ht="18.75" customHeight="1">
      <c r="A107" s="34"/>
      <c r="B107" s="82"/>
      <c r="C107" s="36"/>
      <c r="D107" s="36"/>
      <c r="E107" s="37"/>
      <c r="F107" s="37"/>
      <c r="G107" s="37"/>
      <c r="H107" s="37"/>
      <c r="I107" s="37"/>
      <c r="J107" s="37"/>
      <c r="K107" s="37"/>
      <c r="L107" s="37"/>
      <c r="M107" s="37"/>
      <c r="N107" s="37"/>
      <c r="O107" s="37"/>
      <c r="P107" s="37"/>
      <c r="Q107" s="37"/>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row>
    <row r="108" ht="18.75" customHeight="1">
      <c r="A108" s="34"/>
      <c r="B108" s="82"/>
      <c r="C108" s="36"/>
      <c r="D108" s="36"/>
      <c r="E108" s="37"/>
      <c r="F108" s="37"/>
      <c r="G108" s="37"/>
      <c r="H108" s="37"/>
      <c r="I108" s="37"/>
      <c r="J108" s="37"/>
      <c r="K108" s="37"/>
      <c r="L108" s="37"/>
      <c r="M108" s="37"/>
      <c r="N108" s="37"/>
      <c r="O108" s="37"/>
      <c r="P108" s="37"/>
      <c r="Q108" s="37"/>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row>
    <row r="109" ht="18.75" customHeight="1">
      <c r="A109" s="34"/>
      <c r="B109" s="82"/>
      <c r="C109" s="36"/>
      <c r="D109" s="36"/>
      <c r="E109" s="37"/>
      <c r="F109" s="37"/>
      <c r="G109" s="37"/>
      <c r="H109" s="37"/>
      <c r="I109" s="37"/>
      <c r="J109" s="37"/>
      <c r="K109" s="37"/>
      <c r="L109" s="37"/>
      <c r="M109" s="37"/>
      <c r="N109" s="37"/>
      <c r="O109" s="37"/>
      <c r="P109" s="37"/>
      <c r="Q109" s="37"/>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row>
    <row r="110" ht="18.75" customHeight="1">
      <c r="A110" s="34"/>
      <c r="B110" s="82"/>
      <c r="C110" s="36"/>
      <c r="D110" s="36"/>
      <c r="E110" s="37"/>
      <c r="F110" s="37"/>
      <c r="G110" s="37"/>
      <c r="H110" s="37"/>
      <c r="I110" s="37"/>
      <c r="J110" s="37"/>
      <c r="K110" s="37"/>
      <c r="L110" s="37"/>
      <c r="M110" s="37"/>
      <c r="N110" s="37"/>
      <c r="O110" s="37"/>
      <c r="P110" s="37"/>
      <c r="Q110" s="37"/>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row>
    <row r="111" ht="18.75" customHeight="1">
      <c r="A111" s="34"/>
      <c r="B111" s="82"/>
      <c r="C111" s="36"/>
      <c r="D111" s="36"/>
      <c r="E111" s="37"/>
      <c r="F111" s="37"/>
      <c r="G111" s="37"/>
      <c r="H111" s="37"/>
      <c r="I111" s="37"/>
      <c r="J111" s="37"/>
      <c r="K111" s="37"/>
      <c r="L111" s="37"/>
      <c r="M111" s="37"/>
      <c r="N111" s="37"/>
      <c r="O111" s="37"/>
      <c r="P111" s="37"/>
      <c r="Q111" s="37"/>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row>
    <row r="112" ht="18.75" customHeight="1">
      <c r="A112" s="34"/>
      <c r="B112" s="82"/>
      <c r="C112" s="36"/>
      <c r="D112" s="36"/>
      <c r="E112" s="37"/>
      <c r="F112" s="37"/>
      <c r="G112" s="37"/>
      <c r="H112" s="37"/>
      <c r="I112" s="37"/>
      <c r="J112" s="37"/>
      <c r="K112" s="37"/>
      <c r="L112" s="37"/>
      <c r="M112" s="37"/>
      <c r="N112" s="37"/>
      <c r="O112" s="37"/>
      <c r="P112" s="37"/>
      <c r="Q112" s="37"/>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row>
    <row r="113" ht="18.75" customHeight="1">
      <c r="A113" s="34"/>
      <c r="B113" s="82"/>
      <c r="C113" s="36"/>
      <c r="D113" s="36"/>
      <c r="E113" s="37"/>
      <c r="F113" s="37"/>
      <c r="G113" s="37"/>
      <c r="H113" s="37"/>
      <c r="I113" s="37"/>
      <c r="J113" s="37"/>
      <c r="K113" s="37"/>
      <c r="L113" s="37"/>
      <c r="M113" s="37"/>
      <c r="N113" s="37"/>
      <c r="O113" s="37"/>
      <c r="P113" s="37"/>
      <c r="Q113" s="37"/>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row>
    <row r="114" ht="18.75" customHeight="1">
      <c r="A114" s="34"/>
      <c r="B114" s="82"/>
      <c r="C114" s="36"/>
      <c r="D114" s="36"/>
      <c r="E114" s="37"/>
      <c r="F114" s="37"/>
      <c r="G114" s="37"/>
      <c r="H114" s="37"/>
      <c r="I114" s="37"/>
      <c r="J114" s="37"/>
      <c r="K114" s="37"/>
      <c r="L114" s="37"/>
      <c r="M114" s="37"/>
      <c r="N114" s="37"/>
      <c r="O114" s="37"/>
      <c r="P114" s="37"/>
      <c r="Q114" s="37"/>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row>
    <row r="115" ht="18.75" customHeight="1">
      <c r="A115" s="34"/>
      <c r="B115" s="82"/>
      <c r="C115" s="36"/>
      <c r="D115" s="36"/>
      <c r="E115" s="37"/>
      <c r="F115" s="37"/>
      <c r="G115" s="37"/>
      <c r="H115" s="37"/>
      <c r="I115" s="37"/>
      <c r="J115" s="37"/>
      <c r="K115" s="37"/>
      <c r="L115" s="37"/>
      <c r="M115" s="37"/>
      <c r="N115" s="37"/>
      <c r="O115" s="37"/>
      <c r="P115" s="37"/>
      <c r="Q115" s="37"/>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row>
    <row r="116" ht="18.75" customHeight="1">
      <c r="A116" s="34"/>
      <c r="B116" s="82"/>
      <c r="C116" s="36"/>
      <c r="D116" s="36"/>
      <c r="E116" s="37"/>
      <c r="F116" s="37"/>
      <c r="G116" s="37"/>
      <c r="H116" s="37"/>
      <c r="I116" s="37"/>
      <c r="J116" s="37"/>
      <c r="K116" s="37"/>
      <c r="L116" s="37"/>
      <c r="M116" s="37"/>
      <c r="N116" s="37"/>
      <c r="O116" s="37"/>
      <c r="P116" s="37"/>
      <c r="Q116" s="37"/>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row>
    <row r="117" ht="18.75" customHeight="1">
      <c r="A117" s="34"/>
      <c r="B117" s="82"/>
      <c r="C117" s="36"/>
      <c r="D117" s="36"/>
      <c r="E117" s="37"/>
      <c r="F117" s="37"/>
      <c r="G117" s="37"/>
      <c r="H117" s="37"/>
      <c r="I117" s="37"/>
      <c r="J117" s="37"/>
      <c r="K117" s="37"/>
      <c r="L117" s="37"/>
      <c r="M117" s="37"/>
      <c r="N117" s="37"/>
      <c r="O117" s="37"/>
      <c r="P117" s="37"/>
      <c r="Q117" s="37"/>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row>
    <row r="118" ht="18.75" customHeight="1">
      <c r="A118" s="34"/>
      <c r="B118" s="82"/>
      <c r="C118" s="36"/>
      <c r="D118" s="36"/>
      <c r="E118" s="37"/>
      <c r="F118" s="37"/>
      <c r="G118" s="37"/>
      <c r="H118" s="37"/>
      <c r="I118" s="37"/>
      <c r="J118" s="37"/>
      <c r="K118" s="37"/>
      <c r="L118" s="37"/>
      <c r="M118" s="37"/>
      <c r="N118" s="37"/>
      <c r="O118" s="37"/>
      <c r="P118" s="37"/>
      <c r="Q118" s="37"/>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row>
    <row r="119" ht="18.75" customHeight="1">
      <c r="A119" s="34"/>
      <c r="B119" s="82"/>
      <c r="C119" s="36"/>
      <c r="D119" s="36"/>
      <c r="E119" s="37"/>
      <c r="F119" s="37"/>
      <c r="G119" s="37"/>
      <c r="H119" s="37"/>
      <c r="I119" s="37"/>
      <c r="J119" s="37"/>
      <c r="K119" s="37"/>
      <c r="L119" s="37"/>
      <c r="M119" s="37"/>
      <c r="N119" s="37"/>
      <c r="O119" s="37"/>
      <c r="P119" s="37"/>
      <c r="Q119" s="37"/>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row>
    <row r="120" ht="18.75" customHeight="1">
      <c r="A120" s="34"/>
      <c r="B120" s="82"/>
      <c r="C120" s="36"/>
      <c r="D120" s="36"/>
      <c r="E120" s="37"/>
      <c r="F120" s="37"/>
      <c r="G120" s="37"/>
      <c r="H120" s="37"/>
      <c r="I120" s="37"/>
      <c r="J120" s="37"/>
      <c r="K120" s="37"/>
      <c r="L120" s="37"/>
      <c r="M120" s="37"/>
      <c r="N120" s="37"/>
      <c r="O120" s="37"/>
      <c r="P120" s="37"/>
      <c r="Q120" s="37"/>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row>
    <row r="121" ht="18.75" customHeight="1">
      <c r="A121" s="34"/>
      <c r="B121" s="82"/>
      <c r="C121" s="36"/>
      <c r="D121" s="36"/>
      <c r="E121" s="37"/>
      <c r="F121" s="37"/>
      <c r="G121" s="37"/>
      <c r="H121" s="37"/>
      <c r="I121" s="37"/>
      <c r="J121" s="37"/>
      <c r="K121" s="37"/>
      <c r="L121" s="37"/>
      <c r="M121" s="37"/>
      <c r="N121" s="37"/>
      <c r="O121" s="37"/>
      <c r="P121" s="37"/>
      <c r="Q121" s="37"/>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row>
    <row r="122" ht="18.75" customHeight="1">
      <c r="A122" s="34"/>
      <c r="B122" s="82"/>
      <c r="C122" s="36"/>
      <c r="D122" s="36"/>
      <c r="E122" s="37"/>
      <c r="F122" s="37"/>
      <c r="G122" s="37"/>
      <c r="H122" s="37"/>
      <c r="I122" s="37"/>
      <c r="J122" s="37"/>
      <c r="K122" s="37"/>
      <c r="L122" s="37"/>
      <c r="M122" s="37"/>
      <c r="N122" s="37"/>
      <c r="O122" s="37"/>
      <c r="P122" s="37"/>
      <c r="Q122" s="37"/>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row>
    <row r="123" ht="18.75" customHeight="1">
      <c r="A123" s="34"/>
      <c r="B123" s="82"/>
      <c r="C123" s="36"/>
      <c r="D123" s="36"/>
      <c r="E123" s="37"/>
      <c r="F123" s="37"/>
      <c r="G123" s="37"/>
      <c r="H123" s="37"/>
      <c r="I123" s="37"/>
      <c r="J123" s="37"/>
      <c r="K123" s="37"/>
      <c r="L123" s="37"/>
      <c r="M123" s="37"/>
      <c r="N123" s="37"/>
      <c r="O123" s="37"/>
      <c r="P123" s="37"/>
      <c r="Q123" s="37"/>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row>
    <row r="124" ht="18.75" customHeight="1">
      <c r="A124" s="34"/>
      <c r="B124" s="82"/>
      <c r="C124" s="36"/>
      <c r="D124" s="36"/>
      <c r="E124" s="37"/>
      <c r="F124" s="37"/>
      <c r="G124" s="37"/>
      <c r="H124" s="37"/>
      <c r="I124" s="37"/>
      <c r="J124" s="37"/>
      <c r="K124" s="37"/>
      <c r="L124" s="37"/>
      <c r="M124" s="37"/>
      <c r="N124" s="37"/>
      <c r="O124" s="37"/>
      <c r="P124" s="37"/>
      <c r="Q124" s="37"/>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row>
    <row r="125" ht="18.75" customHeight="1">
      <c r="A125" s="34"/>
      <c r="B125" s="82"/>
      <c r="C125" s="36"/>
      <c r="D125" s="36"/>
      <c r="E125" s="37"/>
      <c r="F125" s="37"/>
      <c r="G125" s="37"/>
      <c r="H125" s="37"/>
      <c r="I125" s="37"/>
      <c r="J125" s="37"/>
      <c r="K125" s="37"/>
      <c r="L125" s="37"/>
      <c r="M125" s="37"/>
      <c r="N125" s="37"/>
      <c r="O125" s="37"/>
      <c r="P125" s="37"/>
      <c r="Q125" s="37"/>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row>
    <row r="126" ht="18.75" customHeight="1">
      <c r="A126" s="34"/>
      <c r="B126" s="82"/>
      <c r="C126" s="36"/>
      <c r="D126" s="36"/>
      <c r="E126" s="37"/>
      <c r="F126" s="37"/>
      <c r="G126" s="37"/>
      <c r="H126" s="37"/>
      <c r="I126" s="37"/>
      <c r="J126" s="37"/>
      <c r="K126" s="37"/>
      <c r="L126" s="37"/>
      <c r="M126" s="37"/>
      <c r="N126" s="37"/>
      <c r="O126" s="37"/>
      <c r="P126" s="37"/>
      <c r="Q126" s="37"/>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row>
    <row r="127" ht="18.75" customHeight="1">
      <c r="A127" s="34"/>
      <c r="B127" s="82"/>
      <c r="C127" s="36"/>
      <c r="D127" s="36"/>
      <c r="E127" s="37"/>
      <c r="F127" s="37"/>
      <c r="G127" s="37"/>
      <c r="H127" s="37"/>
      <c r="I127" s="37"/>
      <c r="J127" s="37"/>
      <c r="K127" s="37"/>
      <c r="L127" s="37"/>
      <c r="M127" s="37"/>
      <c r="N127" s="37"/>
      <c r="O127" s="37"/>
      <c r="P127" s="37"/>
      <c r="Q127" s="37"/>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row>
    <row r="128" ht="18.75" customHeight="1">
      <c r="A128" s="34"/>
      <c r="B128" s="82"/>
      <c r="C128" s="36"/>
      <c r="D128" s="36"/>
      <c r="E128" s="37"/>
      <c r="F128" s="37"/>
      <c r="G128" s="37"/>
      <c r="H128" s="37"/>
      <c r="I128" s="37"/>
      <c r="J128" s="37"/>
      <c r="K128" s="37"/>
      <c r="L128" s="37"/>
      <c r="M128" s="37"/>
      <c r="N128" s="37"/>
      <c r="O128" s="37"/>
      <c r="P128" s="37"/>
      <c r="Q128" s="37"/>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row>
    <row r="129" ht="18.75" customHeight="1">
      <c r="A129" s="34"/>
      <c r="B129" s="82"/>
      <c r="C129" s="36"/>
      <c r="D129" s="36"/>
      <c r="E129" s="37"/>
      <c r="F129" s="37"/>
      <c r="G129" s="37"/>
      <c r="H129" s="37"/>
      <c r="I129" s="37"/>
      <c r="J129" s="37"/>
      <c r="K129" s="37"/>
      <c r="L129" s="37"/>
      <c r="M129" s="37"/>
      <c r="N129" s="37"/>
      <c r="O129" s="37"/>
      <c r="P129" s="37"/>
      <c r="Q129" s="37"/>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row>
    <row r="130" ht="18.75" customHeight="1">
      <c r="A130" s="34"/>
      <c r="B130" s="82"/>
      <c r="C130" s="36"/>
      <c r="D130" s="36"/>
      <c r="E130" s="37"/>
      <c r="F130" s="37"/>
      <c r="G130" s="37"/>
      <c r="H130" s="37"/>
      <c r="I130" s="37"/>
      <c r="J130" s="37"/>
      <c r="K130" s="37"/>
      <c r="L130" s="37"/>
      <c r="M130" s="37"/>
      <c r="N130" s="37"/>
      <c r="O130" s="37"/>
      <c r="P130" s="37"/>
      <c r="Q130" s="37"/>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row>
    <row r="131" ht="18.75" customHeight="1">
      <c r="A131" s="34"/>
      <c r="B131" s="82"/>
      <c r="C131" s="36"/>
      <c r="D131" s="36"/>
      <c r="E131" s="37"/>
      <c r="F131" s="37"/>
      <c r="G131" s="37"/>
      <c r="H131" s="37"/>
      <c r="I131" s="37"/>
      <c r="J131" s="37"/>
      <c r="K131" s="37"/>
      <c r="L131" s="37"/>
      <c r="M131" s="37"/>
      <c r="N131" s="37"/>
      <c r="O131" s="37"/>
      <c r="P131" s="37"/>
      <c r="Q131" s="37"/>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row>
    <row r="132" ht="18.75" customHeight="1">
      <c r="A132" s="34"/>
      <c r="B132" s="82"/>
      <c r="C132" s="36"/>
      <c r="D132" s="36"/>
      <c r="E132" s="37"/>
      <c r="F132" s="37"/>
      <c r="G132" s="37"/>
      <c r="H132" s="37"/>
      <c r="I132" s="37"/>
      <c r="J132" s="37"/>
      <c r="K132" s="37"/>
      <c r="L132" s="37"/>
      <c r="M132" s="37"/>
      <c r="N132" s="37"/>
      <c r="O132" s="37"/>
      <c r="P132" s="37"/>
      <c r="Q132" s="37"/>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row>
    <row r="133" ht="18.75" customHeight="1">
      <c r="A133" s="34"/>
      <c r="B133" s="82"/>
      <c r="C133" s="36"/>
      <c r="D133" s="36"/>
      <c r="E133" s="37"/>
      <c r="F133" s="37"/>
      <c r="G133" s="37"/>
      <c r="H133" s="37"/>
      <c r="I133" s="37"/>
      <c r="J133" s="37"/>
      <c r="K133" s="37"/>
      <c r="L133" s="37"/>
      <c r="M133" s="37"/>
      <c r="N133" s="37"/>
      <c r="O133" s="37"/>
      <c r="P133" s="37"/>
      <c r="Q133" s="37"/>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row>
    <row r="134" ht="18.75" customHeight="1">
      <c r="A134" s="34"/>
      <c r="B134" s="82"/>
      <c r="C134" s="36"/>
      <c r="D134" s="36"/>
      <c r="E134" s="37"/>
      <c r="F134" s="37"/>
      <c r="G134" s="37"/>
      <c r="H134" s="37"/>
      <c r="I134" s="37"/>
      <c r="J134" s="37"/>
      <c r="K134" s="37"/>
      <c r="L134" s="37"/>
      <c r="M134" s="37"/>
      <c r="N134" s="37"/>
      <c r="O134" s="37"/>
      <c r="P134" s="37"/>
      <c r="Q134" s="37"/>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row>
    <row r="135" ht="18.75" customHeight="1">
      <c r="A135" s="34"/>
      <c r="B135" s="82"/>
      <c r="C135" s="36"/>
      <c r="D135" s="36"/>
      <c r="E135" s="37"/>
      <c r="F135" s="37"/>
      <c r="G135" s="37"/>
      <c r="H135" s="37"/>
      <c r="I135" s="37"/>
      <c r="J135" s="37"/>
      <c r="K135" s="37"/>
      <c r="L135" s="37"/>
      <c r="M135" s="37"/>
      <c r="N135" s="37"/>
      <c r="O135" s="37"/>
      <c r="P135" s="37"/>
      <c r="Q135" s="37"/>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row>
    <row r="136" ht="18.75" customHeight="1">
      <c r="A136" s="34"/>
      <c r="B136" s="82"/>
      <c r="C136" s="36"/>
      <c r="D136" s="36"/>
      <c r="E136" s="37"/>
      <c r="F136" s="37"/>
      <c r="G136" s="37"/>
      <c r="H136" s="37"/>
      <c r="I136" s="37"/>
      <c r="J136" s="37"/>
      <c r="K136" s="37"/>
      <c r="L136" s="37"/>
      <c r="M136" s="37"/>
      <c r="N136" s="37"/>
      <c r="O136" s="37"/>
      <c r="P136" s="37"/>
      <c r="Q136" s="37"/>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row>
    <row r="137" ht="18.75" customHeight="1">
      <c r="A137" s="34"/>
      <c r="B137" s="82"/>
      <c r="C137" s="36"/>
      <c r="D137" s="36"/>
      <c r="E137" s="37"/>
      <c r="F137" s="37"/>
      <c r="G137" s="37"/>
      <c r="H137" s="37"/>
      <c r="I137" s="37"/>
      <c r="J137" s="37"/>
      <c r="K137" s="37"/>
      <c r="L137" s="37"/>
      <c r="M137" s="37"/>
      <c r="N137" s="37"/>
      <c r="O137" s="37"/>
      <c r="P137" s="37"/>
      <c r="Q137" s="37"/>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row>
    <row r="138" ht="18.75" customHeight="1">
      <c r="A138" s="34"/>
      <c r="B138" s="82"/>
      <c r="C138" s="36"/>
      <c r="D138" s="36"/>
      <c r="E138" s="37"/>
      <c r="F138" s="37"/>
      <c r="G138" s="37"/>
      <c r="H138" s="37"/>
      <c r="I138" s="37"/>
      <c r="J138" s="37"/>
      <c r="K138" s="37"/>
      <c r="L138" s="37"/>
      <c r="M138" s="37"/>
      <c r="N138" s="37"/>
      <c r="O138" s="37"/>
      <c r="P138" s="37"/>
      <c r="Q138" s="37"/>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row>
    <row r="139" ht="18.75" customHeight="1">
      <c r="A139" s="34"/>
      <c r="B139" s="82"/>
      <c r="C139" s="36"/>
      <c r="D139" s="36"/>
      <c r="E139" s="37"/>
      <c r="F139" s="37"/>
      <c r="G139" s="37"/>
      <c r="H139" s="37"/>
      <c r="I139" s="37"/>
      <c r="J139" s="37"/>
      <c r="K139" s="37"/>
      <c r="L139" s="37"/>
      <c r="M139" s="37"/>
      <c r="N139" s="37"/>
      <c r="O139" s="37"/>
      <c r="P139" s="37"/>
      <c r="Q139" s="37"/>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row>
    <row r="140" ht="18.75" customHeight="1">
      <c r="A140" s="34"/>
      <c r="B140" s="82"/>
      <c r="C140" s="36"/>
      <c r="D140" s="36"/>
      <c r="E140" s="37"/>
      <c r="F140" s="37"/>
      <c r="G140" s="37"/>
      <c r="H140" s="37"/>
      <c r="I140" s="37"/>
      <c r="J140" s="37"/>
      <c r="K140" s="37"/>
      <c r="L140" s="37"/>
      <c r="M140" s="37"/>
      <c r="N140" s="37"/>
      <c r="O140" s="37"/>
      <c r="P140" s="37"/>
      <c r="Q140" s="37"/>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row>
    <row r="141" ht="18.75" customHeight="1">
      <c r="A141" s="34"/>
      <c r="B141" s="82"/>
      <c r="C141" s="36"/>
      <c r="D141" s="36"/>
      <c r="E141" s="37"/>
      <c r="F141" s="37"/>
      <c r="G141" s="37"/>
      <c r="H141" s="37"/>
      <c r="I141" s="37"/>
      <c r="J141" s="37"/>
      <c r="K141" s="37"/>
      <c r="L141" s="37"/>
      <c r="M141" s="37"/>
      <c r="N141" s="37"/>
      <c r="O141" s="37"/>
      <c r="P141" s="37"/>
      <c r="Q141" s="37"/>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row>
    <row r="142" ht="18.75" customHeight="1">
      <c r="A142" s="34"/>
      <c r="B142" s="82"/>
      <c r="C142" s="36"/>
      <c r="D142" s="36"/>
      <c r="E142" s="37"/>
      <c r="F142" s="37"/>
      <c r="G142" s="37"/>
      <c r="H142" s="37"/>
      <c r="I142" s="37"/>
      <c r="J142" s="37"/>
      <c r="K142" s="37"/>
      <c r="L142" s="37"/>
      <c r="M142" s="37"/>
      <c r="N142" s="37"/>
      <c r="O142" s="37"/>
      <c r="P142" s="37"/>
      <c r="Q142" s="37"/>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row>
    <row r="143" ht="18.75" customHeight="1">
      <c r="A143" s="34"/>
      <c r="B143" s="82"/>
      <c r="C143" s="36"/>
      <c r="D143" s="36"/>
      <c r="E143" s="37"/>
      <c r="F143" s="37"/>
      <c r="G143" s="37"/>
      <c r="H143" s="37"/>
      <c r="I143" s="37"/>
      <c r="J143" s="37"/>
      <c r="K143" s="37"/>
      <c r="L143" s="37"/>
      <c r="M143" s="37"/>
      <c r="N143" s="37"/>
      <c r="O143" s="37"/>
      <c r="P143" s="37"/>
      <c r="Q143" s="37"/>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row>
    <row r="144" ht="18.75" customHeight="1">
      <c r="A144" s="34"/>
      <c r="B144" s="82"/>
      <c r="C144" s="36"/>
      <c r="D144" s="36"/>
      <c r="E144" s="37"/>
      <c r="F144" s="37"/>
      <c r="G144" s="37"/>
      <c r="H144" s="37"/>
      <c r="I144" s="37"/>
      <c r="J144" s="37"/>
      <c r="K144" s="37"/>
      <c r="L144" s="37"/>
      <c r="M144" s="37"/>
      <c r="N144" s="37"/>
      <c r="O144" s="37"/>
      <c r="P144" s="37"/>
      <c r="Q144" s="37"/>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row>
    <row r="145" ht="18.75" customHeight="1">
      <c r="A145" s="34"/>
      <c r="B145" s="82"/>
      <c r="C145" s="36"/>
      <c r="D145" s="36"/>
      <c r="E145" s="37"/>
      <c r="F145" s="37"/>
      <c r="G145" s="37"/>
      <c r="H145" s="37"/>
      <c r="I145" s="37"/>
      <c r="J145" s="37"/>
      <c r="K145" s="37"/>
      <c r="L145" s="37"/>
      <c r="M145" s="37"/>
      <c r="N145" s="37"/>
      <c r="O145" s="37"/>
      <c r="P145" s="37"/>
      <c r="Q145" s="37"/>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row>
    <row r="146" ht="18.75" customHeight="1">
      <c r="A146" s="34"/>
      <c r="B146" s="82"/>
      <c r="C146" s="36"/>
      <c r="D146" s="36"/>
      <c r="E146" s="37"/>
      <c r="F146" s="37"/>
      <c r="G146" s="37"/>
      <c r="H146" s="37"/>
      <c r="I146" s="37"/>
      <c r="J146" s="37"/>
      <c r="K146" s="37"/>
      <c r="L146" s="37"/>
      <c r="M146" s="37"/>
      <c r="N146" s="37"/>
      <c r="O146" s="37"/>
      <c r="P146" s="37"/>
      <c r="Q146" s="37"/>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row>
    <row r="147" ht="18.75" customHeight="1">
      <c r="A147" s="34"/>
      <c r="B147" s="82"/>
      <c r="C147" s="36"/>
      <c r="D147" s="36"/>
      <c r="E147" s="37"/>
      <c r="F147" s="37"/>
      <c r="G147" s="37"/>
      <c r="H147" s="37"/>
      <c r="I147" s="37"/>
      <c r="J147" s="37"/>
      <c r="K147" s="37"/>
      <c r="L147" s="37"/>
      <c r="M147" s="37"/>
      <c r="N147" s="37"/>
      <c r="O147" s="37"/>
      <c r="P147" s="37"/>
      <c r="Q147" s="37"/>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row>
    <row r="148" ht="18.75" customHeight="1">
      <c r="A148" s="34"/>
      <c r="B148" s="82"/>
      <c r="C148" s="36"/>
      <c r="D148" s="36"/>
      <c r="E148" s="37"/>
      <c r="F148" s="37"/>
      <c r="G148" s="37"/>
      <c r="H148" s="37"/>
      <c r="I148" s="37"/>
      <c r="J148" s="37"/>
      <c r="K148" s="37"/>
      <c r="L148" s="37"/>
      <c r="M148" s="37"/>
      <c r="N148" s="37"/>
      <c r="O148" s="37"/>
      <c r="P148" s="37"/>
      <c r="Q148" s="37"/>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row>
    <row r="149" ht="18.75" customHeight="1">
      <c r="A149" s="34"/>
      <c r="B149" s="82"/>
      <c r="C149" s="36"/>
      <c r="D149" s="36"/>
      <c r="E149" s="37"/>
      <c r="F149" s="37"/>
      <c r="G149" s="37"/>
      <c r="H149" s="37"/>
      <c r="I149" s="37"/>
      <c r="J149" s="37"/>
      <c r="K149" s="37"/>
      <c r="L149" s="37"/>
      <c r="M149" s="37"/>
      <c r="N149" s="37"/>
      <c r="O149" s="37"/>
      <c r="P149" s="37"/>
      <c r="Q149" s="37"/>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row>
    <row r="150" ht="18.75" customHeight="1">
      <c r="A150" s="34"/>
      <c r="B150" s="82"/>
      <c r="C150" s="36"/>
      <c r="D150" s="36"/>
      <c r="E150" s="37"/>
      <c r="F150" s="37"/>
      <c r="G150" s="37"/>
      <c r="H150" s="37"/>
      <c r="I150" s="37"/>
      <c r="J150" s="37"/>
      <c r="K150" s="37"/>
      <c r="L150" s="37"/>
      <c r="M150" s="37"/>
      <c r="N150" s="37"/>
      <c r="O150" s="37"/>
      <c r="P150" s="37"/>
      <c r="Q150" s="37"/>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row>
    <row r="151" ht="18.75" customHeight="1">
      <c r="A151" s="34"/>
      <c r="B151" s="82"/>
      <c r="C151" s="36"/>
      <c r="D151" s="36"/>
      <c r="E151" s="37"/>
      <c r="F151" s="37"/>
      <c r="G151" s="37"/>
      <c r="H151" s="37"/>
      <c r="I151" s="37"/>
      <c r="J151" s="37"/>
      <c r="K151" s="37"/>
      <c r="L151" s="37"/>
      <c r="M151" s="37"/>
      <c r="N151" s="37"/>
      <c r="O151" s="37"/>
      <c r="P151" s="37"/>
      <c r="Q151" s="37"/>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row>
    <row r="152" ht="18.75" customHeight="1">
      <c r="A152" s="34"/>
      <c r="B152" s="82"/>
      <c r="C152" s="36"/>
      <c r="D152" s="36"/>
      <c r="E152" s="37"/>
      <c r="F152" s="37"/>
      <c r="G152" s="37"/>
      <c r="H152" s="37"/>
      <c r="I152" s="37"/>
      <c r="J152" s="37"/>
      <c r="K152" s="37"/>
      <c r="L152" s="37"/>
      <c r="M152" s="37"/>
      <c r="N152" s="37"/>
      <c r="O152" s="37"/>
      <c r="P152" s="37"/>
      <c r="Q152" s="37"/>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row>
    <row r="153" ht="18.75" customHeight="1">
      <c r="A153" s="34"/>
      <c r="B153" s="82"/>
      <c r="C153" s="36"/>
      <c r="D153" s="36"/>
      <c r="E153" s="37"/>
      <c r="F153" s="37"/>
      <c r="G153" s="37"/>
      <c r="H153" s="37"/>
      <c r="I153" s="37"/>
      <c r="J153" s="37"/>
      <c r="K153" s="37"/>
      <c r="L153" s="37"/>
      <c r="M153" s="37"/>
      <c r="N153" s="37"/>
      <c r="O153" s="37"/>
      <c r="P153" s="37"/>
      <c r="Q153" s="37"/>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row>
    <row r="154" ht="18.75" customHeight="1">
      <c r="A154" s="34"/>
      <c r="B154" s="82"/>
      <c r="C154" s="36"/>
      <c r="D154" s="36"/>
      <c r="E154" s="37"/>
      <c r="F154" s="37"/>
      <c r="G154" s="37"/>
      <c r="H154" s="37"/>
      <c r="I154" s="37"/>
      <c r="J154" s="37"/>
      <c r="K154" s="37"/>
      <c r="L154" s="37"/>
      <c r="M154" s="37"/>
      <c r="N154" s="37"/>
      <c r="O154" s="37"/>
      <c r="P154" s="37"/>
      <c r="Q154" s="37"/>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row>
    <row r="155" ht="18.75" customHeight="1">
      <c r="A155" s="34"/>
      <c r="B155" s="82"/>
      <c r="C155" s="36"/>
      <c r="D155" s="36"/>
      <c r="E155" s="37"/>
      <c r="F155" s="37"/>
      <c r="G155" s="37"/>
      <c r="H155" s="37"/>
      <c r="I155" s="37"/>
      <c r="J155" s="37"/>
      <c r="K155" s="37"/>
      <c r="L155" s="37"/>
      <c r="M155" s="37"/>
      <c r="N155" s="37"/>
      <c r="O155" s="37"/>
      <c r="P155" s="37"/>
      <c r="Q155" s="37"/>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row>
    <row r="156" ht="18.75" customHeight="1">
      <c r="A156" s="34"/>
      <c r="B156" s="82"/>
      <c r="C156" s="36"/>
      <c r="D156" s="36"/>
      <c r="E156" s="37"/>
      <c r="F156" s="37"/>
      <c r="G156" s="37"/>
      <c r="H156" s="37"/>
      <c r="I156" s="37"/>
      <c r="J156" s="37"/>
      <c r="K156" s="37"/>
      <c r="L156" s="37"/>
      <c r="M156" s="37"/>
      <c r="N156" s="37"/>
      <c r="O156" s="37"/>
      <c r="P156" s="37"/>
      <c r="Q156" s="37"/>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row>
    <row r="157" ht="18.75" customHeight="1">
      <c r="A157" s="34"/>
      <c r="B157" s="82"/>
      <c r="C157" s="36"/>
      <c r="D157" s="36"/>
      <c r="E157" s="37"/>
      <c r="F157" s="37"/>
      <c r="G157" s="37"/>
      <c r="H157" s="37"/>
      <c r="I157" s="37"/>
      <c r="J157" s="37"/>
      <c r="K157" s="37"/>
      <c r="L157" s="37"/>
      <c r="M157" s="37"/>
      <c r="N157" s="37"/>
      <c r="O157" s="37"/>
      <c r="P157" s="37"/>
      <c r="Q157" s="37"/>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row>
    <row r="158" ht="18.75" customHeight="1">
      <c r="A158" s="34"/>
      <c r="B158" s="82"/>
      <c r="C158" s="36"/>
      <c r="D158" s="36"/>
      <c r="E158" s="37"/>
      <c r="F158" s="37"/>
      <c r="G158" s="37"/>
      <c r="H158" s="37"/>
      <c r="I158" s="37"/>
      <c r="J158" s="37"/>
      <c r="K158" s="37"/>
      <c r="L158" s="37"/>
      <c r="M158" s="37"/>
      <c r="N158" s="37"/>
      <c r="O158" s="37"/>
      <c r="P158" s="37"/>
      <c r="Q158" s="37"/>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row>
    <row r="159" ht="18.75" customHeight="1">
      <c r="A159" s="34"/>
      <c r="B159" s="82"/>
      <c r="C159" s="36"/>
      <c r="D159" s="36"/>
      <c r="E159" s="37"/>
      <c r="F159" s="37"/>
      <c r="G159" s="37"/>
      <c r="H159" s="37"/>
      <c r="I159" s="37"/>
      <c r="J159" s="37"/>
      <c r="K159" s="37"/>
      <c r="L159" s="37"/>
      <c r="M159" s="37"/>
      <c r="N159" s="37"/>
      <c r="O159" s="37"/>
      <c r="P159" s="37"/>
      <c r="Q159" s="37"/>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row>
    <row r="160" ht="18.75" customHeight="1">
      <c r="A160" s="34"/>
      <c r="B160" s="82"/>
      <c r="C160" s="36"/>
      <c r="D160" s="36"/>
      <c r="E160" s="37"/>
      <c r="F160" s="37"/>
      <c r="G160" s="37"/>
      <c r="H160" s="37"/>
      <c r="I160" s="37"/>
      <c r="J160" s="37"/>
      <c r="K160" s="37"/>
      <c r="L160" s="37"/>
      <c r="M160" s="37"/>
      <c r="N160" s="37"/>
      <c r="O160" s="37"/>
      <c r="P160" s="37"/>
      <c r="Q160" s="37"/>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row>
    <row r="161" ht="18.75" customHeight="1">
      <c r="A161" s="34"/>
      <c r="B161" s="82"/>
      <c r="C161" s="36"/>
      <c r="D161" s="36"/>
      <c r="E161" s="37"/>
      <c r="F161" s="37"/>
      <c r="G161" s="37"/>
      <c r="H161" s="37"/>
      <c r="I161" s="37"/>
      <c r="J161" s="37"/>
      <c r="K161" s="37"/>
      <c r="L161" s="37"/>
      <c r="M161" s="37"/>
      <c r="N161" s="37"/>
      <c r="O161" s="37"/>
      <c r="P161" s="37"/>
      <c r="Q161" s="37"/>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row>
    <row r="162" ht="18.75" customHeight="1">
      <c r="A162" s="34"/>
      <c r="B162" s="82"/>
      <c r="C162" s="36"/>
      <c r="D162" s="36"/>
      <c r="E162" s="37"/>
      <c r="F162" s="37"/>
      <c r="G162" s="37"/>
      <c r="H162" s="37"/>
      <c r="I162" s="37"/>
      <c r="J162" s="37"/>
      <c r="K162" s="37"/>
      <c r="L162" s="37"/>
      <c r="M162" s="37"/>
      <c r="N162" s="37"/>
      <c r="O162" s="37"/>
      <c r="P162" s="37"/>
      <c r="Q162" s="37"/>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row>
    <row r="163" ht="18.75" customHeight="1">
      <c r="A163" s="34"/>
      <c r="B163" s="82"/>
      <c r="C163" s="36"/>
      <c r="D163" s="36"/>
      <c r="E163" s="37"/>
      <c r="F163" s="37"/>
      <c r="G163" s="37"/>
      <c r="H163" s="37"/>
      <c r="I163" s="37"/>
      <c r="J163" s="37"/>
      <c r="K163" s="37"/>
      <c r="L163" s="37"/>
      <c r="M163" s="37"/>
      <c r="N163" s="37"/>
      <c r="O163" s="37"/>
      <c r="P163" s="37"/>
      <c r="Q163" s="37"/>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row>
    <row r="164" ht="18.75" customHeight="1">
      <c r="A164" s="34"/>
      <c r="B164" s="82"/>
      <c r="C164" s="36"/>
      <c r="D164" s="36"/>
      <c r="E164" s="37"/>
      <c r="F164" s="37"/>
      <c r="G164" s="37"/>
      <c r="H164" s="37"/>
      <c r="I164" s="37"/>
      <c r="J164" s="37"/>
      <c r="K164" s="37"/>
      <c r="L164" s="37"/>
      <c r="M164" s="37"/>
      <c r="N164" s="37"/>
      <c r="O164" s="37"/>
      <c r="P164" s="37"/>
      <c r="Q164" s="37"/>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row>
    <row r="165" ht="18.75" customHeight="1">
      <c r="A165" s="34"/>
      <c r="B165" s="82"/>
      <c r="C165" s="36"/>
      <c r="D165" s="36"/>
      <c r="E165" s="37"/>
      <c r="F165" s="37"/>
      <c r="G165" s="37"/>
      <c r="H165" s="37"/>
      <c r="I165" s="37"/>
      <c r="J165" s="37"/>
      <c r="K165" s="37"/>
      <c r="L165" s="37"/>
      <c r="M165" s="37"/>
      <c r="N165" s="37"/>
      <c r="O165" s="37"/>
      <c r="P165" s="37"/>
      <c r="Q165" s="37"/>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row>
    <row r="166" ht="18.75" customHeight="1">
      <c r="A166" s="34"/>
      <c r="B166" s="82"/>
      <c r="C166" s="36"/>
      <c r="D166" s="36"/>
      <c r="E166" s="37"/>
      <c r="F166" s="37"/>
      <c r="G166" s="37"/>
      <c r="H166" s="37"/>
      <c r="I166" s="37"/>
      <c r="J166" s="37"/>
      <c r="K166" s="37"/>
      <c r="L166" s="37"/>
      <c r="M166" s="37"/>
      <c r="N166" s="37"/>
      <c r="O166" s="37"/>
      <c r="P166" s="37"/>
      <c r="Q166" s="37"/>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row>
    <row r="167" ht="18.75" customHeight="1">
      <c r="A167" s="34"/>
      <c r="B167" s="82"/>
      <c r="C167" s="36"/>
      <c r="D167" s="36"/>
      <c r="E167" s="37"/>
      <c r="F167" s="37"/>
      <c r="G167" s="37"/>
      <c r="H167" s="37"/>
      <c r="I167" s="37"/>
      <c r="J167" s="37"/>
      <c r="K167" s="37"/>
      <c r="L167" s="37"/>
      <c r="M167" s="37"/>
      <c r="N167" s="37"/>
      <c r="O167" s="37"/>
      <c r="P167" s="37"/>
      <c r="Q167" s="37"/>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row>
    <row r="168" ht="18.75" customHeight="1">
      <c r="A168" s="34"/>
      <c r="B168" s="82"/>
      <c r="C168" s="36"/>
      <c r="D168" s="36"/>
      <c r="E168" s="37"/>
      <c r="F168" s="37"/>
      <c r="G168" s="37"/>
      <c r="H168" s="37"/>
      <c r="I168" s="37"/>
      <c r="J168" s="37"/>
      <c r="K168" s="37"/>
      <c r="L168" s="37"/>
      <c r="M168" s="37"/>
      <c r="N168" s="37"/>
      <c r="O168" s="37"/>
      <c r="P168" s="37"/>
      <c r="Q168" s="37"/>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row>
    <row r="169" ht="18.75" customHeight="1">
      <c r="A169" s="34"/>
      <c r="B169" s="82"/>
      <c r="C169" s="36"/>
      <c r="D169" s="36"/>
      <c r="E169" s="37"/>
      <c r="F169" s="37"/>
      <c r="G169" s="37"/>
      <c r="H169" s="37"/>
      <c r="I169" s="37"/>
      <c r="J169" s="37"/>
      <c r="K169" s="37"/>
      <c r="L169" s="37"/>
      <c r="M169" s="37"/>
      <c r="N169" s="37"/>
      <c r="O169" s="37"/>
      <c r="P169" s="37"/>
      <c r="Q169" s="37"/>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row>
    <row r="170" ht="18.75" customHeight="1">
      <c r="A170" s="34"/>
      <c r="B170" s="82"/>
      <c r="C170" s="36"/>
      <c r="D170" s="36"/>
      <c r="E170" s="37"/>
      <c r="F170" s="37"/>
      <c r="G170" s="37"/>
      <c r="H170" s="37"/>
      <c r="I170" s="37"/>
      <c r="J170" s="37"/>
      <c r="K170" s="37"/>
      <c r="L170" s="37"/>
      <c r="M170" s="37"/>
      <c r="N170" s="37"/>
      <c r="O170" s="37"/>
      <c r="P170" s="37"/>
      <c r="Q170" s="37"/>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row>
    <row r="171" ht="18.75" customHeight="1">
      <c r="A171" s="34"/>
      <c r="B171" s="82"/>
      <c r="C171" s="36"/>
      <c r="D171" s="36"/>
      <c r="E171" s="37"/>
      <c r="F171" s="37"/>
      <c r="G171" s="37"/>
      <c r="H171" s="37"/>
      <c r="I171" s="37"/>
      <c r="J171" s="37"/>
      <c r="K171" s="37"/>
      <c r="L171" s="37"/>
      <c r="M171" s="37"/>
      <c r="N171" s="37"/>
      <c r="O171" s="37"/>
      <c r="P171" s="37"/>
      <c r="Q171" s="37"/>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row>
    <row r="172" ht="18.75" customHeight="1">
      <c r="A172" s="34"/>
      <c r="B172" s="82"/>
      <c r="C172" s="36"/>
      <c r="D172" s="36"/>
      <c r="E172" s="37"/>
      <c r="F172" s="37"/>
      <c r="G172" s="37"/>
      <c r="H172" s="37"/>
      <c r="I172" s="37"/>
      <c r="J172" s="37"/>
      <c r="K172" s="37"/>
      <c r="L172" s="37"/>
      <c r="M172" s="37"/>
      <c r="N172" s="37"/>
      <c r="O172" s="37"/>
      <c r="P172" s="37"/>
      <c r="Q172" s="37"/>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row>
    <row r="173" ht="18.75" customHeight="1">
      <c r="A173" s="34"/>
      <c r="B173" s="82"/>
      <c r="C173" s="36"/>
      <c r="D173" s="36"/>
      <c r="E173" s="37"/>
      <c r="F173" s="37"/>
      <c r="G173" s="37"/>
      <c r="H173" s="37"/>
      <c r="I173" s="37"/>
      <c r="J173" s="37"/>
      <c r="K173" s="37"/>
      <c r="L173" s="37"/>
      <c r="M173" s="37"/>
      <c r="N173" s="37"/>
      <c r="O173" s="37"/>
      <c r="P173" s="37"/>
      <c r="Q173" s="37"/>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row>
    <row r="174" ht="18.75" customHeight="1">
      <c r="A174" s="34"/>
      <c r="B174" s="82"/>
      <c r="C174" s="36"/>
      <c r="D174" s="36"/>
      <c r="E174" s="37"/>
      <c r="F174" s="37"/>
      <c r="G174" s="37"/>
      <c r="H174" s="37"/>
      <c r="I174" s="37"/>
      <c r="J174" s="37"/>
      <c r="K174" s="37"/>
      <c r="L174" s="37"/>
      <c r="M174" s="37"/>
      <c r="N174" s="37"/>
      <c r="O174" s="37"/>
      <c r="P174" s="37"/>
      <c r="Q174" s="37"/>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row>
    <row r="175" ht="18.75" customHeight="1">
      <c r="A175" s="34"/>
      <c r="B175" s="82"/>
      <c r="C175" s="36"/>
      <c r="D175" s="36"/>
      <c r="E175" s="37"/>
      <c r="F175" s="37"/>
      <c r="G175" s="37"/>
      <c r="H175" s="37"/>
      <c r="I175" s="37"/>
      <c r="J175" s="37"/>
      <c r="K175" s="37"/>
      <c r="L175" s="37"/>
      <c r="M175" s="37"/>
      <c r="N175" s="37"/>
      <c r="O175" s="37"/>
      <c r="P175" s="37"/>
      <c r="Q175" s="37"/>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row>
    <row r="176" ht="18.75" customHeight="1">
      <c r="A176" s="34"/>
      <c r="B176" s="82"/>
      <c r="C176" s="36"/>
      <c r="D176" s="36"/>
      <c r="E176" s="37"/>
      <c r="F176" s="37"/>
      <c r="G176" s="37"/>
      <c r="H176" s="37"/>
      <c r="I176" s="37"/>
      <c r="J176" s="37"/>
      <c r="K176" s="37"/>
      <c r="L176" s="37"/>
      <c r="M176" s="37"/>
      <c r="N176" s="37"/>
      <c r="O176" s="37"/>
      <c r="P176" s="37"/>
      <c r="Q176" s="37"/>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row>
    <row r="177" ht="18.75" customHeight="1">
      <c r="A177" s="34"/>
      <c r="B177" s="82"/>
      <c r="C177" s="36"/>
      <c r="D177" s="36"/>
      <c r="E177" s="37"/>
      <c r="F177" s="37"/>
      <c r="G177" s="37"/>
      <c r="H177" s="37"/>
      <c r="I177" s="37"/>
      <c r="J177" s="37"/>
      <c r="K177" s="37"/>
      <c r="L177" s="37"/>
      <c r="M177" s="37"/>
      <c r="N177" s="37"/>
      <c r="O177" s="37"/>
      <c r="P177" s="37"/>
      <c r="Q177" s="37"/>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row>
    <row r="178" ht="18.75" customHeight="1">
      <c r="A178" s="34"/>
      <c r="B178" s="82"/>
      <c r="C178" s="36"/>
      <c r="D178" s="36"/>
      <c r="E178" s="37"/>
      <c r="F178" s="37"/>
      <c r="G178" s="37"/>
      <c r="H178" s="37"/>
      <c r="I178" s="37"/>
      <c r="J178" s="37"/>
      <c r="K178" s="37"/>
      <c r="L178" s="37"/>
      <c r="M178" s="37"/>
      <c r="N178" s="37"/>
      <c r="O178" s="37"/>
      <c r="P178" s="37"/>
      <c r="Q178" s="37"/>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row>
    <row r="179" ht="18.75" customHeight="1">
      <c r="A179" s="34"/>
      <c r="B179" s="82"/>
      <c r="C179" s="36"/>
      <c r="D179" s="36"/>
      <c r="E179" s="37"/>
      <c r="F179" s="37"/>
      <c r="G179" s="37"/>
      <c r="H179" s="37"/>
      <c r="I179" s="37"/>
      <c r="J179" s="37"/>
      <c r="K179" s="37"/>
      <c r="L179" s="37"/>
      <c r="M179" s="37"/>
      <c r="N179" s="37"/>
      <c r="O179" s="37"/>
      <c r="P179" s="37"/>
      <c r="Q179" s="37"/>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row>
    <row r="180" ht="18.75" customHeight="1">
      <c r="A180" s="34"/>
      <c r="B180" s="82"/>
      <c r="C180" s="36"/>
      <c r="D180" s="36"/>
      <c r="E180" s="37"/>
      <c r="F180" s="37"/>
      <c r="G180" s="37"/>
      <c r="H180" s="37"/>
      <c r="I180" s="37"/>
      <c r="J180" s="37"/>
      <c r="K180" s="37"/>
      <c r="L180" s="37"/>
      <c r="M180" s="37"/>
      <c r="N180" s="37"/>
      <c r="O180" s="37"/>
      <c r="P180" s="37"/>
      <c r="Q180" s="37"/>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row>
    <row r="181" ht="18.75" customHeight="1">
      <c r="A181" s="34"/>
      <c r="B181" s="82"/>
      <c r="C181" s="36"/>
      <c r="D181" s="36"/>
      <c r="E181" s="37"/>
      <c r="F181" s="37"/>
      <c r="G181" s="37"/>
      <c r="H181" s="37"/>
      <c r="I181" s="37"/>
      <c r="J181" s="37"/>
      <c r="K181" s="37"/>
      <c r="L181" s="37"/>
      <c r="M181" s="37"/>
      <c r="N181" s="37"/>
      <c r="O181" s="37"/>
      <c r="P181" s="37"/>
      <c r="Q181" s="37"/>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ht="18.75" customHeight="1">
      <c r="A182" s="34"/>
      <c r="B182" s="82"/>
      <c r="C182" s="36"/>
      <c r="D182" s="36"/>
      <c r="E182" s="37"/>
      <c r="F182" s="37"/>
      <c r="G182" s="37"/>
      <c r="H182" s="37"/>
      <c r="I182" s="37"/>
      <c r="J182" s="37"/>
      <c r="K182" s="37"/>
      <c r="L182" s="37"/>
      <c r="M182" s="37"/>
      <c r="N182" s="37"/>
      <c r="O182" s="37"/>
      <c r="P182" s="37"/>
      <c r="Q182" s="37"/>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ht="18.75" customHeight="1">
      <c r="A183" s="34"/>
      <c r="B183" s="82"/>
      <c r="C183" s="36"/>
      <c r="D183" s="36"/>
      <c r="E183" s="37"/>
      <c r="F183" s="37"/>
      <c r="G183" s="37"/>
      <c r="H183" s="37"/>
      <c r="I183" s="37"/>
      <c r="J183" s="37"/>
      <c r="K183" s="37"/>
      <c r="L183" s="37"/>
      <c r="M183" s="37"/>
      <c r="N183" s="37"/>
      <c r="O183" s="37"/>
      <c r="P183" s="37"/>
      <c r="Q183" s="37"/>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row>
    <row r="184" ht="18.75" customHeight="1">
      <c r="A184" s="34"/>
      <c r="B184" s="82"/>
      <c r="C184" s="36"/>
      <c r="D184" s="36"/>
      <c r="E184" s="37"/>
      <c r="F184" s="37"/>
      <c r="G184" s="37"/>
      <c r="H184" s="37"/>
      <c r="I184" s="37"/>
      <c r="J184" s="37"/>
      <c r="K184" s="37"/>
      <c r="L184" s="37"/>
      <c r="M184" s="37"/>
      <c r="N184" s="37"/>
      <c r="O184" s="37"/>
      <c r="P184" s="37"/>
      <c r="Q184" s="37"/>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row>
    <row r="185" ht="18.75" customHeight="1">
      <c r="A185" s="34"/>
      <c r="B185" s="82"/>
      <c r="C185" s="36"/>
      <c r="D185" s="36"/>
      <c r="E185" s="37"/>
      <c r="F185" s="37"/>
      <c r="G185" s="37"/>
      <c r="H185" s="37"/>
      <c r="I185" s="37"/>
      <c r="J185" s="37"/>
      <c r="K185" s="37"/>
      <c r="L185" s="37"/>
      <c r="M185" s="37"/>
      <c r="N185" s="37"/>
      <c r="O185" s="37"/>
      <c r="P185" s="37"/>
      <c r="Q185" s="37"/>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row>
    <row r="186" ht="18.75" customHeight="1">
      <c r="A186" s="34"/>
      <c r="B186" s="82"/>
      <c r="C186" s="36"/>
      <c r="D186" s="36"/>
      <c r="E186" s="37"/>
      <c r="F186" s="37"/>
      <c r="G186" s="37"/>
      <c r="H186" s="37"/>
      <c r="I186" s="37"/>
      <c r="J186" s="37"/>
      <c r="K186" s="37"/>
      <c r="L186" s="37"/>
      <c r="M186" s="37"/>
      <c r="N186" s="37"/>
      <c r="O186" s="37"/>
      <c r="P186" s="37"/>
      <c r="Q186" s="37"/>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row>
    <row r="187" ht="18.75" customHeight="1">
      <c r="A187" s="34"/>
      <c r="B187" s="82"/>
      <c r="C187" s="36"/>
      <c r="D187" s="36"/>
      <c r="E187" s="37"/>
      <c r="F187" s="37"/>
      <c r="G187" s="37"/>
      <c r="H187" s="37"/>
      <c r="I187" s="37"/>
      <c r="J187" s="37"/>
      <c r="K187" s="37"/>
      <c r="L187" s="37"/>
      <c r="M187" s="37"/>
      <c r="N187" s="37"/>
      <c r="O187" s="37"/>
      <c r="P187" s="37"/>
      <c r="Q187" s="37"/>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row>
    <row r="188" ht="18.75" customHeight="1">
      <c r="A188" s="34"/>
      <c r="B188" s="82"/>
      <c r="C188" s="36"/>
      <c r="D188" s="36"/>
      <c r="E188" s="37"/>
      <c r="F188" s="37"/>
      <c r="G188" s="37"/>
      <c r="H188" s="37"/>
      <c r="I188" s="37"/>
      <c r="J188" s="37"/>
      <c r="K188" s="37"/>
      <c r="L188" s="37"/>
      <c r="M188" s="37"/>
      <c r="N188" s="37"/>
      <c r="O188" s="37"/>
      <c r="P188" s="37"/>
      <c r="Q188" s="37"/>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row>
    <row r="189" ht="18.75" customHeight="1">
      <c r="A189" s="34"/>
      <c r="B189" s="82"/>
      <c r="C189" s="36"/>
      <c r="D189" s="36"/>
      <c r="E189" s="37"/>
      <c r="F189" s="37"/>
      <c r="G189" s="37"/>
      <c r="H189" s="37"/>
      <c r="I189" s="37"/>
      <c r="J189" s="37"/>
      <c r="K189" s="37"/>
      <c r="L189" s="37"/>
      <c r="M189" s="37"/>
      <c r="N189" s="37"/>
      <c r="O189" s="37"/>
      <c r="P189" s="37"/>
      <c r="Q189" s="37"/>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row>
    <row r="190" ht="18.75" customHeight="1">
      <c r="A190" s="34"/>
      <c r="B190" s="82"/>
      <c r="C190" s="36"/>
      <c r="D190" s="36"/>
      <c r="E190" s="37"/>
      <c r="F190" s="37"/>
      <c r="G190" s="37"/>
      <c r="H190" s="37"/>
      <c r="I190" s="37"/>
      <c r="J190" s="37"/>
      <c r="K190" s="37"/>
      <c r="L190" s="37"/>
      <c r="M190" s="37"/>
      <c r="N190" s="37"/>
      <c r="O190" s="37"/>
      <c r="P190" s="37"/>
      <c r="Q190" s="37"/>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row>
    <row r="191" ht="18.75" customHeight="1">
      <c r="A191" s="34"/>
      <c r="B191" s="82"/>
      <c r="C191" s="36"/>
      <c r="D191" s="36"/>
      <c r="E191" s="37"/>
      <c r="F191" s="37"/>
      <c r="G191" s="37"/>
      <c r="H191" s="37"/>
      <c r="I191" s="37"/>
      <c r="J191" s="37"/>
      <c r="K191" s="37"/>
      <c r="L191" s="37"/>
      <c r="M191" s="37"/>
      <c r="N191" s="37"/>
      <c r="O191" s="37"/>
      <c r="P191" s="37"/>
      <c r="Q191" s="37"/>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row>
    <row r="192" ht="18.75" customHeight="1">
      <c r="A192" s="34"/>
      <c r="B192" s="82"/>
      <c r="C192" s="36"/>
      <c r="D192" s="36"/>
      <c r="E192" s="37"/>
      <c r="F192" s="37"/>
      <c r="G192" s="37"/>
      <c r="H192" s="37"/>
      <c r="I192" s="37"/>
      <c r="J192" s="37"/>
      <c r="K192" s="37"/>
      <c r="L192" s="37"/>
      <c r="M192" s="37"/>
      <c r="N192" s="37"/>
      <c r="O192" s="37"/>
      <c r="P192" s="37"/>
      <c r="Q192" s="37"/>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row>
    <row r="193" ht="18.75" customHeight="1">
      <c r="A193" s="34"/>
      <c r="B193" s="82"/>
      <c r="C193" s="36"/>
      <c r="D193" s="36"/>
      <c r="E193" s="37"/>
      <c r="F193" s="37"/>
      <c r="G193" s="37"/>
      <c r="H193" s="37"/>
      <c r="I193" s="37"/>
      <c r="J193" s="37"/>
      <c r="K193" s="37"/>
      <c r="L193" s="37"/>
      <c r="M193" s="37"/>
      <c r="N193" s="37"/>
      <c r="O193" s="37"/>
      <c r="P193" s="37"/>
      <c r="Q193" s="37"/>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row>
    <row r="194" ht="18.75" customHeight="1">
      <c r="A194" s="34"/>
      <c r="B194" s="82"/>
      <c r="C194" s="36"/>
      <c r="D194" s="36"/>
      <c r="E194" s="37"/>
      <c r="F194" s="37"/>
      <c r="G194" s="37"/>
      <c r="H194" s="37"/>
      <c r="I194" s="37"/>
      <c r="J194" s="37"/>
      <c r="K194" s="37"/>
      <c r="L194" s="37"/>
      <c r="M194" s="37"/>
      <c r="N194" s="37"/>
      <c r="O194" s="37"/>
      <c r="P194" s="37"/>
      <c r="Q194" s="37"/>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ht="18.75" customHeight="1">
      <c r="A195" s="34"/>
      <c r="B195" s="82"/>
      <c r="C195" s="36"/>
      <c r="D195" s="36"/>
      <c r="E195" s="37"/>
      <c r="F195" s="37"/>
      <c r="G195" s="37"/>
      <c r="H195" s="37"/>
      <c r="I195" s="37"/>
      <c r="J195" s="37"/>
      <c r="K195" s="37"/>
      <c r="L195" s="37"/>
      <c r="M195" s="37"/>
      <c r="N195" s="37"/>
      <c r="O195" s="37"/>
      <c r="P195" s="37"/>
      <c r="Q195" s="37"/>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ht="18.75" customHeight="1">
      <c r="A196" s="34"/>
      <c r="B196" s="82"/>
      <c r="C196" s="36"/>
      <c r="D196" s="36"/>
      <c r="E196" s="37"/>
      <c r="F196" s="37"/>
      <c r="G196" s="37"/>
      <c r="H196" s="37"/>
      <c r="I196" s="37"/>
      <c r="J196" s="37"/>
      <c r="K196" s="37"/>
      <c r="L196" s="37"/>
      <c r="M196" s="37"/>
      <c r="N196" s="37"/>
      <c r="O196" s="37"/>
      <c r="P196" s="37"/>
      <c r="Q196" s="37"/>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ht="18.75" customHeight="1">
      <c r="A197" s="34"/>
      <c r="B197" s="82"/>
      <c r="C197" s="36"/>
      <c r="D197" s="36"/>
      <c r="E197" s="37"/>
      <c r="F197" s="37"/>
      <c r="G197" s="37"/>
      <c r="H197" s="37"/>
      <c r="I197" s="37"/>
      <c r="J197" s="37"/>
      <c r="K197" s="37"/>
      <c r="L197" s="37"/>
      <c r="M197" s="37"/>
      <c r="N197" s="37"/>
      <c r="O197" s="37"/>
      <c r="P197" s="37"/>
      <c r="Q197" s="37"/>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ht="18.75" customHeight="1">
      <c r="A198" s="34"/>
      <c r="B198" s="82"/>
      <c r="C198" s="36"/>
      <c r="D198" s="36"/>
      <c r="E198" s="37"/>
      <c r="F198" s="37"/>
      <c r="G198" s="37"/>
      <c r="H198" s="37"/>
      <c r="I198" s="37"/>
      <c r="J198" s="37"/>
      <c r="K198" s="37"/>
      <c r="L198" s="37"/>
      <c r="M198" s="37"/>
      <c r="N198" s="37"/>
      <c r="O198" s="37"/>
      <c r="P198" s="37"/>
      <c r="Q198" s="37"/>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ht="18.75" customHeight="1">
      <c r="A199" s="34"/>
      <c r="B199" s="82"/>
      <c r="C199" s="36"/>
      <c r="D199" s="36"/>
      <c r="E199" s="37"/>
      <c r="F199" s="37"/>
      <c r="G199" s="37"/>
      <c r="H199" s="37"/>
      <c r="I199" s="37"/>
      <c r="J199" s="37"/>
      <c r="K199" s="37"/>
      <c r="L199" s="37"/>
      <c r="M199" s="37"/>
      <c r="N199" s="37"/>
      <c r="O199" s="37"/>
      <c r="P199" s="37"/>
      <c r="Q199" s="37"/>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row>
    <row r="200" ht="18.75" customHeight="1">
      <c r="A200" s="34"/>
      <c r="B200" s="82"/>
      <c r="C200" s="36"/>
      <c r="D200" s="36"/>
      <c r="E200" s="37"/>
      <c r="F200" s="37"/>
      <c r="G200" s="37"/>
      <c r="H200" s="37"/>
      <c r="I200" s="37"/>
      <c r="J200" s="37"/>
      <c r="K200" s="37"/>
      <c r="L200" s="37"/>
      <c r="M200" s="37"/>
      <c r="N200" s="37"/>
      <c r="O200" s="37"/>
      <c r="P200" s="37"/>
      <c r="Q200" s="37"/>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row>
    <row r="201" ht="18.75" customHeight="1">
      <c r="A201" s="34"/>
      <c r="B201" s="82"/>
      <c r="C201" s="36"/>
      <c r="D201" s="36"/>
      <c r="E201" s="37"/>
      <c r="F201" s="37"/>
      <c r="G201" s="37"/>
      <c r="H201" s="37"/>
      <c r="I201" s="37"/>
      <c r="J201" s="37"/>
      <c r="K201" s="37"/>
      <c r="L201" s="37"/>
      <c r="M201" s="37"/>
      <c r="N201" s="37"/>
      <c r="O201" s="37"/>
      <c r="P201" s="37"/>
      <c r="Q201" s="37"/>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row>
    <row r="202" ht="18.75" customHeight="1">
      <c r="A202" s="34"/>
      <c r="B202" s="82"/>
      <c r="C202" s="36"/>
      <c r="D202" s="36"/>
      <c r="E202" s="37"/>
      <c r="F202" s="37"/>
      <c r="G202" s="37"/>
      <c r="H202" s="37"/>
      <c r="I202" s="37"/>
      <c r="J202" s="37"/>
      <c r="K202" s="37"/>
      <c r="L202" s="37"/>
      <c r="M202" s="37"/>
      <c r="N202" s="37"/>
      <c r="O202" s="37"/>
      <c r="P202" s="37"/>
      <c r="Q202" s="37"/>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row>
    <row r="203" ht="18.75" customHeight="1">
      <c r="A203" s="34"/>
      <c r="B203" s="82"/>
      <c r="C203" s="36"/>
      <c r="D203" s="36"/>
      <c r="E203" s="37"/>
      <c r="F203" s="37"/>
      <c r="G203" s="37"/>
      <c r="H203" s="37"/>
      <c r="I203" s="37"/>
      <c r="J203" s="37"/>
      <c r="K203" s="37"/>
      <c r="L203" s="37"/>
      <c r="M203" s="37"/>
      <c r="N203" s="37"/>
      <c r="O203" s="37"/>
      <c r="P203" s="37"/>
      <c r="Q203" s="37"/>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row>
    <row r="204" ht="18.75" customHeight="1">
      <c r="A204" s="34"/>
      <c r="B204" s="82"/>
      <c r="C204" s="36"/>
      <c r="D204" s="36"/>
      <c r="E204" s="37"/>
      <c r="F204" s="37"/>
      <c r="G204" s="37"/>
      <c r="H204" s="37"/>
      <c r="I204" s="37"/>
      <c r="J204" s="37"/>
      <c r="K204" s="37"/>
      <c r="L204" s="37"/>
      <c r="M204" s="37"/>
      <c r="N204" s="37"/>
      <c r="O204" s="37"/>
      <c r="P204" s="37"/>
      <c r="Q204" s="37"/>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row>
    <row r="205" ht="18.75" customHeight="1">
      <c r="A205" s="34"/>
      <c r="B205" s="82"/>
      <c r="C205" s="36"/>
      <c r="D205" s="36"/>
      <c r="E205" s="37"/>
      <c r="F205" s="37"/>
      <c r="G205" s="37"/>
      <c r="H205" s="37"/>
      <c r="I205" s="37"/>
      <c r="J205" s="37"/>
      <c r="K205" s="37"/>
      <c r="L205" s="37"/>
      <c r="M205" s="37"/>
      <c r="N205" s="37"/>
      <c r="O205" s="37"/>
      <c r="P205" s="37"/>
      <c r="Q205" s="37"/>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row>
    <row r="206" ht="18.75" customHeight="1">
      <c r="A206" s="34"/>
      <c r="B206" s="82"/>
      <c r="C206" s="36"/>
      <c r="D206" s="36"/>
      <c r="E206" s="37"/>
      <c r="F206" s="37"/>
      <c r="G206" s="37"/>
      <c r="H206" s="37"/>
      <c r="I206" s="37"/>
      <c r="J206" s="37"/>
      <c r="K206" s="37"/>
      <c r="L206" s="37"/>
      <c r="M206" s="37"/>
      <c r="N206" s="37"/>
      <c r="O206" s="37"/>
      <c r="P206" s="37"/>
      <c r="Q206" s="37"/>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row>
    <row r="207" ht="18.75" customHeight="1">
      <c r="A207" s="34"/>
      <c r="B207" s="82"/>
      <c r="C207" s="36"/>
      <c r="D207" s="36"/>
      <c r="E207" s="37"/>
      <c r="F207" s="37"/>
      <c r="G207" s="37"/>
      <c r="H207" s="37"/>
      <c r="I207" s="37"/>
      <c r="J207" s="37"/>
      <c r="K207" s="37"/>
      <c r="L207" s="37"/>
      <c r="M207" s="37"/>
      <c r="N207" s="37"/>
      <c r="O207" s="37"/>
      <c r="P207" s="37"/>
      <c r="Q207" s="37"/>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row>
    <row r="208" ht="18.75" customHeight="1">
      <c r="A208" s="34"/>
      <c r="B208" s="82"/>
      <c r="C208" s="36"/>
      <c r="D208" s="36"/>
      <c r="E208" s="37"/>
      <c r="F208" s="37"/>
      <c r="G208" s="37"/>
      <c r="H208" s="37"/>
      <c r="I208" s="37"/>
      <c r="J208" s="37"/>
      <c r="K208" s="37"/>
      <c r="L208" s="37"/>
      <c r="M208" s="37"/>
      <c r="N208" s="37"/>
      <c r="O208" s="37"/>
      <c r="P208" s="37"/>
      <c r="Q208" s="37"/>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row>
    <row r="209" ht="18.75" customHeight="1">
      <c r="A209" s="34"/>
      <c r="B209" s="82"/>
      <c r="C209" s="36"/>
      <c r="D209" s="36"/>
      <c r="E209" s="37"/>
      <c r="F209" s="37"/>
      <c r="G209" s="37"/>
      <c r="H209" s="37"/>
      <c r="I209" s="37"/>
      <c r="J209" s="37"/>
      <c r="K209" s="37"/>
      <c r="L209" s="37"/>
      <c r="M209" s="37"/>
      <c r="N209" s="37"/>
      <c r="O209" s="37"/>
      <c r="P209" s="37"/>
      <c r="Q209" s="37"/>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row>
    <row r="210" ht="18.75" customHeight="1">
      <c r="A210" s="34"/>
      <c r="B210" s="82"/>
      <c r="C210" s="36"/>
      <c r="D210" s="36"/>
      <c r="E210" s="37"/>
      <c r="F210" s="37"/>
      <c r="G210" s="37"/>
      <c r="H210" s="37"/>
      <c r="I210" s="37"/>
      <c r="J210" s="37"/>
      <c r="K210" s="37"/>
      <c r="L210" s="37"/>
      <c r="M210" s="37"/>
      <c r="N210" s="37"/>
      <c r="O210" s="37"/>
      <c r="P210" s="37"/>
      <c r="Q210" s="37"/>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row>
    <row r="211" ht="18.75" customHeight="1">
      <c r="A211" s="34"/>
      <c r="B211" s="82"/>
      <c r="C211" s="36"/>
      <c r="D211" s="36"/>
      <c r="E211" s="37"/>
      <c r="F211" s="37"/>
      <c r="G211" s="37"/>
      <c r="H211" s="37"/>
      <c r="I211" s="37"/>
      <c r="J211" s="37"/>
      <c r="K211" s="37"/>
      <c r="L211" s="37"/>
      <c r="M211" s="37"/>
      <c r="N211" s="37"/>
      <c r="O211" s="37"/>
      <c r="P211" s="37"/>
      <c r="Q211" s="37"/>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row>
    <row r="212" ht="18.75" customHeight="1">
      <c r="A212" s="34"/>
      <c r="B212" s="82"/>
      <c r="C212" s="36"/>
      <c r="D212" s="36"/>
      <c r="E212" s="37"/>
      <c r="F212" s="37"/>
      <c r="G212" s="37"/>
      <c r="H212" s="37"/>
      <c r="I212" s="37"/>
      <c r="J212" s="37"/>
      <c r="K212" s="37"/>
      <c r="L212" s="37"/>
      <c r="M212" s="37"/>
      <c r="N212" s="37"/>
      <c r="O212" s="37"/>
      <c r="P212" s="37"/>
      <c r="Q212" s="37"/>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row>
    <row r="213" ht="18.75" customHeight="1">
      <c r="A213" s="34"/>
      <c r="B213" s="82"/>
      <c r="C213" s="36"/>
      <c r="D213" s="36"/>
      <c r="E213" s="37"/>
      <c r="F213" s="37"/>
      <c r="G213" s="37"/>
      <c r="H213" s="37"/>
      <c r="I213" s="37"/>
      <c r="J213" s="37"/>
      <c r="K213" s="37"/>
      <c r="L213" s="37"/>
      <c r="M213" s="37"/>
      <c r="N213" s="37"/>
      <c r="O213" s="37"/>
      <c r="P213" s="37"/>
      <c r="Q213" s="37"/>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row>
    <row r="214" ht="18.75" customHeight="1">
      <c r="A214" s="34"/>
      <c r="B214" s="82"/>
      <c r="C214" s="36"/>
      <c r="D214" s="36"/>
      <c r="E214" s="37"/>
      <c r="F214" s="37"/>
      <c r="G214" s="37"/>
      <c r="H214" s="37"/>
      <c r="I214" s="37"/>
      <c r="J214" s="37"/>
      <c r="K214" s="37"/>
      <c r="L214" s="37"/>
      <c r="M214" s="37"/>
      <c r="N214" s="37"/>
      <c r="O214" s="37"/>
      <c r="P214" s="37"/>
      <c r="Q214" s="37"/>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row>
    <row r="215" ht="18.75" customHeight="1">
      <c r="A215" s="34"/>
      <c r="B215" s="82"/>
      <c r="C215" s="36"/>
      <c r="D215" s="36"/>
      <c r="E215" s="37"/>
      <c r="F215" s="37"/>
      <c r="G215" s="37"/>
      <c r="H215" s="37"/>
      <c r="I215" s="37"/>
      <c r="J215" s="37"/>
      <c r="K215" s="37"/>
      <c r="L215" s="37"/>
      <c r="M215" s="37"/>
      <c r="N215" s="37"/>
      <c r="O215" s="37"/>
      <c r="P215" s="37"/>
      <c r="Q215" s="37"/>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row>
    <row r="216" ht="18.75" customHeight="1">
      <c r="A216" s="34"/>
      <c r="B216" s="82"/>
      <c r="C216" s="36"/>
      <c r="D216" s="36"/>
      <c r="E216" s="37"/>
      <c r="F216" s="37"/>
      <c r="G216" s="37"/>
      <c r="H216" s="37"/>
      <c r="I216" s="37"/>
      <c r="J216" s="37"/>
      <c r="K216" s="37"/>
      <c r="L216" s="37"/>
      <c r="M216" s="37"/>
      <c r="N216" s="37"/>
      <c r="O216" s="37"/>
      <c r="P216" s="37"/>
      <c r="Q216" s="37"/>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row>
    <row r="217" ht="18.75" customHeight="1">
      <c r="A217" s="34"/>
      <c r="B217" s="82"/>
      <c r="C217" s="36"/>
      <c r="D217" s="36"/>
      <c r="E217" s="37"/>
      <c r="F217" s="37"/>
      <c r="G217" s="37"/>
      <c r="H217" s="37"/>
      <c r="I217" s="37"/>
      <c r="J217" s="37"/>
      <c r="K217" s="37"/>
      <c r="L217" s="37"/>
      <c r="M217" s="37"/>
      <c r="N217" s="37"/>
      <c r="O217" s="37"/>
      <c r="P217" s="37"/>
      <c r="Q217" s="37"/>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row>
    <row r="218" ht="18.75" customHeight="1">
      <c r="A218" s="34"/>
      <c r="B218" s="82"/>
      <c r="C218" s="36"/>
      <c r="D218" s="36"/>
      <c r="E218" s="37"/>
      <c r="F218" s="37"/>
      <c r="G218" s="37"/>
      <c r="H218" s="37"/>
      <c r="I218" s="37"/>
      <c r="J218" s="37"/>
      <c r="K218" s="37"/>
      <c r="L218" s="37"/>
      <c r="M218" s="37"/>
      <c r="N218" s="37"/>
      <c r="O218" s="37"/>
      <c r="P218" s="37"/>
      <c r="Q218" s="37"/>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row>
    <row r="219" ht="18.75" customHeight="1">
      <c r="A219" s="34"/>
      <c r="B219" s="82"/>
      <c r="C219" s="36"/>
      <c r="D219" s="36"/>
      <c r="E219" s="37"/>
      <c r="F219" s="37"/>
      <c r="G219" s="37"/>
      <c r="H219" s="37"/>
      <c r="I219" s="37"/>
      <c r="J219" s="37"/>
      <c r="K219" s="37"/>
      <c r="L219" s="37"/>
      <c r="M219" s="37"/>
      <c r="N219" s="37"/>
      <c r="O219" s="37"/>
      <c r="P219" s="37"/>
      <c r="Q219" s="37"/>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row>
    <row r="220" ht="18.75" customHeight="1">
      <c r="A220" s="34"/>
      <c r="B220" s="82"/>
      <c r="C220" s="36"/>
      <c r="D220" s="36"/>
      <c r="E220" s="37"/>
      <c r="F220" s="37"/>
      <c r="G220" s="37"/>
      <c r="H220" s="37"/>
      <c r="I220" s="37"/>
      <c r="J220" s="37"/>
      <c r="K220" s="37"/>
      <c r="L220" s="37"/>
      <c r="M220" s="37"/>
      <c r="N220" s="37"/>
      <c r="O220" s="37"/>
      <c r="P220" s="37"/>
      <c r="Q220" s="37"/>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row>
    <row r="221" ht="18.75" customHeight="1">
      <c r="A221" s="34"/>
      <c r="B221" s="82"/>
      <c r="C221" s="36"/>
      <c r="D221" s="36"/>
      <c r="E221" s="37"/>
      <c r="F221" s="37"/>
      <c r="G221" s="37"/>
      <c r="H221" s="37"/>
      <c r="I221" s="37"/>
      <c r="J221" s="37"/>
      <c r="K221" s="37"/>
      <c r="L221" s="37"/>
      <c r="M221" s="37"/>
      <c r="N221" s="37"/>
      <c r="O221" s="37"/>
      <c r="P221" s="37"/>
      <c r="Q221" s="37"/>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row>
    <row r="222" ht="18.75" customHeight="1">
      <c r="A222" s="34"/>
      <c r="B222" s="82"/>
      <c r="C222" s="36"/>
      <c r="D222" s="36"/>
      <c r="E222" s="37"/>
      <c r="F222" s="37"/>
      <c r="G222" s="37"/>
      <c r="H222" s="37"/>
      <c r="I222" s="37"/>
      <c r="J222" s="37"/>
      <c r="K222" s="37"/>
      <c r="L222" s="37"/>
      <c r="M222" s="37"/>
      <c r="N222" s="37"/>
      <c r="O222" s="37"/>
      <c r="P222" s="37"/>
      <c r="Q222" s="37"/>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row>
    <row r="223" ht="18.75" customHeight="1">
      <c r="A223" s="34"/>
      <c r="B223" s="82"/>
      <c r="C223" s="36"/>
      <c r="D223" s="36"/>
      <c r="E223" s="37"/>
      <c r="F223" s="37"/>
      <c r="G223" s="37"/>
      <c r="H223" s="37"/>
      <c r="I223" s="37"/>
      <c r="J223" s="37"/>
      <c r="K223" s="37"/>
      <c r="L223" s="37"/>
      <c r="M223" s="37"/>
      <c r="N223" s="37"/>
      <c r="O223" s="37"/>
      <c r="P223" s="37"/>
      <c r="Q223" s="37"/>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row>
    <row r="224" ht="18.75" customHeight="1">
      <c r="A224" s="34"/>
      <c r="B224" s="82"/>
      <c r="C224" s="36"/>
      <c r="D224" s="36"/>
      <c r="E224" s="37"/>
      <c r="F224" s="37"/>
      <c r="G224" s="37"/>
      <c r="H224" s="37"/>
      <c r="I224" s="37"/>
      <c r="J224" s="37"/>
      <c r="K224" s="37"/>
      <c r="L224" s="37"/>
      <c r="M224" s="37"/>
      <c r="N224" s="37"/>
      <c r="O224" s="37"/>
      <c r="P224" s="37"/>
      <c r="Q224" s="37"/>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row>
    <row r="225" ht="18.75" customHeight="1">
      <c r="A225" s="34"/>
      <c r="B225" s="82"/>
      <c r="C225" s="36"/>
      <c r="D225" s="36"/>
      <c r="E225" s="37"/>
      <c r="F225" s="37"/>
      <c r="G225" s="37"/>
      <c r="H225" s="37"/>
      <c r="I225" s="37"/>
      <c r="J225" s="37"/>
      <c r="K225" s="37"/>
      <c r="L225" s="37"/>
      <c r="M225" s="37"/>
      <c r="N225" s="37"/>
      <c r="O225" s="37"/>
      <c r="P225" s="37"/>
      <c r="Q225" s="37"/>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row>
    <row r="226" ht="18.75" customHeight="1">
      <c r="A226" s="34"/>
      <c r="B226" s="82"/>
      <c r="C226" s="36"/>
      <c r="D226" s="36"/>
      <c r="E226" s="37"/>
      <c r="F226" s="37"/>
      <c r="G226" s="37"/>
      <c r="H226" s="37"/>
      <c r="I226" s="37"/>
      <c r="J226" s="37"/>
      <c r="K226" s="37"/>
      <c r="L226" s="37"/>
      <c r="M226" s="37"/>
      <c r="N226" s="37"/>
      <c r="O226" s="37"/>
      <c r="P226" s="37"/>
      <c r="Q226" s="37"/>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row>
    <row r="227" ht="18.75" customHeight="1">
      <c r="A227" s="34"/>
      <c r="B227" s="82"/>
      <c r="C227" s="36"/>
      <c r="D227" s="36"/>
      <c r="E227" s="37"/>
      <c r="F227" s="37"/>
      <c r="G227" s="37"/>
      <c r="H227" s="37"/>
      <c r="I227" s="37"/>
      <c r="J227" s="37"/>
      <c r="K227" s="37"/>
      <c r="L227" s="37"/>
      <c r="M227" s="37"/>
      <c r="N227" s="37"/>
      <c r="O227" s="37"/>
      <c r="P227" s="37"/>
      <c r="Q227" s="37"/>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row>
    <row r="228" ht="18.75" customHeight="1">
      <c r="A228" s="34"/>
      <c r="B228" s="82"/>
      <c r="C228" s="36"/>
      <c r="D228" s="36"/>
      <c r="E228" s="37"/>
      <c r="F228" s="37"/>
      <c r="G228" s="37"/>
      <c r="H228" s="37"/>
      <c r="I228" s="37"/>
      <c r="J228" s="37"/>
      <c r="K228" s="37"/>
      <c r="L228" s="37"/>
      <c r="M228" s="37"/>
      <c r="N228" s="37"/>
      <c r="O228" s="37"/>
      <c r="P228" s="37"/>
      <c r="Q228" s="37"/>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row>
    <row r="229" ht="18.75" customHeight="1">
      <c r="A229" s="34"/>
      <c r="B229" s="82"/>
      <c r="C229" s="36"/>
      <c r="D229" s="36"/>
      <c r="E229" s="37"/>
      <c r="F229" s="37"/>
      <c r="G229" s="37"/>
      <c r="H229" s="37"/>
      <c r="I229" s="37"/>
      <c r="J229" s="37"/>
      <c r="K229" s="37"/>
      <c r="L229" s="37"/>
      <c r="M229" s="37"/>
      <c r="N229" s="37"/>
      <c r="O229" s="37"/>
      <c r="P229" s="37"/>
      <c r="Q229" s="37"/>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row>
    <row r="230" ht="18.75" customHeight="1">
      <c r="A230" s="34"/>
      <c r="B230" s="82"/>
      <c r="C230" s="36"/>
      <c r="D230" s="36"/>
      <c r="E230" s="37"/>
      <c r="F230" s="37"/>
      <c r="G230" s="37"/>
      <c r="H230" s="37"/>
      <c r="I230" s="37"/>
      <c r="J230" s="37"/>
      <c r="K230" s="37"/>
      <c r="L230" s="37"/>
      <c r="M230" s="37"/>
      <c r="N230" s="37"/>
      <c r="O230" s="37"/>
      <c r="P230" s="37"/>
      <c r="Q230" s="37"/>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row>
    <row r="231" ht="18.75" customHeight="1">
      <c r="A231" s="34"/>
      <c r="B231" s="82"/>
      <c r="C231" s="36"/>
      <c r="D231" s="36"/>
      <c r="E231" s="37"/>
      <c r="F231" s="37"/>
      <c r="G231" s="37"/>
      <c r="H231" s="37"/>
      <c r="I231" s="37"/>
      <c r="J231" s="37"/>
      <c r="K231" s="37"/>
      <c r="L231" s="37"/>
      <c r="M231" s="37"/>
      <c r="N231" s="37"/>
      <c r="O231" s="37"/>
      <c r="P231" s="37"/>
      <c r="Q231" s="37"/>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row>
    <row r="232" ht="18.75" customHeight="1">
      <c r="A232" s="34"/>
      <c r="B232" s="82"/>
      <c r="C232" s="36"/>
      <c r="D232" s="36"/>
      <c r="E232" s="37"/>
      <c r="F232" s="37"/>
      <c r="G232" s="37"/>
      <c r="H232" s="37"/>
      <c r="I232" s="37"/>
      <c r="J232" s="37"/>
      <c r="K232" s="37"/>
      <c r="L232" s="37"/>
      <c r="M232" s="37"/>
      <c r="N232" s="37"/>
      <c r="O232" s="37"/>
      <c r="P232" s="37"/>
      <c r="Q232" s="37"/>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row>
    <row r="233" ht="18.75" customHeight="1">
      <c r="A233" s="34"/>
      <c r="B233" s="82"/>
      <c r="C233" s="36"/>
      <c r="D233" s="36"/>
      <c r="E233" s="37"/>
      <c r="F233" s="37"/>
      <c r="G233" s="37"/>
      <c r="H233" s="37"/>
      <c r="I233" s="37"/>
      <c r="J233" s="37"/>
      <c r="K233" s="37"/>
      <c r="L233" s="37"/>
      <c r="M233" s="37"/>
      <c r="N233" s="37"/>
      <c r="O233" s="37"/>
      <c r="P233" s="37"/>
      <c r="Q233" s="37"/>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row>
    <row r="234" ht="18.75" customHeight="1">
      <c r="A234" s="34"/>
      <c r="B234" s="82"/>
      <c r="C234" s="36"/>
      <c r="D234" s="36"/>
      <c r="E234" s="37"/>
      <c r="F234" s="37"/>
      <c r="G234" s="37"/>
      <c r="H234" s="37"/>
      <c r="I234" s="37"/>
      <c r="J234" s="37"/>
      <c r="K234" s="37"/>
      <c r="L234" s="37"/>
      <c r="M234" s="37"/>
      <c r="N234" s="37"/>
      <c r="O234" s="37"/>
      <c r="P234" s="37"/>
      <c r="Q234" s="37"/>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row>
    <row r="235" ht="18.75" customHeight="1">
      <c r="A235" s="34"/>
      <c r="B235" s="82"/>
      <c r="C235" s="36"/>
      <c r="D235" s="36"/>
      <c r="E235" s="37"/>
      <c r="F235" s="37"/>
      <c r="G235" s="37"/>
      <c r="H235" s="37"/>
      <c r="I235" s="37"/>
      <c r="J235" s="37"/>
      <c r="K235" s="37"/>
      <c r="L235" s="37"/>
      <c r="M235" s="37"/>
      <c r="N235" s="37"/>
      <c r="O235" s="37"/>
      <c r="P235" s="37"/>
      <c r="Q235" s="37"/>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row>
    <row r="236" ht="18.75" customHeight="1">
      <c r="A236" s="34"/>
      <c r="B236" s="82"/>
      <c r="C236" s="36"/>
      <c r="D236" s="36"/>
      <c r="E236" s="37"/>
      <c r="F236" s="37"/>
      <c r="G236" s="37"/>
      <c r="H236" s="37"/>
      <c r="I236" s="37"/>
      <c r="J236" s="37"/>
      <c r="K236" s="37"/>
      <c r="L236" s="37"/>
      <c r="M236" s="37"/>
      <c r="N236" s="37"/>
      <c r="O236" s="37"/>
      <c r="P236" s="37"/>
      <c r="Q236" s="37"/>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row>
    <row r="237" ht="18.75" customHeight="1">
      <c r="A237" s="34"/>
      <c r="B237" s="82"/>
      <c r="C237" s="36"/>
      <c r="D237" s="36"/>
      <c r="E237" s="37"/>
      <c r="F237" s="37"/>
      <c r="G237" s="37"/>
      <c r="H237" s="37"/>
      <c r="I237" s="37"/>
      <c r="J237" s="37"/>
      <c r="K237" s="37"/>
      <c r="L237" s="37"/>
      <c r="M237" s="37"/>
      <c r="N237" s="37"/>
      <c r="O237" s="37"/>
      <c r="P237" s="37"/>
      <c r="Q237" s="37"/>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row>
    <row r="238" ht="18.75" customHeight="1">
      <c r="A238" s="34"/>
      <c r="B238" s="82"/>
      <c r="C238" s="36"/>
      <c r="D238" s="36"/>
      <c r="E238" s="37"/>
      <c r="F238" s="37"/>
      <c r="G238" s="37"/>
      <c r="H238" s="37"/>
      <c r="I238" s="37"/>
      <c r="J238" s="37"/>
      <c r="K238" s="37"/>
      <c r="L238" s="37"/>
      <c r="M238" s="37"/>
      <c r="N238" s="37"/>
      <c r="O238" s="37"/>
      <c r="P238" s="37"/>
      <c r="Q238" s="37"/>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row>
    <row r="239" ht="18.75" customHeight="1">
      <c r="A239" s="34"/>
      <c r="B239" s="82"/>
      <c r="C239" s="36"/>
      <c r="D239" s="36"/>
      <c r="E239" s="37"/>
      <c r="F239" s="37"/>
      <c r="G239" s="37"/>
      <c r="H239" s="37"/>
      <c r="I239" s="37"/>
      <c r="J239" s="37"/>
      <c r="K239" s="37"/>
      <c r="L239" s="37"/>
      <c r="M239" s="37"/>
      <c r="N239" s="37"/>
      <c r="O239" s="37"/>
      <c r="P239" s="37"/>
      <c r="Q239" s="37"/>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row>
    <row r="240" ht="18.75" customHeight="1">
      <c r="A240" s="34"/>
      <c r="B240" s="82"/>
      <c r="C240" s="36"/>
      <c r="D240" s="36"/>
      <c r="E240" s="37"/>
      <c r="F240" s="37"/>
      <c r="G240" s="37"/>
      <c r="H240" s="37"/>
      <c r="I240" s="37"/>
      <c r="J240" s="37"/>
      <c r="K240" s="37"/>
      <c r="L240" s="37"/>
      <c r="M240" s="37"/>
      <c r="N240" s="37"/>
      <c r="O240" s="37"/>
      <c r="P240" s="37"/>
      <c r="Q240" s="37"/>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row>
    <row r="241" ht="18.75" customHeight="1">
      <c r="A241" s="34"/>
      <c r="B241" s="82"/>
      <c r="C241" s="36"/>
      <c r="D241" s="36"/>
      <c r="E241" s="37"/>
      <c r="F241" s="37"/>
      <c r="G241" s="37"/>
      <c r="H241" s="37"/>
      <c r="I241" s="37"/>
      <c r="J241" s="37"/>
      <c r="K241" s="37"/>
      <c r="L241" s="37"/>
      <c r="M241" s="37"/>
      <c r="N241" s="37"/>
      <c r="O241" s="37"/>
      <c r="P241" s="37"/>
      <c r="Q241" s="37"/>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row>
    <row r="242" ht="18.75" customHeight="1">
      <c r="A242" s="34"/>
      <c r="B242" s="82"/>
      <c r="C242" s="36"/>
      <c r="D242" s="36"/>
      <c r="E242" s="37"/>
      <c r="F242" s="37"/>
      <c r="G242" s="37"/>
      <c r="H242" s="37"/>
      <c r="I242" s="37"/>
      <c r="J242" s="37"/>
      <c r="K242" s="37"/>
      <c r="L242" s="37"/>
      <c r="M242" s="37"/>
      <c r="N242" s="37"/>
      <c r="O242" s="37"/>
      <c r="P242" s="37"/>
      <c r="Q242" s="37"/>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row>
    <row r="243" ht="18.75" customHeight="1">
      <c r="A243" s="34"/>
      <c r="B243" s="82"/>
      <c r="C243" s="36"/>
      <c r="D243" s="36"/>
      <c r="E243" s="37"/>
      <c r="F243" s="37"/>
      <c r="G243" s="37"/>
      <c r="H243" s="37"/>
      <c r="I243" s="37"/>
      <c r="J243" s="37"/>
      <c r="K243" s="37"/>
      <c r="L243" s="37"/>
      <c r="M243" s="37"/>
      <c r="N243" s="37"/>
      <c r="O243" s="37"/>
      <c r="P243" s="37"/>
      <c r="Q243" s="37"/>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row>
    <row r="244" ht="18.75" customHeight="1">
      <c r="A244" s="34"/>
      <c r="B244" s="82"/>
      <c r="C244" s="36"/>
      <c r="D244" s="36"/>
      <c r="E244" s="37"/>
      <c r="F244" s="37"/>
      <c r="G244" s="37"/>
      <c r="H244" s="37"/>
      <c r="I244" s="37"/>
      <c r="J244" s="37"/>
      <c r="K244" s="37"/>
      <c r="L244" s="37"/>
      <c r="M244" s="37"/>
      <c r="N244" s="37"/>
      <c r="O244" s="37"/>
      <c r="P244" s="37"/>
      <c r="Q244" s="37"/>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row>
    <row r="245" ht="18.75" customHeight="1">
      <c r="A245" s="34"/>
      <c r="B245" s="82"/>
      <c r="C245" s="36"/>
      <c r="D245" s="36"/>
      <c r="E245" s="37"/>
      <c r="F245" s="37"/>
      <c r="G245" s="37"/>
      <c r="H245" s="37"/>
      <c r="I245" s="37"/>
      <c r="J245" s="37"/>
      <c r="K245" s="37"/>
      <c r="L245" s="37"/>
      <c r="M245" s="37"/>
      <c r="N245" s="37"/>
      <c r="O245" s="37"/>
      <c r="P245" s="37"/>
      <c r="Q245" s="37"/>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row>
    <row r="246" ht="18.75" customHeight="1">
      <c r="A246" s="34"/>
      <c r="B246" s="82"/>
      <c r="C246" s="36"/>
      <c r="D246" s="36"/>
      <c r="E246" s="37"/>
      <c r="F246" s="37"/>
      <c r="G246" s="37"/>
      <c r="H246" s="37"/>
      <c r="I246" s="37"/>
      <c r="J246" s="37"/>
      <c r="K246" s="37"/>
      <c r="L246" s="37"/>
      <c r="M246" s="37"/>
      <c r="N246" s="37"/>
      <c r="O246" s="37"/>
      <c r="P246" s="37"/>
      <c r="Q246" s="37"/>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row>
    <row r="247" ht="18.75" customHeight="1">
      <c r="A247" s="34"/>
      <c r="B247" s="82"/>
      <c r="C247" s="36"/>
      <c r="D247" s="36"/>
      <c r="E247" s="37"/>
      <c r="F247" s="37"/>
      <c r="G247" s="37"/>
      <c r="H247" s="37"/>
      <c r="I247" s="37"/>
      <c r="J247" s="37"/>
      <c r="K247" s="37"/>
      <c r="L247" s="37"/>
      <c r="M247" s="37"/>
      <c r="N247" s="37"/>
      <c r="O247" s="37"/>
      <c r="P247" s="37"/>
      <c r="Q247" s="37"/>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row>
    <row r="248" ht="18.75" customHeight="1">
      <c r="A248" s="34"/>
      <c r="B248" s="82"/>
      <c r="C248" s="36"/>
      <c r="D248" s="36"/>
      <c r="E248" s="37"/>
      <c r="F248" s="37"/>
      <c r="G248" s="37"/>
      <c r="H248" s="37"/>
      <c r="I248" s="37"/>
      <c r="J248" s="37"/>
      <c r="K248" s="37"/>
      <c r="L248" s="37"/>
      <c r="M248" s="37"/>
      <c r="N248" s="37"/>
      <c r="O248" s="37"/>
      <c r="P248" s="37"/>
      <c r="Q248" s="37"/>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row>
    <row r="249" ht="18.75" customHeight="1">
      <c r="A249" s="34"/>
      <c r="B249" s="82"/>
      <c r="C249" s="36"/>
      <c r="D249" s="36"/>
      <c r="E249" s="37"/>
      <c r="F249" s="37"/>
      <c r="G249" s="37"/>
      <c r="H249" s="37"/>
      <c r="I249" s="37"/>
      <c r="J249" s="37"/>
      <c r="K249" s="37"/>
      <c r="L249" s="37"/>
      <c r="M249" s="37"/>
      <c r="N249" s="37"/>
      <c r="O249" s="37"/>
      <c r="P249" s="37"/>
      <c r="Q249" s="37"/>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row>
    <row r="250" ht="18.75" customHeight="1">
      <c r="A250" s="34"/>
      <c r="B250" s="82"/>
      <c r="C250" s="36"/>
      <c r="D250" s="36"/>
      <c r="E250" s="37"/>
      <c r="F250" s="37"/>
      <c r="G250" s="37"/>
      <c r="H250" s="37"/>
      <c r="I250" s="37"/>
      <c r="J250" s="37"/>
      <c r="K250" s="37"/>
      <c r="L250" s="37"/>
      <c r="M250" s="37"/>
      <c r="N250" s="37"/>
      <c r="O250" s="37"/>
      <c r="P250" s="37"/>
      <c r="Q250" s="37"/>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row>
    <row r="251" ht="18.75" customHeight="1">
      <c r="A251" s="34"/>
      <c r="B251" s="82"/>
      <c r="C251" s="36"/>
      <c r="D251" s="36"/>
      <c r="E251" s="37"/>
      <c r="F251" s="37"/>
      <c r="G251" s="37"/>
      <c r="H251" s="37"/>
      <c r="I251" s="37"/>
      <c r="J251" s="37"/>
      <c r="K251" s="37"/>
      <c r="L251" s="37"/>
      <c r="M251" s="37"/>
      <c r="N251" s="37"/>
      <c r="O251" s="37"/>
      <c r="P251" s="37"/>
      <c r="Q251" s="37"/>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row>
    <row r="252" ht="18.75" customHeight="1">
      <c r="A252" s="34"/>
      <c r="B252" s="82"/>
      <c r="C252" s="36"/>
      <c r="D252" s="36"/>
      <c r="E252" s="37"/>
      <c r="F252" s="37"/>
      <c r="G252" s="37"/>
      <c r="H252" s="37"/>
      <c r="I252" s="37"/>
      <c r="J252" s="37"/>
      <c r="K252" s="37"/>
      <c r="L252" s="37"/>
      <c r="M252" s="37"/>
      <c r="N252" s="37"/>
      <c r="O252" s="37"/>
      <c r="P252" s="37"/>
      <c r="Q252" s="37"/>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row>
    <row r="253" ht="18.75" customHeight="1">
      <c r="A253" s="34"/>
      <c r="B253" s="82"/>
      <c r="C253" s="36"/>
      <c r="D253" s="36"/>
      <c r="E253" s="37"/>
      <c r="F253" s="37"/>
      <c r="G253" s="37"/>
      <c r="H253" s="37"/>
      <c r="I253" s="37"/>
      <c r="J253" s="37"/>
      <c r="K253" s="37"/>
      <c r="L253" s="37"/>
      <c r="M253" s="37"/>
      <c r="N253" s="37"/>
      <c r="O253" s="37"/>
      <c r="P253" s="37"/>
      <c r="Q253" s="37"/>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row>
    <row r="254" ht="18.75" customHeight="1">
      <c r="A254" s="34"/>
      <c r="B254" s="82"/>
      <c r="C254" s="36"/>
      <c r="D254" s="36"/>
      <c r="E254" s="37"/>
      <c r="F254" s="37"/>
      <c r="G254" s="37"/>
      <c r="H254" s="37"/>
      <c r="I254" s="37"/>
      <c r="J254" s="37"/>
      <c r="K254" s="37"/>
      <c r="L254" s="37"/>
      <c r="M254" s="37"/>
      <c r="N254" s="37"/>
      <c r="O254" s="37"/>
      <c r="P254" s="37"/>
      <c r="Q254" s="37"/>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row>
    <row r="255" ht="18.75" customHeight="1">
      <c r="A255" s="34"/>
      <c r="B255" s="82"/>
      <c r="C255" s="36"/>
      <c r="D255" s="36"/>
      <c r="E255" s="37"/>
      <c r="F255" s="37"/>
      <c r="G255" s="37"/>
      <c r="H255" s="37"/>
      <c r="I255" s="37"/>
      <c r="J255" s="37"/>
      <c r="K255" s="37"/>
      <c r="L255" s="37"/>
      <c r="M255" s="37"/>
      <c r="N255" s="37"/>
      <c r="O255" s="37"/>
      <c r="P255" s="37"/>
      <c r="Q255" s="37"/>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row>
    <row r="256" ht="18.75" customHeight="1">
      <c r="A256" s="34"/>
      <c r="B256" s="82"/>
      <c r="C256" s="36"/>
      <c r="D256" s="36"/>
      <c r="E256" s="37"/>
      <c r="F256" s="37"/>
      <c r="G256" s="37"/>
      <c r="H256" s="37"/>
      <c r="I256" s="37"/>
      <c r="J256" s="37"/>
      <c r="K256" s="37"/>
      <c r="L256" s="37"/>
      <c r="M256" s="37"/>
      <c r="N256" s="37"/>
      <c r="O256" s="37"/>
      <c r="P256" s="37"/>
      <c r="Q256" s="37"/>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row>
    <row r="257" ht="18.75" customHeight="1">
      <c r="A257" s="34"/>
      <c r="B257" s="82"/>
      <c r="C257" s="36"/>
      <c r="D257" s="36"/>
      <c r="E257" s="37"/>
      <c r="F257" s="37"/>
      <c r="G257" s="37"/>
      <c r="H257" s="37"/>
      <c r="I257" s="37"/>
      <c r="J257" s="37"/>
      <c r="K257" s="37"/>
      <c r="L257" s="37"/>
      <c r="M257" s="37"/>
      <c r="N257" s="37"/>
      <c r="O257" s="37"/>
      <c r="P257" s="37"/>
      <c r="Q257" s="37"/>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row>
    <row r="258" ht="18.75" customHeight="1">
      <c r="A258" s="34"/>
      <c r="B258" s="82"/>
      <c r="C258" s="36"/>
      <c r="D258" s="36"/>
      <c r="E258" s="37"/>
      <c r="F258" s="37"/>
      <c r="G258" s="37"/>
      <c r="H258" s="37"/>
      <c r="I258" s="37"/>
      <c r="J258" s="37"/>
      <c r="K258" s="37"/>
      <c r="L258" s="37"/>
      <c r="M258" s="37"/>
      <c r="N258" s="37"/>
      <c r="O258" s="37"/>
      <c r="P258" s="37"/>
      <c r="Q258" s="37"/>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row>
    <row r="259" ht="18.75" customHeight="1">
      <c r="A259" s="34"/>
      <c r="B259" s="82"/>
      <c r="C259" s="36"/>
      <c r="D259" s="36"/>
      <c r="E259" s="37"/>
      <c r="F259" s="37"/>
      <c r="G259" s="37"/>
      <c r="H259" s="37"/>
      <c r="I259" s="37"/>
      <c r="J259" s="37"/>
      <c r="K259" s="37"/>
      <c r="L259" s="37"/>
      <c r="M259" s="37"/>
      <c r="N259" s="37"/>
      <c r="O259" s="37"/>
      <c r="P259" s="37"/>
      <c r="Q259" s="37"/>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row>
    <row r="260" ht="18.75" customHeight="1">
      <c r="A260" s="34"/>
      <c r="B260" s="82"/>
      <c r="C260" s="36"/>
      <c r="D260" s="36"/>
      <c r="E260" s="37"/>
      <c r="F260" s="37"/>
      <c r="G260" s="37"/>
      <c r="H260" s="37"/>
      <c r="I260" s="37"/>
      <c r="J260" s="37"/>
      <c r="K260" s="37"/>
      <c r="L260" s="37"/>
      <c r="M260" s="37"/>
      <c r="N260" s="37"/>
      <c r="O260" s="37"/>
      <c r="P260" s="37"/>
      <c r="Q260" s="37"/>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row>
    <row r="261" ht="18.75" customHeight="1">
      <c r="A261" s="34"/>
      <c r="B261" s="82"/>
      <c r="C261" s="36"/>
      <c r="D261" s="36"/>
      <c r="E261" s="37"/>
      <c r="F261" s="37"/>
      <c r="G261" s="37"/>
      <c r="H261" s="37"/>
      <c r="I261" s="37"/>
      <c r="J261" s="37"/>
      <c r="K261" s="37"/>
      <c r="L261" s="37"/>
      <c r="M261" s="37"/>
      <c r="N261" s="37"/>
      <c r="O261" s="37"/>
      <c r="P261" s="37"/>
      <c r="Q261" s="37"/>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row>
    <row r="262" ht="18.75" customHeight="1">
      <c r="A262" s="34"/>
      <c r="B262" s="82"/>
      <c r="C262" s="36"/>
      <c r="D262" s="36"/>
      <c r="E262" s="37"/>
      <c r="F262" s="37"/>
      <c r="G262" s="37"/>
      <c r="H262" s="37"/>
      <c r="I262" s="37"/>
      <c r="J262" s="37"/>
      <c r="K262" s="37"/>
      <c r="L262" s="37"/>
      <c r="M262" s="37"/>
      <c r="N262" s="37"/>
      <c r="O262" s="37"/>
      <c r="P262" s="37"/>
      <c r="Q262" s="37"/>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row>
    <row r="263" ht="18.75" customHeight="1">
      <c r="A263" s="34"/>
      <c r="B263" s="82"/>
      <c r="C263" s="36"/>
      <c r="D263" s="36"/>
      <c r="E263" s="37"/>
      <c r="F263" s="37"/>
      <c r="G263" s="37"/>
      <c r="H263" s="37"/>
      <c r="I263" s="37"/>
      <c r="J263" s="37"/>
      <c r="K263" s="37"/>
      <c r="L263" s="37"/>
      <c r="M263" s="37"/>
      <c r="N263" s="37"/>
      <c r="O263" s="37"/>
      <c r="P263" s="37"/>
      <c r="Q263" s="37"/>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row>
    <row r="264" ht="18.75" customHeight="1">
      <c r="A264" s="34"/>
      <c r="B264" s="82"/>
      <c r="C264" s="36"/>
      <c r="D264" s="36"/>
      <c r="E264" s="37"/>
      <c r="F264" s="37"/>
      <c r="G264" s="37"/>
      <c r="H264" s="37"/>
      <c r="I264" s="37"/>
      <c r="J264" s="37"/>
      <c r="K264" s="37"/>
      <c r="L264" s="37"/>
      <c r="M264" s="37"/>
      <c r="N264" s="37"/>
      <c r="O264" s="37"/>
      <c r="P264" s="37"/>
      <c r="Q264" s="37"/>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row>
    <row r="265" ht="18.75" customHeight="1">
      <c r="A265" s="34"/>
      <c r="B265" s="82"/>
      <c r="C265" s="36"/>
      <c r="D265" s="36"/>
      <c r="E265" s="37"/>
      <c r="F265" s="37"/>
      <c r="G265" s="37"/>
      <c r="H265" s="37"/>
      <c r="I265" s="37"/>
      <c r="J265" s="37"/>
      <c r="K265" s="37"/>
      <c r="L265" s="37"/>
      <c r="M265" s="37"/>
      <c r="N265" s="37"/>
      <c r="O265" s="37"/>
      <c r="P265" s="37"/>
      <c r="Q265" s="37"/>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row>
    <row r="266" ht="18.75" customHeight="1">
      <c r="A266" s="34"/>
      <c r="B266" s="82"/>
      <c r="C266" s="36"/>
      <c r="D266" s="36"/>
      <c r="E266" s="37"/>
      <c r="F266" s="37"/>
      <c r="G266" s="37"/>
      <c r="H266" s="37"/>
      <c r="I266" s="37"/>
      <c r="J266" s="37"/>
      <c r="K266" s="37"/>
      <c r="L266" s="37"/>
      <c r="M266" s="37"/>
      <c r="N266" s="37"/>
      <c r="O266" s="37"/>
      <c r="P266" s="37"/>
      <c r="Q266" s="37"/>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row>
    <row r="267" ht="18.75" customHeight="1">
      <c r="A267" s="34"/>
      <c r="B267" s="82"/>
      <c r="C267" s="36"/>
      <c r="D267" s="36"/>
      <c r="E267" s="37"/>
      <c r="F267" s="37"/>
      <c r="G267" s="37"/>
      <c r="H267" s="37"/>
      <c r="I267" s="37"/>
      <c r="J267" s="37"/>
      <c r="K267" s="37"/>
      <c r="L267" s="37"/>
      <c r="M267" s="37"/>
      <c r="N267" s="37"/>
      <c r="O267" s="37"/>
      <c r="P267" s="37"/>
      <c r="Q267" s="37"/>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row>
    <row r="268" ht="18.75" customHeight="1">
      <c r="A268" s="34"/>
      <c r="B268" s="82"/>
      <c r="C268" s="36"/>
      <c r="D268" s="36"/>
      <c r="E268" s="37"/>
      <c r="F268" s="37"/>
      <c r="G268" s="37"/>
      <c r="H268" s="37"/>
      <c r="I268" s="37"/>
      <c r="J268" s="37"/>
      <c r="K268" s="37"/>
      <c r="L268" s="37"/>
      <c r="M268" s="37"/>
      <c r="N268" s="37"/>
      <c r="O268" s="37"/>
      <c r="P268" s="37"/>
      <c r="Q268" s="37"/>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row>
    <row r="269" ht="18.75" customHeight="1">
      <c r="A269" s="34"/>
      <c r="B269" s="82"/>
      <c r="C269" s="36"/>
      <c r="D269" s="36"/>
      <c r="E269" s="37"/>
      <c r="F269" s="37"/>
      <c r="G269" s="37"/>
      <c r="H269" s="37"/>
      <c r="I269" s="37"/>
      <c r="J269" s="37"/>
      <c r="K269" s="37"/>
      <c r="L269" s="37"/>
      <c r="M269" s="37"/>
      <c r="N269" s="37"/>
      <c r="O269" s="37"/>
      <c r="P269" s="37"/>
      <c r="Q269" s="37"/>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row>
    <row r="270" ht="18.75" customHeight="1">
      <c r="A270" s="34"/>
      <c r="B270" s="82"/>
      <c r="C270" s="36"/>
      <c r="D270" s="36"/>
      <c r="E270" s="37"/>
      <c r="F270" s="37"/>
      <c r="G270" s="37"/>
      <c r="H270" s="37"/>
      <c r="I270" s="37"/>
      <c r="J270" s="37"/>
      <c r="K270" s="37"/>
      <c r="L270" s="37"/>
      <c r="M270" s="37"/>
      <c r="N270" s="37"/>
      <c r="O270" s="37"/>
      <c r="P270" s="37"/>
      <c r="Q270" s="37"/>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row>
    <row r="271" ht="18.75" customHeight="1">
      <c r="A271" s="34"/>
      <c r="B271" s="82"/>
      <c r="C271" s="36"/>
      <c r="D271" s="36"/>
      <c r="E271" s="37"/>
      <c r="F271" s="37"/>
      <c r="G271" s="37"/>
      <c r="H271" s="37"/>
      <c r="I271" s="37"/>
      <c r="J271" s="37"/>
      <c r="K271" s="37"/>
      <c r="L271" s="37"/>
      <c r="M271" s="37"/>
      <c r="N271" s="37"/>
      <c r="O271" s="37"/>
      <c r="P271" s="37"/>
      <c r="Q271" s="37"/>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row>
    <row r="272" ht="18.75" customHeight="1">
      <c r="A272" s="34"/>
      <c r="B272" s="82"/>
      <c r="C272" s="36"/>
      <c r="D272" s="36"/>
      <c r="E272" s="37"/>
      <c r="F272" s="37"/>
      <c r="G272" s="37"/>
      <c r="H272" s="37"/>
      <c r="I272" s="37"/>
      <c r="J272" s="37"/>
      <c r="K272" s="37"/>
      <c r="L272" s="37"/>
      <c r="M272" s="37"/>
      <c r="N272" s="37"/>
      <c r="O272" s="37"/>
      <c r="P272" s="37"/>
      <c r="Q272" s="37"/>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row>
    <row r="273" ht="18.75" customHeight="1">
      <c r="A273" s="34"/>
      <c r="B273" s="82"/>
      <c r="C273" s="36"/>
      <c r="D273" s="36"/>
      <c r="E273" s="37"/>
      <c r="F273" s="37"/>
      <c r="G273" s="37"/>
      <c r="H273" s="37"/>
      <c r="I273" s="37"/>
      <c r="J273" s="37"/>
      <c r="K273" s="37"/>
      <c r="L273" s="37"/>
      <c r="M273" s="37"/>
      <c r="N273" s="37"/>
      <c r="O273" s="37"/>
      <c r="P273" s="37"/>
      <c r="Q273" s="37"/>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row>
    <row r="274" ht="18.75" customHeight="1">
      <c r="A274" s="34"/>
      <c r="B274" s="82"/>
      <c r="C274" s="36"/>
      <c r="D274" s="36"/>
      <c r="E274" s="37"/>
      <c r="F274" s="37"/>
      <c r="G274" s="37"/>
      <c r="H274" s="37"/>
      <c r="I274" s="37"/>
      <c r="J274" s="37"/>
      <c r="K274" s="37"/>
      <c r="L274" s="37"/>
      <c r="M274" s="37"/>
      <c r="N274" s="37"/>
      <c r="O274" s="37"/>
      <c r="P274" s="37"/>
      <c r="Q274" s="37"/>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row>
    <row r="275" ht="18.75" customHeight="1">
      <c r="A275" s="34"/>
      <c r="B275" s="82"/>
      <c r="C275" s="36"/>
      <c r="D275" s="36"/>
      <c r="E275" s="37"/>
      <c r="F275" s="37"/>
      <c r="G275" s="37"/>
      <c r="H275" s="37"/>
      <c r="I275" s="37"/>
      <c r="J275" s="37"/>
      <c r="K275" s="37"/>
      <c r="L275" s="37"/>
      <c r="M275" s="37"/>
      <c r="N275" s="37"/>
      <c r="O275" s="37"/>
      <c r="P275" s="37"/>
      <c r="Q275" s="37"/>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row>
    <row r="276" ht="18.75" customHeight="1">
      <c r="A276" s="34"/>
      <c r="B276" s="82"/>
      <c r="C276" s="36"/>
      <c r="D276" s="36"/>
      <c r="E276" s="37"/>
      <c r="F276" s="37"/>
      <c r="G276" s="37"/>
      <c r="H276" s="37"/>
      <c r="I276" s="37"/>
      <c r="J276" s="37"/>
      <c r="K276" s="37"/>
      <c r="L276" s="37"/>
      <c r="M276" s="37"/>
      <c r="N276" s="37"/>
      <c r="O276" s="37"/>
      <c r="P276" s="37"/>
      <c r="Q276" s="37"/>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row>
    <row r="277" ht="18.75" customHeight="1">
      <c r="A277" s="34"/>
      <c r="B277" s="82"/>
      <c r="C277" s="36"/>
      <c r="D277" s="36"/>
      <c r="E277" s="37"/>
      <c r="F277" s="37"/>
      <c r="G277" s="37"/>
      <c r="H277" s="37"/>
      <c r="I277" s="37"/>
      <c r="J277" s="37"/>
      <c r="K277" s="37"/>
      <c r="L277" s="37"/>
      <c r="M277" s="37"/>
      <c r="N277" s="37"/>
      <c r="O277" s="37"/>
      <c r="P277" s="37"/>
      <c r="Q277" s="37"/>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row>
    <row r="278" ht="18.75" customHeight="1">
      <c r="A278" s="34"/>
      <c r="B278" s="82"/>
      <c r="C278" s="36"/>
      <c r="D278" s="36"/>
      <c r="E278" s="37"/>
      <c r="F278" s="37"/>
      <c r="G278" s="37"/>
      <c r="H278" s="37"/>
      <c r="I278" s="37"/>
      <c r="J278" s="37"/>
      <c r="K278" s="37"/>
      <c r="L278" s="37"/>
      <c r="M278" s="37"/>
      <c r="N278" s="37"/>
      <c r="O278" s="37"/>
      <c r="P278" s="37"/>
      <c r="Q278" s="37"/>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row>
    <row r="279" ht="18.75" customHeight="1">
      <c r="A279" s="34"/>
      <c r="B279" s="82"/>
      <c r="C279" s="36"/>
      <c r="D279" s="36"/>
      <c r="E279" s="37"/>
      <c r="F279" s="37"/>
      <c r="G279" s="37"/>
      <c r="H279" s="37"/>
      <c r="I279" s="37"/>
      <c r="J279" s="37"/>
      <c r="K279" s="37"/>
      <c r="L279" s="37"/>
      <c r="M279" s="37"/>
      <c r="N279" s="37"/>
      <c r="O279" s="37"/>
      <c r="P279" s="37"/>
      <c r="Q279" s="37"/>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row>
    <row r="280" ht="18.75" customHeight="1">
      <c r="A280" s="34"/>
      <c r="B280" s="82"/>
      <c r="C280" s="36"/>
      <c r="D280" s="36"/>
      <c r="E280" s="37"/>
      <c r="F280" s="37"/>
      <c r="G280" s="37"/>
      <c r="H280" s="37"/>
      <c r="I280" s="37"/>
      <c r="J280" s="37"/>
      <c r="K280" s="37"/>
      <c r="L280" s="37"/>
      <c r="M280" s="37"/>
      <c r="N280" s="37"/>
      <c r="O280" s="37"/>
      <c r="P280" s="37"/>
      <c r="Q280" s="37"/>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row>
    <row r="281" ht="18.75" customHeight="1">
      <c r="A281" s="34"/>
      <c r="B281" s="82"/>
      <c r="C281" s="36"/>
      <c r="D281" s="36"/>
      <c r="E281" s="37"/>
      <c r="F281" s="37"/>
      <c r="G281" s="37"/>
      <c r="H281" s="37"/>
      <c r="I281" s="37"/>
      <c r="J281" s="37"/>
      <c r="K281" s="37"/>
      <c r="L281" s="37"/>
      <c r="M281" s="37"/>
      <c r="N281" s="37"/>
      <c r="O281" s="37"/>
      <c r="P281" s="37"/>
      <c r="Q281" s="37"/>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row>
    <row r="282" ht="18.75" customHeight="1">
      <c r="A282" s="34"/>
      <c r="B282" s="82"/>
      <c r="C282" s="36"/>
      <c r="D282" s="36"/>
      <c r="E282" s="37"/>
      <c r="F282" s="37"/>
      <c r="G282" s="37"/>
      <c r="H282" s="37"/>
      <c r="I282" s="37"/>
      <c r="J282" s="37"/>
      <c r="K282" s="37"/>
      <c r="L282" s="37"/>
      <c r="M282" s="37"/>
      <c r="N282" s="37"/>
      <c r="O282" s="37"/>
      <c r="P282" s="37"/>
      <c r="Q282" s="37"/>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row>
    <row r="283" ht="18.75" customHeight="1">
      <c r="A283" s="34"/>
      <c r="B283" s="82"/>
      <c r="C283" s="36"/>
      <c r="D283" s="36"/>
      <c r="E283" s="37"/>
      <c r="F283" s="37"/>
      <c r="G283" s="37"/>
      <c r="H283" s="37"/>
      <c r="I283" s="37"/>
      <c r="J283" s="37"/>
      <c r="K283" s="37"/>
      <c r="L283" s="37"/>
      <c r="M283" s="37"/>
      <c r="N283" s="37"/>
      <c r="O283" s="37"/>
      <c r="P283" s="37"/>
      <c r="Q283" s="37"/>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row>
    <row r="284" ht="18.75" customHeight="1">
      <c r="A284" s="34"/>
      <c r="B284" s="82"/>
      <c r="C284" s="36"/>
      <c r="D284" s="36"/>
      <c r="E284" s="37"/>
      <c r="F284" s="37"/>
      <c r="G284" s="37"/>
      <c r="H284" s="37"/>
      <c r="I284" s="37"/>
      <c r="J284" s="37"/>
      <c r="K284" s="37"/>
      <c r="L284" s="37"/>
      <c r="M284" s="37"/>
      <c r="N284" s="37"/>
      <c r="O284" s="37"/>
      <c r="P284" s="37"/>
      <c r="Q284" s="37"/>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row>
    <row r="285" ht="18.75" customHeight="1">
      <c r="A285" s="34"/>
      <c r="B285" s="82"/>
      <c r="C285" s="36"/>
      <c r="D285" s="36"/>
      <c r="E285" s="37"/>
      <c r="F285" s="37"/>
      <c r="G285" s="37"/>
      <c r="H285" s="37"/>
      <c r="I285" s="37"/>
      <c r="J285" s="37"/>
      <c r="K285" s="37"/>
      <c r="L285" s="37"/>
      <c r="M285" s="37"/>
      <c r="N285" s="37"/>
      <c r="O285" s="37"/>
      <c r="P285" s="37"/>
      <c r="Q285" s="37"/>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row>
    <row r="286" ht="18.75" customHeight="1">
      <c r="A286" s="34"/>
      <c r="B286" s="82"/>
      <c r="C286" s="36"/>
      <c r="D286" s="36"/>
      <c r="E286" s="37"/>
      <c r="F286" s="37"/>
      <c r="G286" s="37"/>
      <c r="H286" s="37"/>
      <c r="I286" s="37"/>
      <c r="J286" s="37"/>
      <c r="K286" s="37"/>
      <c r="L286" s="37"/>
      <c r="M286" s="37"/>
      <c r="N286" s="37"/>
      <c r="O286" s="37"/>
      <c r="P286" s="37"/>
      <c r="Q286" s="37"/>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row>
    <row r="287" ht="18.75" customHeight="1">
      <c r="A287" s="34"/>
      <c r="B287" s="82"/>
      <c r="C287" s="36"/>
      <c r="D287" s="36"/>
      <c r="E287" s="37"/>
      <c r="F287" s="37"/>
      <c r="G287" s="37"/>
      <c r="H287" s="37"/>
      <c r="I287" s="37"/>
      <c r="J287" s="37"/>
      <c r="K287" s="37"/>
      <c r="L287" s="37"/>
      <c r="M287" s="37"/>
      <c r="N287" s="37"/>
      <c r="O287" s="37"/>
      <c r="P287" s="37"/>
      <c r="Q287" s="37"/>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row>
    <row r="288" ht="18.75" customHeight="1">
      <c r="A288" s="34"/>
      <c r="B288" s="82"/>
      <c r="C288" s="36"/>
      <c r="D288" s="36"/>
      <c r="E288" s="37"/>
      <c r="F288" s="37"/>
      <c r="G288" s="37"/>
      <c r="H288" s="37"/>
      <c r="I288" s="37"/>
      <c r="J288" s="37"/>
      <c r="K288" s="37"/>
      <c r="L288" s="37"/>
      <c r="M288" s="37"/>
      <c r="N288" s="37"/>
      <c r="O288" s="37"/>
      <c r="P288" s="37"/>
      <c r="Q288" s="37"/>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row>
    <row r="289" ht="18.75" customHeight="1">
      <c r="A289" s="34"/>
      <c r="B289" s="82"/>
      <c r="C289" s="36"/>
      <c r="D289" s="36"/>
      <c r="E289" s="37"/>
      <c r="F289" s="37"/>
      <c r="G289" s="37"/>
      <c r="H289" s="37"/>
      <c r="I289" s="37"/>
      <c r="J289" s="37"/>
      <c r="K289" s="37"/>
      <c r="L289" s="37"/>
      <c r="M289" s="37"/>
      <c r="N289" s="37"/>
      <c r="O289" s="37"/>
      <c r="P289" s="37"/>
      <c r="Q289" s="37"/>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row>
    <row r="290" ht="18.75" customHeight="1">
      <c r="A290" s="34"/>
      <c r="B290" s="82"/>
      <c r="C290" s="36"/>
      <c r="D290" s="36"/>
      <c r="E290" s="37"/>
      <c r="F290" s="37"/>
      <c r="G290" s="37"/>
      <c r="H290" s="37"/>
      <c r="I290" s="37"/>
      <c r="J290" s="37"/>
      <c r="K290" s="37"/>
      <c r="L290" s="37"/>
      <c r="M290" s="37"/>
      <c r="N290" s="37"/>
      <c r="O290" s="37"/>
      <c r="P290" s="37"/>
      <c r="Q290" s="37"/>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row>
    <row r="291" ht="18.75" customHeight="1">
      <c r="A291" s="34"/>
      <c r="B291" s="82"/>
      <c r="C291" s="36"/>
      <c r="D291" s="36"/>
      <c r="E291" s="37"/>
      <c r="F291" s="37"/>
      <c r="G291" s="37"/>
      <c r="H291" s="37"/>
      <c r="I291" s="37"/>
      <c r="J291" s="37"/>
      <c r="K291" s="37"/>
      <c r="L291" s="37"/>
      <c r="M291" s="37"/>
      <c r="N291" s="37"/>
      <c r="O291" s="37"/>
      <c r="P291" s="37"/>
      <c r="Q291" s="37"/>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row>
    <row r="292" ht="18.75" customHeight="1">
      <c r="A292" s="34"/>
      <c r="B292" s="82"/>
      <c r="C292" s="36"/>
      <c r="D292" s="36"/>
      <c r="E292" s="37"/>
      <c r="F292" s="37"/>
      <c r="G292" s="37"/>
      <c r="H292" s="37"/>
      <c r="I292" s="37"/>
      <c r="J292" s="37"/>
      <c r="K292" s="37"/>
      <c r="L292" s="37"/>
      <c r="M292" s="37"/>
      <c r="N292" s="37"/>
      <c r="O292" s="37"/>
      <c r="P292" s="37"/>
      <c r="Q292" s="37"/>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row>
    <row r="293" ht="18.75" customHeight="1">
      <c r="A293" s="34"/>
      <c r="B293" s="82"/>
      <c r="C293" s="36"/>
      <c r="D293" s="36"/>
      <c r="E293" s="37"/>
      <c r="F293" s="37"/>
      <c r="G293" s="37"/>
      <c r="H293" s="37"/>
      <c r="I293" s="37"/>
      <c r="J293" s="37"/>
      <c r="K293" s="37"/>
      <c r="L293" s="37"/>
      <c r="M293" s="37"/>
      <c r="N293" s="37"/>
      <c r="O293" s="37"/>
      <c r="P293" s="37"/>
      <c r="Q293" s="37"/>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row>
    <row r="294" ht="18.75" customHeight="1">
      <c r="A294" s="34"/>
      <c r="B294" s="82"/>
      <c r="C294" s="36"/>
      <c r="D294" s="36"/>
      <c r="E294" s="37"/>
      <c r="F294" s="37"/>
      <c r="G294" s="37"/>
      <c r="H294" s="37"/>
      <c r="I294" s="37"/>
      <c r="J294" s="37"/>
      <c r="K294" s="37"/>
      <c r="L294" s="37"/>
      <c r="M294" s="37"/>
      <c r="N294" s="37"/>
      <c r="O294" s="37"/>
      <c r="P294" s="37"/>
      <c r="Q294" s="37"/>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row>
    <row r="295" ht="18.75" customHeight="1">
      <c r="A295" s="34"/>
      <c r="B295" s="82"/>
      <c r="C295" s="36"/>
      <c r="D295" s="36"/>
      <c r="E295" s="37"/>
      <c r="F295" s="37"/>
      <c r="G295" s="37"/>
      <c r="H295" s="37"/>
      <c r="I295" s="37"/>
      <c r="J295" s="37"/>
      <c r="K295" s="37"/>
      <c r="L295" s="37"/>
      <c r="M295" s="37"/>
      <c r="N295" s="37"/>
      <c r="O295" s="37"/>
      <c r="P295" s="37"/>
      <c r="Q295" s="37"/>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row>
    <row r="296" ht="18.75" customHeight="1">
      <c r="A296" s="34"/>
      <c r="B296" s="82"/>
      <c r="C296" s="36"/>
      <c r="D296" s="36"/>
      <c r="E296" s="37"/>
      <c r="F296" s="37"/>
      <c r="G296" s="37"/>
      <c r="H296" s="37"/>
      <c r="I296" s="37"/>
      <c r="J296" s="37"/>
      <c r="K296" s="37"/>
      <c r="L296" s="37"/>
      <c r="M296" s="37"/>
      <c r="N296" s="37"/>
      <c r="O296" s="37"/>
      <c r="P296" s="37"/>
      <c r="Q296" s="37"/>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row>
    <row r="297" ht="18.75" customHeight="1">
      <c r="A297" s="34"/>
      <c r="B297" s="82"/>
      <c r="C297" s="36"/>
      <c r="D297" s="36"/>
      <c r="E297" s="37"/>
      <c r="F297" s="37"/>
      <c r="G297" s="37"/>
      <c r="H297" s="37"/>
      <c r="I297" s="37"/>
      <c r="J297" s="37"/>
      <c r="K297" s="37"/>
      <c r="L297" s="37"/>
      <c r="M297" s="37"/>
      <c r="N297" s="37"/>
      <c r="O297" s="37"/>
      <c r="P297" s="37"/>
      <c r="Q297" s="37"/>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row>
    <row r="298" ht="18.75" customHeight="1">
      <c r="A298" s="34"/>
      <c r="B298" s="82"/>
      <c r="C298" s="36"/>
      <c r="D298" s="36"/>
      <c r="E298" s="37"/>
      <c r="F298" s="37"/>
      <c r="G298" s="37"/>
      <c r="H298" s="37"/>
      <c r="I298" s="37"/>
      <c r="J298" s="37"/>
      <c r="K298" s="37"/>
      <c r="L298" s="37"/>
      <c r="M298" s="37"/>
      <c r="N298" s="37"/>
      <c r="O298" s="37"/>
      <c r="P298" s="37"/>
      <c r="Q298" s="37"/>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row>
    <row r="299" ht="18.75" customHeight="1">
      <c r="A299" s="34"/>
      <c r="B299" s="82"/>
      <c r="C299" s="36"/>
      <c r="D299" s="36"/>
      <c r="E299" s="37"/>
      <c r="F299" s="37"/>
      <c r="G299" s="37"/>
      <c r="H299" s="37"/>
      <c r="I299" s="37"/>
      <c r="J299" s="37"/>
      <c r="K299" s="37"/>
      <c r="L299" s="37"/>
      <c r="M299" s="37"/>
      <c r="N299" s="37"/>
      <c r="O299" s="37"/>
      <c r="P299" s="37"/>
      <c r="Q299" s="37"/>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row>
    <row r="300" ht="18.75" customHeight="1">
      <c r="A300" s="34"/>
      <c r="B300" s="82"/>
      <c r="C300" s="36"/>
      <c r="D300" s="36"/>
      <c r="E300" s="37"/>
      <c r="F300" s="37"/>
      <c r="G300" s="37"/>
      <c r="H300" s="37"/>
      <c r="I300" s="37"/>
      <c r="J300" s="37"/>
      <c r="K300" s="37"/>
      <c r="L300" s="37"/>
      <c r="M300" s="37"/>
      <c r="N300" s="37"/>
      <c r="O300" s="37"/>
      <c r="P300" s="37"/>
      <c r="Q300" s="37"/>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row>
    <row r="301" ht="18.75" customHeight="1">
      <c r="A301" s="34"/>
      <c r="B301" s="82"/>
      <c r="C301" s="36"/>
      <c r="D301" s="36"/>
      <c r="E301" s="37"/>
      <c r="F301" s="37"/>
      <c r="G301" s="37"/>
      <c r="H301" s="37"/>
      <c r="I301" s="37"/>
      <c r="J301" s="37"/>
      <c r="K301" s="37"/>
      <c r="L301" s="37"/>
      <c r="M301" s="37"/>
      <c r="N301" s="37"/>
      <c r="O301" s="37"/>
      <c r="P301" s="37"/>
      <c r="Q301" s="37"/>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row>
    <row r="302" ht="18.75" customHeight="1">
      <c r="A302" s="34"/>
      <c r="B302" s="82"/>
      <c r="C302" s="36"/>
      <c r="D302" s="36"/>
      <c r="E302" s="37"/>
      <c r="F302" s="37"/>
      <c r="G302" s="37"/>
      <c r="H302" s="37"/>
      <c r="I302" s="37"/>
      <c r="J302" s="37"/>
      <c r="K302" s="37"/>
      <c r="L302" s="37"/>
      <c r="M302" s="37"/>
      <c r="N302" s="37"/>
      <c r="O302" s="37"/>
      <c r="P302" s="37"/>
      <c r="Q302" s="37"/>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row>
    <row r="303" ht="18.75" customHeight="1">
      <c r="A303" s="34"/>
      <c r="B303" s="82"/>
      <c r="C303" s="36"/>
      <c r="D303" s="36"/>
      <c r="E303" s="37"/>
      <c r="F303" s="37"/>
      <c r="G303" s="37"/>
      <c r="H303" s="37"/>
      <c r="I303" s="37"/>
      <c r="J303" s="37"/>
      <c r="K303" s="37"/>
      <c r="L303" s="37"/>
      <c r="M303" s="37"/>
      <c r="N303" s="37"/>
      <c r="O303" s="37"/>
      <c r="P303" s="37"/>
      <c r="Q303" s="37"/>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row>
    <row r="304" ht="18.75" customHeight="1">
      <c r="A304" s="34"/>
      <c r="B304" s="82"/>
      <c r="C304" s="36"/>
      <c r="D304" s="36"/>
      <c r="E304" s="37"/>
      <c r="F304" s="37"/>
      <c r="G304" s="37"/>
      <c r="H304" s="37"/>
      <c r="I304" s="37"/>
      <c r="J304" s="37"/>
      <c r="K304" s="37"/>
      <c r="L304" s="37"/>
      <c r="M304" s="37"/>
      <c r="N304" s="37"/>
      <c r="O304" s="37"/>
      <c r="P304" s="37"/>
      <c r="Q304" s="37"/>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row>
    <row r="305" ht="18.75" customHeight="1">
      <c r="A305" s="34"/>
      <c r="B305" s="82"/>
      <c r="C305" s="36"/>
      <c r="D305" s="36"/>
      <c r="E305" s="37"/>
      <c r="F305" s="37"/>
      <c r="G305" s="37"/>
      <c r="H305" s="37"/>
      <c r="I305" s="37"/>
      <c r="J305" s="37"/>
      <c r="K305" s="37"/>
      <c r="L305" s="37"/>
      <c r="M305" s="37"/>
      <c r="N305" s="37"/>
      <c r="O305" s="37"/>
      <c r="P305" s="37"/>
      <c r="Q305" s="37"/>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row>
    <row r="306" ht="18.75" customHeight="1">
      <c r="A306" s="34"/>
      <c r="B306" s="82"/>
      <c r="C306" s="36"/>
      <c r="D306" s="36"/>
      <c r="E306" s="37"/>
      <c r="F306" s="37"/>
      <c r="G306" s="37"/>
      <c r="H306" s="37"/>
      <c r="I306" s="37"/>
      <c r="J306" s="37"/>
      <c r="K306" s="37"/>
      <c r="L306" s="37"/>
      <c r="M306" s="37"/>
      <c r="N306" s="37"/>
      <c r="O306" s="37"/>
      <c r="P306" s="37"/>
      <c r="Q306" s="37"/>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row>
    <row r="307" ht="18.75" customHeight="1">
      <c r="A307" s="34"/>
      <c r="B307" s="82"/>
      <c r="C307" s="36"/>
      <c r="D307" s="36"/>
      <c r="E307" s="37"/>
      <c r="F307" s="37"/>
      <c r="G307" s="37"/>
      <c r="H307" s="37"/>
      <c r="I307" s="37"/>
      <c r="J307" s="37"/>
      <c r="K307" s="37"/>
      <c r="L307" s="37"/>
      <c r="M307" s="37"/>
      <c r="N307" s="37"/>
      <c r="O307" s="37"/>
      <c r="P307" s="37"/>
      <c r="Q307" s="37"/>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row>
    <row r="308" ht="18.75" customHeight="1">
      <c r="A308" s="34"/>
      <c r="B308" s="82"/>
      <c r="C308" s="36"/>
      <c r="D308" s="36"/>
      <c r="E308" s="37"/>
      <c r="F308" s="37"/>
      <c r="G308" s="37"/>
      <c r="H308" s="37"/>
      <c r="I308" s="37"/>
      <c r="J308" s="37"/>
      <c r="K308" s="37"/>
      <c r="L308" s="37"/>
      <c r="M308" s="37"/>
      <c r="N308" s="37"/>
      <c r="O308" s="37"/>
      <c r="P308" s="37"/>
      <c r="Q308" s="37"/>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row>
    <row r="309" ht="18.75" customHeight="1">
      <c r="A309" s="34"/>
      <c r="B309" s="82"/>
      <c r="C309" s="36"/>
      <c r="D309" s="36"/>
      <c r="E309" s="37"/>
      <c r="F309" s="37"/>
      <c r="G309" s="37"/>
      <c r="H309" s="37"/>
      <c r="I309" s="37"/>
      <c r="J309" s="37"/>
      <c r="K309" s="37"/>
      <c r="L309" s="37"/>
      <c r="M309" s="37"/>
      <c r="N309" s="37"/>
      <c r="O309" s="37"/>
      <c r="P309" s="37"/>
      <c r="Q309" s="37"/>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row>
    <row r="310" ht="18.75" customHeight="1">
      <c r="A310" s="34"/>
      <c r="B310" s="82"/>
      <c r="C310" s="36"/>
      <c r="D310" s="36"/>
      <c r="E310" s="37"/>
      <c r="F310" s="37"/>
      <c r="G310" s="37"/>
      <c r="H310" s="37"/>
      <c r="I310" s="37"/>
      <c r="J310" s="37"/>
      <c r="K310" s="37"/>
      <c r="L310" s="37"/>
      <c r="M310" s="37"/>
      <c r="N310" s="37"/>
      <c r="O310" s="37"/>
      <c r="P310" s="37"/>
      <c r="Q310" s="37"/>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row>
    <row r="311" ht="18.75" customHeight="1">
      <c r="A311" s="34"/>
      <c r="B311" s="82"/>
      <c r="C311" s="36"/>
      <c r="D311" s="36"/>
      <c r="E311" s="37"/>
      <c r="F311" s="37"/>
      <c r="G311" s="37"/>
      <c r="H311" s="37"/>
      <c r="I311" s="37"/>
      <c r="J311" s="37"/>
      <c r="K311" s="37"/>
      <c r="L311" s="37"/>
      <c r="M311" s="37"/>
      <c r="N311" s="37"/>
      <c r="O311" s="37"/>
      <c r="P311" s="37"/>
      <c r="Q311" s="37"/>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row>
    <row r="312" ht="18.75" customHeight="1">
      <c r="A312" s="34"/>
      <c r="B312" s="82"/>
      <c r="C312" s="36"/>
      <c r="D312" s="36"/>
      <c r="E312" s="37"/>
      <c r="F312" s="37"/>
      <c r="G312" s="37"/>
      <c r="H312" s="37"/>
      <c r="I312" s="37"/>
      <c r="J312" s="37"/>
      <c r="K312" s="37"/>
      <c r="L312" s="37"/>
      <c r="M312" s="37"/>
      <c r="N312" s="37"/>
      <c r="O312" s="37"/>
      <c r="P312" s="37"/>
      <c r="Q312" s="37"/>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row>
    <row r="313" ht="18.75" customHeight="1">
      <c r="A313" s="34"/>
      <c r="B313" s="82"/>
      <c r="C313" s="36"/>
      <c r="D313" s="36"/>
      <c r="E313" s="37"/>
      <c r="F313" s="37"/>
      <c r="G313" s="37"/>
      <c r="H313" s="37"/>
      <c r="I313" s="37"/>
      <c r="J313" s="37"/>
      <c r="K313" s="37"/>
      <c r="L313" s="37"/>
      <c r="M313" s="37"/>
      <c r="N313" s="37"/>
      <c r="O313" s="37"/>
      <c r="P313" s="37"/>
      <c r="Q313" s="37"/>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row>
    <row r="314" ht="18.75" customHeight="1">
      <c r="A314" s="34"/>
      <c r="B314" s="82"/>
      <c r="C314" s="36"/>
      <c r="D314" s="36"/>
      <c r="E314" s="37"/>
      <c r="F314" s="37"/>
      <c r="G314" s="37"/>
      <c r="H314" s="37"/>
      <c r="I314" s="37"/>
      <c r="J314" s="37"/>
      <c r="K314" s="37"/>
      <c r="L314" s="37"/>
      <c r="M314" s="37"/>
      <c r="N314" s="37"/>
      <c r="O314" s="37"/>
      <c r="P314" s="37"/>
      <c r="Q314" s="37"/>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row>
    <row r="315" ht="18.75" customHeight="1">
      <c r="A315" s="34"/>
      <c r="B315" s="82"/>
      <c r="C315" s="36"/>
      <c r="D315" s="36"/>
      <c r="E315" s="37"/>
      <c r="F315" s="37"/>
      <c r="G315" s="37"/>
      <c r="H315" s="37"/>
      <c r="I315" s="37"/>
      <c r="J315" s="37"/>
      <c r="K315" s="37"/>
      <c r="L315" s="37"/>
      <c r="M315" s="37"/>
      <c r="N315" s="37"/>
      <c r="O315" s="37"/>
      <c r="P315" s="37"/>
      <c r="Q315" s="37"/>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row>
    <row r="316" ht="18.75" customHeight="1">
      <c r="A316" s="34"/>
      <c r="B316" s="82"/>
      <c r="C316" s="36"/>
      <c r="D316" s="36"/>
      <c r="E316" s="37"/>
      <c r="F316" s="37"/>
      <c r="G316" s="37"/>
      <c r="H316" s="37"/>
      <c r="I316" s="37"/>
      <c r="J316" s="37"/>
      <c r="K316" s="37"/>
      <c r="L316" s="37"/>
      <c r="M316" s="37"/>
      <c r="N316" s="37"/>
      <c r="O316" s="37"/>
      <c r="P316" s="37"/>
      <c r="Q316" s="37"/>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row>
    <row r="317" ht="18.75" customHeight="1">
      <c r="A317" s="34"/>
      <c r="B317" s="82"/>
      <c r="C317" s="36"/>
      <c r="D317" s="36"/>
      <c r="E317" s="37"/>
      <c r="F317" s="37"/>
      <c r="G317" s="37"/>
      <c r="H317" s="37"/>
      <c r="I317" s="37"/>
      <c r="J317" s="37"/>
      <c r="K317" s="37"/>
      <c r="L317" s="37"/>
      <c r="M317" s="37"/>
      <c r="N317" s="37"/>
      <c r="O317" s="37"/>
      <c r="P317" s="37"/>
      <c r="Q317" s="37"/>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row>
    <row r="318" ht="18.75" customHeight="1">
      <c r="A318" s="34"/>
      <c r="B318" s="82"/>
      <c r="C318" s="36"/>
      <c r="D318" s="36"/>
      <c r="E318" s="37"/>
      <c r="F318" s="37"/>
      <c r="G318" s="37"/>
      <c r="H318" s="37"/>
      <c r="I318" s="37"/>
      <c r="J318" s="37"/>
      <c r="K318" s="37"/>
      <c r="L318" s="37"/>
      <c r="M318" s="37"/>
      <c r="N318" s="37"/>
      <c r="O318" s="37"/>
      <c r="P318" s="37"/>
      <c r="Q318" s="37"/>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row>
    <row r="319" ht="18.75" customHeight="1">
      <c r="A319" s="34"/>
      <c r="B319" s="82"/>
      <c r="C319" s="36"/>
      <c r="D319" s="36"/>
      <c r="E319" s="37"/>
      <c r="F319" s="37"/>
      <c r="G319" s="37"/>
      <c r="H319" s="37"/>
      <c r="I319" s="37"/>
      <c r="J319" s="37"/>
      <c r="K319" s="37"/>
      <c r="L319" s="37"/>
      <c r="M319" s="37"/>
      <c r="N319" s="37"/>
      <c r="O319" s="37"/>
      <c r="P319" s="37"/>
      <c r="Q319" s="37"/>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row>
    <row r="320" ht="18.75" customHeight="1">
      <c r="A320" s="34"/>
      <c r="B320" s="82"/>
      <c r="C320" s="36"/>
      <c r="D320" s="36"/>
      <c r="E320" s="37"/>
      <c r="F320" s="37"/>
      <c r="G320" s="37"/>
      <c r="H320" s="37"/>
      <c r="I320" s="37"/>
      <c r="J320" s="37"/>
      <c r="K320" s="37"/>
      <c r="L320" s="37"/>
      <c r="M320" s="37"/>
      <c r="N320" s="37"/>
      <c r="O320" s="37"/>
      <c r="P320" s="37"/>
      <c r="Q320" s="37"/>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row>
    <row r="321" ht="18.75" customHeight="1">
      <c r="A321" s="34"/>
      <c r="B321" s="82"/>
      <c r="C321" s="36"/>
      <c r="D321" s="36"/>
      <c r="E321" s="37"/>
      <c r="F321" s="37"/>
      <c r="G321" s="37"/>
      <c r="H321" s="37"/>
      <c r="I321" s="37"/>
      <c r="J321" s="37"/>
      <c r="K321" s="37"/>
      <c r="L321" s="37"/>
      <c r="M321" s="37"/>
      <c r="N321" s="37"/>
      <c r="O321" s="37"/>
      <c r="P321" s="37"/>
      <c r="Q321" s="37"/>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row>
    <row r="322" ht="18.75" customHeight="1">
      <c r="A322" s="34"/>
      <c r="B322" s="82"/>
      <c r="C322" s="36"/>
      <c r="D322" s="36"/>
      <c r="E322" s="37"/>
      <c r="F322" s="37"/>
      <c r="G322" s="37"/>
      <c r="H322" s="37"/>
      <c r="I322" s="37"/>
      <c r="J322" s="37"/>
      <c r="K322" s="37"/>
      <c r="L322" s="37"/>
      <c r="M322" s="37"/>
      <c r="N322" s="37"/>
      <c r="O322" s="37"/>
      <c r="P322" s="37"/>
      <c r="Q322" s="37"/>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row>
    <row r="323" ht="18.75" customHeight="1">
      <c r="A323" s="34"/>
      <c r="B323" s="82"/>
      <c r="C323" s="36"/>
      <c r="D323" s="36"/>
      <c r="E323" s="37"/>
      <c r="F323" s="37"/>
      <c r="G323" s="37"/>
      <c r="H323" s="37"/>
      <c r="I323" s="37"/>
      <c r="J323" s="37"/>
      <c r="K323" s="37"/>
      <c r="L323" s="37"/>
      <c r="M323" s="37"/>
      <c r="N323" s="37"/>
      <c r="O323" s="37"/>
      <c r="P323" s="37"/>
      <c r="Q323" s="37"/>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row>
    <row r="324" ht="18.75" customHeight="1">
      <c r="A324" s="34"/>
      <c r="B324" s="82"/>
      <c r="C324" s="36"/>
      <c r="D324" s="36"/>
      <c r="E324" s="37"/>
      <c r="F324" s="37"/>
      <c r="G324" s="37"/>
      <c r="H324" s="37"/>
      <c r="I324" s="37"/>
      <c r="J324" s="37"/>
      <c r="K324" s="37"/>
      <c r="L324" s="37"/>
      <c r="M324" s="37"/>
      <c r="N324" s="37"/>
      <c r="O324" s="37"/>
      <c r="P324" s="37"/>
      <c r="Q324" s="37"/>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row>
    <row r="325" ht="18.75" customHeight="1">
      <c r="A325" s="34"/>
      <c r="B325" s="82"/>
      <c r="C325" s="36"/>
      <c r="D325" s="36"/>
      <c r="E325" s="37"/>
      <c r="F325" s="37"/>
      <c r="G325" s="37"/>
      <c r="H325" s="37"/>
      <c r="I325" s="37"/>
      <c r="J325" s="37"/>
      <c r="K325" s="37"/>
      <c r="L325" s="37"/>
      <c r="M325" s="37"/>
      <c r="N325" s="37"/>
      <c r="O325" s="37"/>
      <c r="P325" s="37"/>
      <c r="Q325" s="37"/>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row>
    <row r="326" ht="18.75" customHeight="1">
      <c r="A326" s="34"/>
      <c r="B326" s="82"/>
      <c r="C326" s="36"/>
      <c r="D326" s="36"/>
      <c r="E326" s="37"/>
      <c r="F326" s="37"/>
      <c r="G326" s="37"/>
      <c r="H326" s="37"/>
      <c r="I326" s="37"/>
      <c r="J326" s="37"/>
      <c r="K326" s="37"/>
      <c r="L326" s="37"/>
      <c r="M326" s="37"/>
      <c r="N326" s="37"/>
      <c r="O326" s="37"/>
      <c r="P326" s="37"/>
      <c r="Q326" s="37"/>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row>
    <row r="327" ht="18.75" customHeight="1">
      <c r="A327" s="34"/>
      <c r="B327" s="82"/>
      <c r="C327" s="36"/>
      <c r="D327" s="36"/>
      <c r="E327" s="37"/>
      <c r="F327" s="37"/>
      <c r="G327" s="37"/>
      <c r="H327" s="37"/>
      <c r="I327" s="37"/>
      <c r="J327" s="37"/>
      <c r="K327" s="37"/>
      <c r="L327" s="37"/>
      <c r="M327" s="37"/>
      <c r="N327" s="37"/>
      <c r="O327" s="37"/>
      <c r="P327" s="37"/>
      <c r="Q327" s="37"/>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row>
    <row r="328" ht="18.75" customHeight="1">
      <c r="A328" s="34"/>
      <c r="B328" s="82"/>
      <c r="C328" s="36"/>
      <c r="D328" s="36"/>
      <c r="E328" s="37"/>
      <c r="F328" s="37"/>
      <c r="G328" s="37"/>
      <c r="H328" s="37"/>
      <c r="I328" s="37"/>
      <c r="J328" s="37"/>
      <c r="K328" s="37"/>
      <c r="L328" s="37"/>
      <c r="M328" s="37"/>
      <c r="N328" s="37"/>
      <c r="O328" s="37"/>
      <c r="P328" s="37"/>
      <c r="Q328" s="37"/>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row>
    <row r="329" ht="18.75" customHeight="1">
      <c r="A329" s="34"/>
      <c r="B329" s="82"/>
      <c r="C329" s="36"/>
      <c r="D329" s="36"/>
      <c r="E329" s="37"/>
      <c r="F329" s="37"/>
      <c r="G329" s="37"/>
      <c r="H329" s="37"/>
      <c r="I329" s="37"/>
      <c r="J329" s="37"/>
      <c r="K329" s="37"/>
      <c r="L329" s="37"/>
      <c r="M329" s="37"/>
      <c r="N329" s="37"/>
      <c r="O329" s="37"/>
      <c r="P329" s="37"/>
      <c r="Q329" s="37"/>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row>
    <row r="330" ht="18.75" customHeight="1">
      <c r="A330" s="34"/>
      <c r="B330" s="82"/>
      <c r="C330" s="36"/>
      <c r="D330" s="36"/>
      <c r="E330" s="37"/>
      <c r="F330" s="37"/>
      <c r="G330" s="37"/>
      <c r="H330" s="37"/>
      <c r="I330" s="37"/>
      <c r="J330" s="37"/>
      <c r="K330" s="37"/>
      <c r="L330" s="37"/>
      <c r="M330" s="37"/>
      <c r="N330" s="37"/>
      <c r="O330" s="37"/>
      <c r="P330" s="37"/>
      <c r="Q330" s="37"/>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row>
    <row r="331" ht="18.75" customHeight="1">
      <c r="A331" s="34"/>
      <c r="B331" s="82"/>
      <c r="C331" s="36"/>
      <c r="D331" s="36"/>
      <c r="E331" s="37"/>
      <c r="F331" s="37"/>
      <c r="G331" s="37"/>
      <c r="H331" s="37"/>
      <c r="I331" s="37"/>
      <c r="J331" s="37"/>
      <c r="K331" s="37"/>
      <c r="L331" s="37"/>
      <c r="M331" s="37"/>
      <c r="N331" s="37"/>
      <c r="O331" s="37"/>
      <c r="P331" s="37"/>
      <c r="Q331" s="37"/>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row>
    <row r="332" ht="18.75" customHeight="1">
      <c r="A332" s="34"/>
      <c r="B332" s="82"/>
      <c r="C332" s="36"/>
      <c r="D332" s="36"/>
      <c r="E332" s="37"/>
      <c r="F332" s="37"/>
      <c r="G332" s="37"/>
      <c r="H332" s="37"/>
      <c r="I332" s="37"/>
      <c r="J332" s="37"/>
      <c r="K332" s="37"/>
      <c r="L332" s="37"/>
      <c r="M332" s="37"/>
      <c r="N332" s="37"/>
      <c r="O332" s="37"/>
      <c r="P332" s="37"/>
      <c r="Q332" s="37"/>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row>
    <row r="333" ht="18.75" customHeight="1">
      <c r="A333" s="34"/>
      <c r="B333" s="82"/>
      <c r="C333" s="36"/>
      <c r="D333" s="36"/>
      <c r="E333" s="37"/>
      <c r="F333" s="37"/>
      <c r="G333" s="37"/>
      <c r="H333" s="37"/>
      <c r="I333" s="37"/>
      <c r="J333" s="37"/>
      <c r="K333" s="37"/>
      <c r="L333" s="37"/>
      <c r="M333" s="37"/>
      <c r="N333" s="37"/>
      <c r="O333" s="37"/>
      <c r="P333" s="37"/>
      <c r="Q333" s="37"/>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row>
    <row r="334" ht="18.75" customHeight="1">
      <c r="A334" s="34"/>
      <c r="B334" s="82"/>
      <c r="C334" s="36"/>
      <c r="D334" s="36"/>
      <c r="E334" s="37"/>
      <c r="F334" s="37"/>
      <c r="G334" s="37"/>
      <c r="H334" s="37"/>
      <c r="I334" s="37"/>
      <c r="J334" s="37"/>
      <c r="K334" s="37"/>
      <c r="L334" s="37"/>
      <c r="M334" s="37"/>
      <c r="N334" s="37"/>
      <c r="O334" s="37"/>
      <c r="P334" s="37"/>
      <c r="Q334" s="37"/>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row>
    <row r="335" ht="18.75" customHeight="1">
      <c r="A335" s="34"/>
      <c r="B335" s="82"/>
      <c r="C335" s="36"/>
      <c r="D335" s="36"/>
      <c r="E335" s="37"/>
      <c r="F335" s="37"/>
      <c r="G335" s="37"/>
      <c r="H335" s="37"/>
      <c r="I335" s="37"/>
      <c r="J335" s="37"/>
      <c r="K335" s="37"/>
      <c r="L335" s="37"/>
      <c r="M335" s="37"/>
      <c r="N335" s="37"/>
      <c r="O335" s="37"/>
      <c r="P335" s="37"/>
      <c r="Q335" s="37"/>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row>
    <row r="336" ht="18.75" customHeight="1">
      <c r="A336" s="34"/>
      <c r="B336" s="82"/>
      <c r="C336" s="36"/>
      <c r="D336" s="36"/>
      <c r="E336" s="37"/>
      <c r="F336" s="37"/>
      <c r="G336" s="37"/>
      <c r="H336" s="37"/>
      <c r="I336" s="37"/>
      <c r="J336" s="37"/>
      <c r="K336" s="37"/>
      <c r="L336" s="37"/>
      <c r="M336" s="37"/>
      <c r="N336" s="37"/>
      <c r="O336" s="37"/>
      <c r="P336" s="37"/>
      <c r="Q336" s="37"/>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row>
    <row r="337" ht="18.75" customHeight="1">
      <c r="A337" s="34"/>
      <c r="B337" s="82"/>
      <c r="C337" s="36"/>
      <c r="D337" s="36"/>
      <c r="E337" s="37"/>
      <c r="F337" s="37"/>
      <c r="G337" s="37"/>
      <c r="H337" s="37"/>
      <c r="I337" s="37"/>
      <c r="J337" s="37"/>
      <c r="K337" s="37"/>
      <c r="L337" s="37"/>
      <c r="M337" s="37"/>
      <c r="N337" s="37"/>
      <c r="O337" s="37"/>
      <c r="P337" s="37"/>
      <c r="Q337" s="37"/>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row>
    <row r="338" ht="18.75" customHeight="1">
      <c r="A338" s="34"/>
      <c r="B338" s="82"/>
      <c r="C338" s="36"/>
      <c r="D338" s="36"/>
      <c r="E338" s="37"/>
      <c r="F338" s="37"/>
      <c r="G338" s="37"/>
      <c r="H338" s="37"/>
      <c r="I338" s="37"/>
      <c r="J338" s="37"/>
      <c r="K338" s="37"/>
      <c r="L338" s="37"/>
      <c r="M338" s="37"/>
      <c r="N338" s="37"/>
      <c r="O338" s="37"/>
      <c r="P338" s="37"/>
      <c r="Q338" s="37"/>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row>
    <row r="339" ht="18.75" customHeight="1">
      <c r="A339" s="34"/>
      <c r="B339" s="82"/>
      <c r="C339" s="36"/>
      <c r="D339" s="36"/>
      <c r="E339" s="37"/>
      <c r="F339" s="37"/>
      <c r="G339" s="37"/>
      <c r="H339" s="37"/>
      <c r="I339" s="37"/>
      <c r="J339" s="37"/>
      <c r="K339" s="37"/>
      <c r="L339" s="37"/>
      <c r="M339" s="37"/>
      <c r="N339" s="37"/>
      <c r="O339" s="37"/>
      <c r="P339" s="37"/>
      <c r="Q339" s="37"/>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row>
    <row r="340" ht="18.75" customHeight="1">
      <c r="A340" s="34"/>
      <c r="B340" s="82"/>
      <c r="C340" s="36"/>
      <c r="D340" s="36"/>
      <c r="E340" s="37"/>
      <c r="F340" s="37"/>
      <c r="G340" s="37"/>
      <c r="H340" s="37"/>
      <c r="I340" s="37"/>
      <c r="J340" s="37"/>
      <c r="K340" s="37"/>
      <c r="L340" s="37"/>
      <c r="M340" s="37"/>
      <c r="N340" s="37"/>
      <c r="O340" s="37"/>
      <c r="P340" s="37"/>
      <c r="Q340" s="37"/>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row>
    <row r="341" ht="18.75" customHeight="1">
      <c r="A341" s="34"/>
      <c r="B341" s="82"/>
      <c r="C341" s="36"/>
      <c r="D341" s="36"/>
      <c r="E341" s="37"/>
      <c r="F341" s="37"/>
      <c r="G341" s="37"/>
      <c r="H341" s="37"/>
      <c r="I341" s="37"/>
      <c r="J341" s="37"/>
      <c r="K341" s="37"/>
      <c r="L341" s="37"/>
      <c r="M341" s="37"/>
      <c r="N341" s="37"/>
      <c r="O341" s="37"/>
      <c r="P341" s="37"/>
      <c r="Q341" s="37"/>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row>
    <row r="342" ht="18.75" customHeight="1">
      <c r="A342" s="34"/>
      <c r="B342" s="82"/>
      <c r="C342" s="36"/>
      <c r="D342" s="36"/>
      <c r="E342" s="37"/>
      <c r="F342" s="37"/>
      <c r="G342" s="37"/>
      <c r="H342" s="37"/>
      <c r="I342" s="37"/>
      <c r="J342" s="37"/>
      <c r="K342" s="37"/>
      <c r="L342" s="37"/>
      <c r="M342" s="37"/>
      <c r="N342" s="37"/>
      <c r="O342" s="37"/>
      <c r="P342" s="37"/>
      <c r="Q342" s="37"/>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row>
    <row r="343" ht="18.75" customHeight="1">
      <c r="A343" s="34"/>
      <c r="B343" s="82"/>
      <c r="C343" s="36"/>
      <c r="D343" s="36"/>
      <c r="E343" s="37"/>
      <c r="F343" s="37"/>
      <c r="G343" s="37"/>
      <c r="H343" s="37"/>
      <c r="I343" s="37"/>
      <c r="J343" s="37"/>
      <c r="K343" s="37"/>
      <c r="L343" s="37"/>
      <c r="M343" s="37"/>
      <c r="N343" s="37"/>
      <c r="O343" s="37"/>
      <c r="P343" s="37"/>
      <c r="Q343" s="37"/>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row>
    <row r="344" ht="18.75" customHeight="1">
      <c r="A344" s="34"/>
      <c r="B344" s="82"/>
      <c r="C344" s="36"/>
      <c r="D344" s="36"/>
      <c r="E344" s="37"/>
      <c r="F344" s="37"/>
      <c r="G344" s="37"/>
      <c r="H344" s="37"/>
      <c r="I344" s="37"/>
      <c r="J344" s="37"/>
      <c r="K344" s="37"/>
      <c r="L344" s="37"/>
      <c r="M344" s="37"/>
      <c r="N344" s="37"/>
      <c r="O344" s="37"/>
      <c r="P344" s="37"/>
      <c r="Q344" s="37"/>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row>
    <row r="345" ht="18.75" customHeight="1">
      <c r="A345" s="34"/>
      <c r="B345" s="82"/>
      <c r="C345" s="36"/>
      <c r="D345" s="36"/>
      <c r="E345" s="37"/>
      <c r="F345" s="37"/>
      <c r="G345" s="37"/>
      <c r="H345" s="37"/>
      <c r="I345" s="37"/>
      <c r="J345" s="37"/>
      <c r="K345" s="37"/>
      <c r="L345" s="37"/>
      <c r="M345" s="37"/>
      <c r="N345" s="37"/>
      <c r="O345" s="37"/>
      <c r="P345" s="37"/>
      <c r="Q345" s="37"/>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row>
    <row r="346" ht="18.75" customHeight="1">
      <c r="A346" s="34"/>
      <c r="B346" s="82"/>
      <c r="C346" s="36"/>
      <c r="D346" s="36"/>
      <c r="E346" s="37"/>
      <c r="F346" s="37"/>
      <c r="G346" s="37"/>
      <c r="H346" s="37"/>
      <c r="I346" s="37"/>
      <c r="J346" s="37"/>
      <c r="K346" s="37"/>
      <c r="L346" s="37"/>
      <c r="M346" s="37"/>
      <c r="N346" s="37"/>
      <c r="O346" s="37"/>
      <c r="P346" s="37"/>
      <c r="Q346" s="37"/>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row>
    <row r="347" ht="18.75" customHeight="1">
      <c r="A347" s="34"/>
      <c r="B347" s="82"/>
      <c r="C347" s="36"/>
      <c r="D347" s="36"/>
      <c r="E347" s="37"/>
      <c r="F347" s="37"/>
      <c r="G347" s="37"/>
      <c r="H347" s="37"/>
      <c r="I347" s="37"/>
      <c r="J347" s="37"/>
      <c r="K347" s="37"/>
      <c r="L347" s="37"/>
      <c r="M347" s="37"/>
      <c r="N347" s="37"/>
      <c r="O347" s="37"/>
      <c r="P347" s="37"/>
      <c r="Q347" s="37"/>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row>
    <row r="348" ht="18.75" customHeight="1">
      <c r="A348" s="34"/>
      <c r="B348" s="82"/>
      <c r="C348" s="36"/>
      <c r="D348" s="36"/>
      <c r="E348" s="37"/>
      <c r="F348" s="37"/>
      <c r="G348" s="37"/>
      <c r="H348" s="37"/>
      <c r="I348" s="37"/>
      <c r="J348" s="37"/>
      <c r="K348" s="37"/>
      <c r="L348" s="37"/>
      <c r="M348" s="37"/>
      <c r="N348" s="37"/>
      <c r="O348" s="37"/>
      <c r="P348" s="37"/>
      <c r="Q348" s="37"/>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row>
    <row r="349" ht="18.75" customHeight="1">
      <c r="A349" s="34"/>
      <c r="B349" s="82"/>
      <c r="C349" s="36"/>
      <c r="D349" s="36"/>
      <c r="E349" s="37"/>
      <c r="F349" s="37"/>
      <c r="G349" s="37"/>
      <c r="H349" s="37"/>
      <c r="I349" s="37"/>
      <c r="J349" s="37"/>
      <c r="K349" s="37"/>
      <c r="L349" s="37"/>
      <c r="M349" s="37"/>
      <c r="N349" s="37"/>
      <c r="O349" s="37"/>
      <c r="P349" s="37"/>
      <c r="Q349" s="37"/>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row>
    <row r="350" ht="18.75" customHeight="1">
      <c r="A350" s="34"/>
      <c r="B350" s="82"/>
      <c r="C350" s="36"/>
      <c r="D350" s="36"/>
      <c r="E350" s="37"/>
      <c r="F350" s="37"/>
      <c r="G350" s="37"/>
      <c r="H350" s="37"/>
      <c r="I350" s="37"/>
      <c r="J350" s="37"/>
      <c r="K350" s="37"/>
      <c r="L350" s="37"/>
      <c r="M350" s="37"/>
      <c r="N350" s="37"/>
      <c r="O350" s="37"/>
      <c r="P350" s="37"/>
      <c r="Q350" s="37"/>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row>
    <row r="351" ht="18.75" customHeight="1">
      <c r="A351" s="34"/>
      <c r="B351" s="82"/>
      <c r="C351" s="36"/>
      <c r="D351" s="36"/>
      <c r="E351" s="37"/>
      <c r="F351" s="37"/>
      <c r="G351" s="37"/>
      <c r="H351" s="37"/>
      <c r="I351" s="37"/>
      <c r="J351" s="37"/>
      <c r="K351" s="37"/>
      <c r="L351" s="37"/>
      <c r="M351" s="37"/>
      <c r="N351" s="37"/>
      <c r="O351" s="37"/>
      <c r="P351" s="37"/>
      <c r="Q351" s="37"/>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row>
    <row r="352" ht="18.75" customHeight="1">
      <c r="A352" s="34"/>
      <c r="B352" s="82"/>
      <c r="C352" s="36"/>
      <c r="D352" s="36"/>
      <c r="E352" s="37"/>
      <c r="F352" s="37"/>
      <c r="G352" s="37"/>
      <c r="H352" s="37"/>
      <c r="I352" s="37"/>
      <c r="J352" s="37"/>
      <c r="K352" s="37"/>
      <c r="L352" s="37"/>
      <c r="M352" s="37"/>
      <c r="N352" s="37"/>
      <c r="O352" s="37"/>
      <c r="P352" s="37"/>
      <c r="Q352" s="37"/>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row>
    <row r="353" ht="18.75" customHeight="1">
      <c r="A353" s="34"/>
      <c r="B353" s="82"/>
      <c r="C353" s="36"/>
      <c r="D353" s="36"/>
      <c r="E353" s="37"/>
      <c r="F353" s="37"/>
      <c r="G353" s="37"/>
      <c r="H353" s="37"/>
      <c r="I353" s="37"/>
      <c r="J353" s="37"/>
      <c r="K353" s="37"/>
      <c r="L353" s="37"/>
      <c r="M353" s="37"/>
      <c r="N353" s="37"/>
      <c r="O353" s="37"/>
      <c r="P353" s="37"/>
      <c r="Q353" s="37"/>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row>
    <row r="354" ht="18.75" customHeight="1">
      <c r="A354" s="34"/>
      <c r="B354" s="82"/>
      <c r="C354" s="36"/>
      <c r="D354" s="36"/>
      <c r="E354" s="37"/>
      <c r="F354" s="37"/>
      <c r="G354" s="37"/>
      <c r="H354" s="37"/>
      <c r="I354" s="37"/>
      <c r="J354" s="37"/>
      <c r="K354" s="37"/>
      <c r="L354" s="37"/>
      <c r="M354" s="37"/>
      <c r="N354" s="37"/>
      <c r="O354" s="37"/>
      <c r="P354" s="37"/>
      <c r="Q354" s="37"/>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row>
    <row r="355" ht="18.75" customHeight="1">
      <c r="A355" s="34"/>
      <c r="B355" s="82"/>
      <c r="C355" s="36"/>
      <c r="D355" s="36"/>
      <c r="E355" s="37"/>
      <c r="F355" s="37"/>
      <c r="G355" s="37"/>
      <c r="H355" s="37"/>
      <c r="I355" s="37"/>
      <c r="J355" s="37"/>
      <c r="K355" s="37"/>
      <c r="L355" s="37"/>
      <c r="M355" s="37"/>
      <c r="N355" s="37"/>
      <c r="O355" s="37"/>
      <c r="P355" s="37"/>
      <c r="Q355" s="37"/>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row>
    <row r="356" ht="18.75" customHeight="1">
      <c r="A356" s="34"/>
      <c r="B356" s="82"/>
      <c r="C356" s="36"/>
      <c r="D356" s="36"/>
      <c r="E356" s="37"/>
      <c r="F356" s="37"/>
      <c r="G356" s="37"/>
      <c r="H356" s="37"/>
      <c r="I356" s="37"/>
      <c r="J356" s="37"/>
      <c r="K356" s="37"/>
      <c r="L356" s="37"/>
      <c r="M356" s="37"/>
      <c r="N356" s="37"/>
      <c r="O356" s="37"/>
      <c r="P356" s="37"/>
      <c r="Q356" s="37"/>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row>
    <row r="357" ht="18.75" customHeight="1">
      <c r="A357" s="34"/>
      <c r="B357" s="82"/>
      <c r="C357" s="36"/>
      <c r="D357" s="36"/>
      <c r="E357" s="37"/>
      <c r="F357" s="37"/>
      <c r="G357" s="37"/>
      <c r="H357" s="37"/>
      <c r="I357" s="37"/>
      <c r="J357" s="37"/>
      <c r="K357" s="37"/>
      <c r="L357" s="37"/>
      <c r="M357" s="37"/>
      <c r="N357" s="37"/>
      <c r="O357" s="37"/>
      <c r="P357" s="37"/>
      <c r="Q357" s="37"/>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row>
    <row r="358" ht="18.75" customHeight="1">
      <c r="A358" s="34"/>
      <c r="B358" s="82"/>
      <c r="C358" s="36"/>
      <c r="D358" s="36"/>
      <c r="E358" s="37"/>
      <c r="F358" s="37"/>
      <c r="G358" s="37"/>
      <c r="H358" s="37"/>
      <c r="I358" s="37"/>
      <c r="J358" s="37"/>
      <c r="K358" s="37"/>
      <c r="L358" s="37"/>
      <c r="M358" s="37"/>
      <c r="N358" s="37"/>
      <c r="O358" s="37"/>
      <c r="P358" s="37"/>
      <c r="Q358" s="37"/>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row>
    <row r="359" ht="18.75" customHeight="1">
      <c r="A359" s="34"/>
      <c r="B359" s="82"/>
      <c r="C359" s="36"/>
      <c r="D359" s="36"/>
      <c r="E359" s="37"/>
      <c r="F359" s="37"/>
      <c r="G359" s="37"/>
      <c r="H359" s="37"/>
      <c r="I359" s="37"/>
      <c r="J359" s="37"/>
      <c r="K359" s="37"/>
      <c r="L359" s="37"/>
      <c r="M359" s="37"/>
      <c r="N359" s="37"/>
      <c r="O359" s="37"/>
      <c r="P359" s="37"/>
      <c r="Q359" s="37"/>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row>
    <row r="360" ht="18.75" customHeight="1">
      <c r="A360" s="34"/>
      <c r="B360" s="82"/>
      <c r="C360" s="36"/>
      <c r="D360" s="36"/>
      <c r="E360" s="37"/>
      <c r="F360" s="37"/>
      <c r="G360" s="37"/>
      <c r="H360" s="37"/>
      <c r="I360" s="37"/>
      <c r="J360" s="37"/>
      <c r="K360" s="37"/>
      <c r="L360" s="37"/>
      <c r="M360" s="37"/>
      <c r="N360" s="37"/>
      <c r="O360" s="37"/>
      <c r="P360" s="37"/>
      <c r="Q360" s="37"/>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row>
    <row r="361" ht="18.75" customHeight="1">
      <c r="A361" s="34"/>
      <c r="B361" s="82"/>
      <c r="C361" s="36"/>
      <c r="D361" s="36"/>
      <c r="E361" s="37"/>
      <c r="F361" s="37"/>
      <c r="G361" s="37"/>
      <c r="H361" s="37"/>
      <c r="I361" s="37"/>
      <c r="J361" s="37"/>
      <c r="K361" s="37"/>
      <c r="L361" s="37"/>
      <c r="M361" s="37"/>
      <c r="N361" s="37"/>
      <c r="O361" s="37"/>
      <c r="P361" s="37"/>
      <c r="Q361" s="37"/>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row>
    <row r="362" ht="18.75" customHeight="1">
      <c r="A362" s="34"/>
      <c r="B362" s="82"/>
      <c r="C362" s="36"/>
      <c r="D362" s="36"/>
      <c r="E362" s="37"/>
      <c r="F362" s="37"/>
      <c r="G362" s="37"/>
      <c r="H362" s="37"/>
      <c r="I362" s="37"/>
      <c r="J362" s="37"/>
      <c r="K362" s="37"/>
      <c r="L362" s="37"/>
      <c r="M362" s="37"/>
      <c r="N362" s="37"/>
      <c r="O362" s="37"/>
      <c r="P362" s="37"/>
      <c r="Q362" s="37"/>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row>
    <row r="363" ht="18.75" customHeight="1">
      <c r="A363" s="34"/>
      <c r="B363" s="82"/>
      <c r="C363" s="36"/>
      <c r="D363" s="36"/>
      <c r="E363" s="37"/>
      <c r="F363" s="37"/>
      <c r="G363" s="37"/>
      <c r="H363" s="37"/>
      <c r="I363" s="37"/>
      <c r="J363" s="37"/>
      <c r="K363" s="37"/>
      <c r="L363" s="37"/>
      <c r="M363" s="37"/>
      <c r="N363" s="37"/>
      <c r="O363" s="37"/>
      <c r="P363" s="37"/>
      <c r="Q363" s="37"/>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row>
    <row r="364" ht="18.75" customHeight="1">
      <c r="A364" s="34"/>
      <c r="B364" s="82"/>
      <c r="C364" s="36"/>
      <c r="D364" s="36"/>
      <c r="E364" s="37"/>
      <c r="F364" s="37"/>
      <c r="G364" s="37"/>
      <c r="H364" s="37"/>
      <c r="I364" s="37"/>
      <c r="J364" s="37"/>
      <c r="K364" s="37"/>
      <c r="L364" s="37"/>
      <c r="M364" s="37"/>
      <c r="N364" s="37"/>
      <c r="O364" s="37"/>
      <c r="P364" s="37"/>
      <c r="Q364" s="37"/>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row>
    <row r="365" ht="18.75" customHeight="1">
      <c r="A365" s="34"/>
      <c r="B365" s="82"/>
      <c r="C365" s="36"/>
      <c r="D365" s="36"/>
      <c r="E365" s="37"/>
      <c r="F365" s="37"/>
      <c r="G365" s="37"/>
      <c r="H365" s="37"/>
      <c r="I365" s="37"/>
      <c r="J365" s="37"/>
      <c r="K365" s="37"/>
      <c r="L365" s="37"/>
      <c r="M365" s="37"/>
      <c r="N365" s="37"/>
      <c r="O365" s="37"/>
      <c r="P365" s="37"/>
      <c r="Q365" s="37"/>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row>
    <row r="366" ht="18.75" customHeight="1">
      <c r="A366" s="34"/>
      <c r="B366" s="82"/>
      <c r="C366" s="36"/>
      <c r="D366" s="36"/>
      <c r="E366" s="37"/>
      <c r="F366" s="37"/>
      <c r="G366" s="37"/>
      <c r="H366" s="37"/>
      <c r="I366" s="37"/>
      <c r="J366" s="37"/>
      <c r="K366" s="37"/>
      <c r="L366" s="37"/>
      <c r="M366" s="37"/>
      <c r="N366" s="37"/>
      <c r="O366" s="37"/>
      <c r="P366" s="37"/>
      <c r="Q366" s="37"/>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row>
    <row r="367" ht="18.75" customHeight="1">
      <c r="A367" s="34"/>
      <c r="B367" s="82"/>
      <c r="C367" s="36"/>
      <c r="D367" s="36"/>
      <c r="E367" s="37"/>
      <c r="F367" s="37"/>
      <c r="G367" s="37"/>
      <c r="H367" s="37"/>
      <c r="I367" s="37"/>
      <c r="J367" s="37"/>
      <c r="K367" s="37"/>
      <c r="L367" s="37"/>
      <c r="M367" s="37"/>
      <c r="N367" s="37"/>
      <c r="O367" s="37"/>
      <c r="P367" s="37"/>
      <c r="Q367" s="37"/>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row>
    <row r="368" ht="18.75" customHeight="1">
      <c r="A368" s="34"/>
      <c r="B368" s="82"/>
      <c r="C368" s="36"/>
      <c r="D368" s="36"/>
      <c r="E368" s="37"/>
      <c r="F368" s="37"/>
      <c r="G368" s="37"/>
      <c r="H368" s="37"/>
      <c r="I368" s="37"/>
      <c r="J368" s="37"/>
      <c r="K368" s="37"/>
      <c r="L368" s="37"/>
      <c r="M368" s="37"/>
      <c r="N368" s="37"/>
      <c r="O368" s="37"/>
      <c r="P368" s="37"/>
      <c r="Q368" s="37"/>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row>
    <row r="369" ht="18.75" customHeight="1">
      <c r="A369" s="34"/>
      <c r="B369" s="82"/>
      <c r="C369" s="36"/>
      <c r="D369" s="36"/>
      <c r="E369" s="37"/>
      <c r="F369" s="37"/>
      <c r="G369" s="37"/>
      <c r="H369" s="37"/>
      <c r="I369" s="37"/>
      <c r="J369" s="37"/>
      <c r="K369" s="37"/>
      <c r="L369" s="37"/>
      <c r="M369" s="37"/>
      <c r="N369" s="37"/>
      <c r="O369" s="37"/>
      <c r="P369" s="37"/>
      <c r="Q369" s="37"/>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row>
    <row r="370" ht="18.75" customHeight="1">
      <c r="A370" s="34"/>
      <c r="B370" s="82"/>
      <c r="C370" s="36"/>
      <c r="D370" s="36"/>
      <c r="E370" s="37"/>
      <c r="F370" s="37"/>
      <c r="G370" s="37"/>
      <c r="H370" s="37"/>
      <c r="I370" s="37"/>
      <c r="J370" s="37"/>
      <c r="K370" s="37"/>
      <c r="L370" s="37"/>
      <c r="M370" s="37"/>
      <c r="N370" s="37"/>
      <c r="O370" s="37"/>
      <c r="P370" s="37"/>
      <c r="Q370" s="37"/>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row>
    <row r="371" ht="18.75" customHeight="1">
      <c r="A371" s="34"/>
      <c r="B371" s="82"/>
      <c r="C371" s="36"/>
      <c r="D371" s="36"/>
      <c r="E371" s="37"/>
      <c r="F371" s="37"/>
      <c r="G371" s="37"/>
      <c r="H371" s="37"/>
      <c r="I371" s="37"/>
      <c r="J371" s="37"/>
      <c r="K371" s="37"/>
      <c r="L371" s="37"/>
      <c r="M371" s="37"/>
      <c r="N371" s="37"/>
      <c r="O371" s="37"/>
      <c r="P371" s="37"/>
      <c r="Q371" s="37"/>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row>
    <row r="372" ht="18.75" customHeight="1">
      <c r="A372" s="34"/>
      <c r="B372" s="82"/>
      <c r="C372" s="36"/>
      <c r="D372" s="36"/>
      <c r="E372" s="37"/>
      <c r="F372" s="37"/>
      <c r="G372" s="37"/>
      <c r="H372" s="37"/>
      <c r="I372" s="37"/>
      <c r="J372" s="37"/>
      <c r="K372" s="37"/>
      <c r="L372" s="37"/>
      <c r="M372" s="37"/>
      <c r="N372" s="37"/>
      <c r="O372" s="37"/>
      <c r="P372" s="37"/>
      <c r="Q372" s="37"/>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row>
    <row r="373" ht="18.75" customHeight="1">
      <c r="A373" s="34"/>
      <c r="B373" s="82"/>
      <c r="C373" s="36"/>
      <c r="D373" s="36"/>
      <c r="E373" s="37"/>
      <c r="F373" s="37"/>
      <c r="G373" s="37"/>
      <c r="H373" s="37"/>
      <c r="I373" s="37"/>
      <c r="J373" s="37"/>
      <c r="K373" s="37"/>
      <c r="L373" s="37"/>
      <c r="M373" s="37"/>
      <c r="N373" s="37"/>
      <c r="O373" s="37"/>
      <c r="P373" s="37"/>
      <c r="Q373" s="37"/>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row>
    <row r="374" ht="18.75" customHeight="1">
      <c r="A374" s="34"/>
      <c r="B374" s="82"/>
      <c r="C374" s="36"/>
      <c r="D374" s="36"/>
      <c r="E374" s="37"/>
      <c r="F374" s="37"/>
      <c r="G374" s="37"/>
      <c r="H374" s="37"/>
      <c r="I374" s="37"/>
      <c r="J374" s="37"/>
      <c r="K374" s="37"/>
      <c r="L374" s="37"/>
      <c r="M374" s="37"/>
      <c r="N374" s="37"/>
      <c r="O374" s="37"/>
      <c r="P374" s="37"/>
      <c r="Q374" s="37"/>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row>
    <row r="375" ht="18.75" customHeight="1">
      <c r="A375" s="34"/>
      <c r="B375" s="82"/>
      <c r="C375" s="36"/>
      <c r="D375" s="36"/>
      <c r="E375" s="37"/>
      <c r="F375" s="37"/>
      <c r="G375" s="37"/>
      <c r="H375" s="37"/>
      <c r="I375" s="37"/>
      <c r="J375" s="37"/>
      <c r="K375" s="37"/>
      <c r="L375" s="37"/>
      <c r="M375" s="37"/>
      <c r="N375" s="37"/>
      <c r="O375" s="37"/>
      <c r="P375" s="37"/>
      <c r="Q375" s="37"/>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row>
    <row r="376" ht="18.75" customHeight="1">
      <c r="A376" s="34"/>
      <c r="B376" s="82"/>
      <c r="C376" s="36"/>
      <c r="D376" s="36"/>
      <c r="E376" s="37"/>
      <c r="F376" s="37"/>
      <c r="G376" s="37"/>
      <c r="H376" s="37"/>
      <c r="I376" s="37"/>
      <c r="J376" s="37"/>
      <c r="K376" s="37"/>
      <c r="L376" s="37"/>
      <c r="M376" s="37"/>
      <c r="N376" s="37"/>
      <c r="O376" s="37"/>
      <c r="P376" s="37"/>
      <c r="Q376" s="37"/>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row>
    <row r="377" ht="18.75" customHeight="1">
      <c r="A377" s="34"/>
      <c r="B377" s="82"/>
      <c r="C377" s="36"/>
      <c r="D377" s="36"/>
      <c r="E377" s="37"/>
      <c r="F377" s="37"/>
      <c r="G377" s="37"/>
      <c r="H377" s="37"/>
      <c r="I377" s="37"/>
      <c r="J377" s="37"/>
      <c r="K377" s="37"/>
      <c r="L377" s="37"/>
      <c r="M377" s="37"/>
      <c r="N377" s="37"/>
      <c r="O377" s="37"/>
      <c r="P377" s="37"/>
      <c r="Q377" s="37"/>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row>
    <row r="378" ht="18.75" customHeight="1">
      <c r="A378" s="34"/>
      <c r="B378" s="82"/>
      <c r="C378" s="36"/>
      <c r="D378" s="36"/>
      <c r="E378" s="37"/>
      <c r="F378" s="37"/>
      <c r="G378" s="37"/>
      <c r="H378" s="37"/>
      <c r="I378" s="37"/>
      <c r="J378" s="37"/>
      <c r="K378" s="37"/>
      <c r="L378" s="37"/>
      <c r="M378" s="37"/>
      <c r="N378" s="37"/>
      <c r="O378" s="37"/>
      <c r="P378" s="37"/>
      <c r="Q378" s="37"/>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row>
    <row r="379" ht="18.75" customHeight="1">
      <c r="A379" s="34"/>
      <c r="B379" s="82"/>
      <c r="C379" s="36"/>
      <c r="D379" s="36"/>
      <c r="E379" s="37"/>
      <c r="F379" s="37"/>
      <c r="G379" s="37"/>
      <c r="H379" s="37"/>
      <c r="I379" s="37"/>
      <c r="J379" s="37"/>
      <c r="K379" s="37"/>
      <c r="L379" s="37"/>
      <c r="M379" s="37"/>
      <c r="N379" s="37"/>
      <c r="O379" s="37"/>
      <c r="P379" s="37"/>
      <c r="Q379" s="37"/>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row>
    <row r="380" ht="18.75" customHeight="1">
      <c r="A380" s="34"/>
      <c r="B380" s="82"/>
      <c r="C380" s="36"/>
      <c r="D380" s="36"/>
      <c r="E380" s="37"/>
      <c r="F380" s="37"/>
      <c r="G380" s="37"/>
      <c r="H380" s="37"/>
      <c r="I380" s="37"/>
      <c r="J380" s="37"/>
      <c r="K380" s="37"/>
      <c r="L380" s="37"/>
      <c r="M380" s="37"/>
      <c r="N380" s="37"/>
      <c r="O380" s="37"/>
      <c r="P380" s="37"/>
      <c r="Q380" s="37"/>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row>
    <row r="381" ht="18.75" customHeight="1">
      <c r="A381" s="34"/>
      <c r="B381" s="82"/>
      <c r="C381" s="36"/>
      <c r="D381" s="36"/>
      <c r="E381" s="37"/>
      <c r="F381" s="37"/>
      <c r="G381" s="37"/>
      <c r="H381" s="37"/>
      <c r="I381" s="37"/>
      <c r="J381" s="37"/>
      <c r="K381" s="37"/>
      <c r="L381" s="37"/>
      <c r="M381" s="37"/>
      <c r="N381" s="37"/>
      <c r="O381" s="37"/>
      <c r="P381" s="37"/>
      <c r="Q381" s="37"/>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row>
    <row r="382" ht="18.75" customHeight="1">
      <c r="A382" s="34"/>
      <c r="B382" s="82"/>
      <c r="C382" s="36"/>
      <c r="D382" s="36"/>
      <c r="E382" s="37"/>
      <c r="F382" s="37"/>
      <c r="G382" s="37"/>
      <c r="H382" s="37"/>
      <c r="I382" s="37"/>
      <c r="J382" s="37"/>
      <c r="K382" s="37"/>
      <c r="L382" s="37"/>
      <c r="M382" s="37"/>
      <c r="N382" s="37"/>
      <c r="O382" s="37"/>
      <c r="P382" s="37"/>
      <c r="Q382" s="37"/>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row>
    <row r="383" ht="18.75" customHeight="1">
      <c r="A383" s="34"/>
      <c r="B383" s="82"/>
      <c r="C383" s="36"/>
      <c r="D383" s="36"/>
      <c r="E383" s="37"/>
      <c r="F383" s="37"/>
      <c r="G383" s="37"/>
      <c r="H383" s="37"/>
      <c r="I383" s="37"/>
      <c r="J383" s="37"/>
      <c r="K383" s="37"/>
      <c r="L383" s="37"/>
      <c r="M383" s="37"/>
      <c r="N383" s="37"/>
      <c r="O383" s="37"/>
      <c r="P383" s="37"/>
      <c r="Q383" s="37"/>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row>
    <row r="384" ht="18.75" customHeight="1">
      <c r="A384" s="34"/>
      <c r="B384" s="82"/>
      <c r="C384" s="36"/>
      <c r="D384" s="36"/>
      <c r="E384" s="37"/>
      <c r="F384" s="37"/>
      <c r="G384" s="37"/>
      <c r="H384" s="37"/>
      <c r="I384" s="37"/>
      <c r="J384" s="37"/>
      <c r="K384" s="37"/>
      <c r="L384" s="37"/>
      <c r="M384" s="37"/>
      <c r="N384" s="37"/>
      <c r="O384" s="37"/>
      <c r="P384" s="37"/>
      <c r="Q384" s="37"/>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row>
    <row r="385" ht="18.75" customHeight="1">
      <c r="A385" s="34"/>
      <c r="B385" s="82"/>
      <c r="C385" s="36"/>
      <c r="D385" s="36"/>
      <c r="E385" s="37"/>
      <c r="F385" s="37"/>
      <c r="G385" s="37"/>
      <c r="H385" s="37"/>
      <c r="I385" s="37"/>
      <c r="J385" s="37"/>
      <c r="K385" s="37"/>
      <c r="L385" s="37"/>
      <c r="M385" s="37"/>
      <c r="N385" s="37"/>
      <c r="O385" s="37"/>
      <c r="P385" s="37"/>
      <c r="Q385" s="37"/>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row>
    <row r="386" ht="18.75" customHeight="1">
      <c r="A386" s="34"/>
      <c r="B386" s="82"/>
      <c r="C386" s="36"/>
      <c r="D386" s="36"/>
      <c r="E386" s="37"/>
      <c r="F386" s="37"/>
      <c r="G386" s="37"/>
      <c r="H386" s="37"/>
      <c r="I386" s="37"/>
      <c r="J386" s="37"/>
      <c r="K386" s="37"/>
      <c r="L386" s="37"/>
      <c r="M386" s="37"/>
      <c r="N386" s="37"/>
      <c r="O386" s="37"/>
      <c r="P386" s="37"/>
      <c r="Q386" s="37"/>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row>
    <row r="387" ht="18.75" customHeight="1">
      <c r="A387" s="34"/>
      <c r="B387" s="82"/>
      <c r="C387" s="36"/>
      <c r="D387" s="36"/>
      <c r="E387" s="37"/>
      <c r="F387" s="37"/>
      <c r="G387" s="37"/>
      <c r="H387" s="37"/>
      <c r="I387" s="37"/>
      <c r="J387" s="37"/>
      <c r="K387" s="37"/>
      <c r="L387" s="37"/>
      <c r="M387" s="37"/>
      <c r="N387" s="37"/>
      <c r="O387" s="37"/>
      <c r="P387" s="37"/>
      <c r="Q387" s="37"/>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row>
    <row r="388" ht="18.75" customHeight="1">
      <c r="A388" s="34"/>
      <c r="B388" s="82"/>
      <c r="C388" s="36"/>
      <c r="D388" s="36"/>
      <c r="E388" s="37"/>
      <c r="F388" s="37"/>
      <c r="G388" s="37"/>
      <c r="H388" s="37"/>
      <c r="I388" s="37"/>
      <c r="J388" s="37"/>
      <c r="K388" s="37"/>
      <c r="L388" s="37"/>
      <c r="M388" s="37"/>
      <c r="N388" s="37"/>
      <c r="O388" s="37"/>
      <c r="P388" s="37"/>
      <c r="Q388" s="37"/>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row>
    <row r="389" ht="18.75" customHeight="1">
      <c r="A389" s="34"/>
      <c r="B389" s="82"/>
      <c r="C389" s="36"/>
      <c r="D389" s="36"/>
      <c r="E389" s="37"/>
      <c r="F389" s="37"/>
      <c r="G389" s="37"/>
      <c r="H389" s="37"/>
      <c r="I389" s="37"/>
      <c r="J389" s="37"/>
      <c r="K389" s="37"/>
      <c r="L389" s="37"/>
      <c r="M389" s="37"/>
      <c r="N389" s="37"/>
      <c r="O389" s="37"/>
      <c r="P389" s="37"/>
      <c r="Q389" s="37"/>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row>
    <row r="390" ht="18.75" customHeight="1">
      <c r="A390" s="34"/>
      <c r="B390" s="82"/>
      <c r="C390" s="36"/>
      <c r="D390" s="36"/>
      <c r="E390" s="37"/>
      <c r="F390" s="37"/>
      <c r="G390" s="37"/>
      <c r="H390" s="37"/>
      <c r="I390" s="37"/>
      <c r="J390" s="37"/>
      <c r="K390" s="37"/>
      <c r="L390" s="37"/>
      <c r="M390" s="37"/>
      <c r="N390" s="37"/>
      <c r="O390" s="37"/>
      <c r="P390" s="37"/>
      <c r="Q390" s="37"/>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row>
    <row r="391" ht="18.75" customHeight="1">
      <c r="A391" s="34"/>
      <c r="B391" s="82"/>
      <c r="C391" s="36"/>
      <c r="D391" s="36"/>
      <c r="E391" s="37"/>
      <c r="F391" s="37"/>
      <c r="G391" s="37"/>
      <c r="H391" s="37"/>
      <c r="I391" s="37"/>
      <c r="J391" s="37"/>
      <c r="K391" s="37"/>
      <c r="L391" s="37"/>
      <c r="M391" s="37"/>
      <c r="N391" s="37"/>
      <c r="O391" s="37"/>
      <c r="P391" s="37"/>
      <c r="Q391" s="37"/>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row>
    <row r="392" ht="18.75" customHeight="1">
      <c r="A392" s="34"/>
      <c r="B392" s="82"/>
      <c r="C392" s="36"/>
      <c r="D392" s="36"/>
      <c r="E392" s="37"/>
      <c r="F392" s="37"/>
      <c r="G392" s="37"/>
      <c r="H392" s="37"/>
      <c r="I392" s="37"/>
      <c r="J392" s="37"/>
      <c r="K392" s="37"/>
      <c r="L392" s="37"/>
      <c r="M392" s="37"/>
      <c r="N392" s="37"/>
      <c r="O392" s="37"/>
      <c r="P392" s="37"/>
      <c r="Q392" s="37"/>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row>
    <row r="393" ht="18.75" customHeight="1">
      <c r="A393" s="34"/>
      <c r="B393" s="82"/>
      <c r="C393" s="36"/>
      <c r="D393" s="36"/>
      <c r="E393" s="37"/>
      <c r="F393" s="37"/>
      <c r="G393" s="37"/>
      <c r="H393" s="37"/>
      <c r="I393" s="37"/>
      <c r="J393" s="37"/>
      <c r="K393" s="37"/>
      <c r="L393" s="37"/>
      <c r="M393" s="37"/>
      <c r="N393" s="37"/>
      <c r="O393" s="37"/>
      <c r="P393" s="37"/>
      <c r="Q393" s="37"/>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row>
    <row r="394" ht="18.75" customHeight="1">
      <c r="A394" s="34"/>
      <c r="B394" s="82"/>
      <c r="C394" s="36"/>
      <c r="D394" s="36"/>
      <c r="E394" s="37"/>
      <c r="F394" s="37"/>
      <c r="G394" s="37"/>
      <c r="H394" s="37"/>
      <c r="I394" s="37"/>
      <c r="J394" s="37"/>
      <c r="K394" s="37"/>
      <c r="L394" s="37"/>
      <c r="M394" s="37"/>
      <c r="N394" s="37"/>
      <c r="O394" s="37"/>
      <c r="P394" s="37"/>
      <c r="Q394" s="37"/>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row>
    <row r="395" ht="18.75" customHeight="1">
      <c r="A395" s="34"/>
      <c r="B395" s="82"/>
      <c r="C395" s="36"/>
      <c r="D395" s="36"/>
      <c r="E395" s="37"/>
      <c r="F395" s="37"/>
      <c r="G395" s="37"/>
      <c r="H395" s="37"/>
      <c r="I395" s="37"/>
      <c r="J395" s="37"/>
      <c r="K395" s="37"/>
      <c r="L395" s="37"/>
      <c r="M395" s="37"/>
      <c r="N395" s="37"/>
      <c r="O395" s="37"/>
      <c r="P395" s="37"/>
      <c r="Q395" s="37"/>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row>
    <row r="396" ht="18.75" customHeight="1">
      <c r="A396" s="34"/>
      <c r="B396" s="82"/>
      <c r="C396" s="36"/>
      <c r="D396" s="36"/>
      <c r="E396" s="37"/>
      <c r="F396" s="37"/>
      <c r="G396" s="37"/>
      <c r="H396" s="37"/>
      <c r="I396" s="37"/>
      <c r="J396" s="37"/>
      <c r="K396" s="37"/>
      <c r="L396" s="37"/>
      <c r="M396" s="37"/>
      <c r="N396" s="37"/>
      <c r="O396" s="37"/>
      <c r="P396" s="37"/>
      <c r="Q396" s="37"/>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row>
    <row r="397" ht="18.75" customHeight="1">
      <c r="A397" s="34"/>
      <c r="B397" s="82"/>
      <c r="C397" s="36"/>
      <c r="D397" s="36"/>
      <c r="E397" s="37"/>
      <c r="F397" s="37"/>
      <c r="G397" s="37"/>
      <c r="H397" s="37"/>
      <c r="I397" s="37"/>
      <c r="J397" s="37"/>
      <c r="K397" s="37"/>
      <c r="L397" s="37"/>
      <c r="M397" s="37"/>
      <c r="N397" s="37"/>
      <c r="O397" s="37"/>
      <c r="P397" s="37"/>
      <c r="Q397" s="37"/>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row>
    <row r="398" ht="18.75" customHeight="1">
      <c r="A398" s="34"/>
      <c r="B398" s="82"/>
      <c r="C398" s="36"/>
      <c r="D398" s="36"/>
      <c r="E398" s="37"/>
      <c r="F398" s="37"/>
      <c r="G398" s="37"/>
      <c r="H398" s="37"/>
      <c r="I398" s="37"/>
      <c r="J398" s="37"/>
      <c r="K398" s="37"/>
      <c r="L398" s="37"/>
      <c r="M398" s="37"/>
      <c r="N398" s="37"/>
      <c r="O398" s="37"/>
      <c r="P398" s="37"/>
      <c r="Q398" s="37"/>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row>
    <row r="399" ht="18.75" customHeight="1">
      <c r="A399" s="34"/>
      <c r="B399" s="82"/>
      <c r="C399" s="36"/>
      <c r="D399" s="36"/>
      <c r="E399" s="37"/>
      <c r="F399" s="37"/>
      <c r="G399" s="37"/>
      <c r="H399" s="37"/>
      <c r="I399" s="37"/>
      <c r="J399" s="37"/>
      <c r="K399" s="37"/>
      <c r="L399" s="37"/>
      <c r="M399" s="37"/>
      <c r="N399" s="37"/>
      <c r="O399" s="37"/>
      <c r="P399" s="37"/>
      <c r="Q399" s="37"/>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row>
    <row r="400" ht="18.75" customHeight="1">
      <c r="A400" s="34"/>
      <c r="B400" s="82"/>
      <c r="C400" s="36"/>
      <c r="D400" s="36"/>
      <c r="E400" s="37"/>
      <c r="F400" s="37"/>
      <c r="G400" s="37"/>
      <c r="H400" s="37"/>
      <c r="I400" s="37"/>
      <c r="J400" s="37"/>
      <c r="K400" s="37"/>
      <c r="L400" s="37"/>
      <c r="M400" s="37"/>
      <c r="N400" s="37"/>
      <c r="O400" s="37"/>
      <c r="P400" s="37"/>
      <c r="Q400" s="37"/>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row>
    <row r="401" ht="18.75" customHeight="1">
      <c r="A401" s="34"/>
      <c r="B401" s="82"/>
      <c r="C401" s="36"/>
      <c r="D401" s="36"/>
      <c r="E401" s="37"/>
      <c r="F401" s="37"/>
      <c r="G401" s="37"/>
      <c r="H401" s="37"/>
      <c r="I401" s="37"/>
      <c r="J401" s="37"/>
      <c r="K401" s="37"/>
      <c r="L401" s="37"/>
      <c r="M401" s="37"/>
      <c r="N401" s="37"/>
      <c r="O401" s="37"/>
      <c r="P401" s="37"/>
      <c r="Q401" s="37"/>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row>
    <row r="402" ht="18.75" customHeight="1">
      <c r="A402" s="34"/>
      <c r="B402" s="82"/>
      <c r="C402" s="36"/>
      <c r="D402" s="36"/>
      <c r="E402" s="37"/>
      <c r="F402" s="37"/>
      <c r="G402" s="37"/>
      <c r="H402" s="37"/>
      <c r="I402" s="37"/>
      <c r="J402" s="37"/>
      <c r="K402" s="37"/>
      <c r="L402" s="37"/>
      <c r="M402" s="37"/>
      <c r="N402" s="37"/>
      <c r="O402" s="37"/>
      <c r="P402" s="37"/>
      <c r="Q402" s="37"/>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row>
    <row r="403" ht="18.75" customHeight="1">
      <c r="A403" s="34"/>
      <c r="B403" s="82"/>
      <c r="C403" s="36"/>
      <c r="D403" s="36"/>
      <c r="E403" s="37"/>
      <c r="F403" s="37"/>
      <c r="G403" s="37"/>
      <c r="H403" s="37"/>
      <c r="I403" s="37"/>
      <c r="J403" s="37"/>
      <c r="K403" s="37"/>
      <c r="L403" s="37"/>
      <c r="M403" s="37"/>
      <c r="N403" s="37"/>
      <c r="O403" s="37"/>
      <c r="P403" s="37"/>
      <c r="Q403" s="37"/>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row>
    <row r="404" ht="18.75" customHeight="1">
      <c r="A404" s="34"/>
      <c r="B404" s="82"/>
      <c r="C404" s="36"/>
      <c r="D404" s="36"/>
      <c r="E404" s="37"/>
      <c r="F404" s="37"/>
      <c r="G404" s="37"/>
      <c r="H404" s="37"/>
      <c r="I404" s="37"/>
      <c r="J404" s="37"/>
      <c r="K404" s="37"/>
      <c r="L404" s="37"/>
      <c r="M404" s="37"/>
      <c r="N404" s="37"/>
      <c r="O404" s="37"/>
      <c r="P404" s="37"/>
      <c r="Q404" s="37"/>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row>
    <row r="405" ht="18.75" customHeight="1">
      <c r="A405" s="34"/>
      <c r="B405" s="82"/>
      <c r="C405" s="36"/>
      <c r="D405" s="36"/>
      <c r="E405" s="37"/>
      <c r="F405" s="37"/>
      <c r="G405" s="37"/>
      <c r="H405" s="37"/>
      <c r="I405" s="37"/>
      <c r="J405" s="37"/>
      <c r="K405" s="37"/>
      <c r="L405" s="37"/>
      <c r="M405" s="37"/>
      <c r="N405" s="37"/>
      <c r="O405" s="37"/>
      <c r="P405" s="37"/>
      <c r="Q405" s="37"/>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row>
    <row r="406" ht="18.75" customHeight="1">
      <c r="A406" s="34"/>
      <c r="B406" s="82"/>
      <c r="C406" s="36"/>
      <c r="D406" s="36"/>
      <c r="E406" s="37"/>
      <c r="F406" s="37"/>
      <c r="G406" s="37"/>
      <c r="H406" s="37"/>
      <c r="I406" s="37"/>
      <c r="J406" s="37"/>
      <c r="K406" s="37"/>
      <c r="L406" s="37"/>
      <c r="M406" s="37"/>
      <c r="N406" s="37"/>
      <c r="O406" s="37"/>
      <c r="P406" s="37"/>
      <c r="Q406" s="37"/>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row>
    <row r="407" ht="18.75" customHeight="1">
      <c r="A407" s="34"/>
      <c r="B407" s="82"/>
      <c r="C407" s="36"/>
      <c r="D407" s="36"/>
      <c r="E407" s="37"/>
      <c r="F407" s="37"/>
      <c r="G407" s="37"/>
      <c r="H407" s="37"/>
      <c r="I407" s="37"/>
      <c r="J407" s="37"/>
      <c r="K407" s="37"/>
      <c r="L407" s="37"/>
      <c r="M407" s="37"/>
      <c r="N407" s="37"/>
      <c r="O407" s="37"/>
      <c r="P407" s="37"/>
      <c r="Q407" s="37"/>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row>
    <row r="408" ht="18.75" customHeight="1">
      <c r="A408" s="34"/>
      <c r="B408" s="82"/>
      <c r="C408" s="36"/>
      <c r="D408" s="36"/>
      <c r="E408" s="37"/>
      <c r="F408" s="37"/>
      <c r="G408" s="37"/>
      <c r="H408" s="37"/>
      <c r="I408" s="37"/>
      <c r="J408" s="37"/>
      <c r="K408" s="37"/>
      <c r="L408" s="37"/>
      <c r="M408" s="37"/>
      <c r="N408" s="37"/>
      <c r="O408" s="37"/>
      <c r="P408" s="37"/>
      <c r="Q408" s="37"/>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row>
    <row r="409" ht="18.75" customHeight="1">
      <c r="A409" s="34"/>
      <c r="B409" s="82"/>
      <c r="C409" s="36"/>
      <c r="D409" s="36"/>
      <c r="E409" s="37"/>
      <c r="F409" s="37"/>
      <c r="G409" s="37"/>
      <c r="H409" s="37"/>
      <c r="I409" s="37"/>
      <c r="J409" s="37"/>
      <c r="K409" s="37"/>
      <c r="L409" s="37"/>
      <c r="M409" s="37"/>
      <c r="N409" s="37"/>
      <c r="O409" s="37"/>
      <c r="P409" s="37"/>
      <c r="Q409" s="37"/>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row>
    <row r="410" ht="18.75" customHeight="1">
      <c r="A410" s="34"/>
      <c r="B410" s="82"/>
      <c r="C410" s="36"/>
      <c r="D410" s="36"/>
      <c r="E410" s="37"/>
      <c r="F410" s="37"/>
      <c r="G410" s="37"/>
      <c r="H410" s="37"/>
      <c r="I410" s="37"/>
      <c r="J410" s="37"/>
      <c r="K410" s="37"/>
      <c r="L410" s="37"/>
      <c r="M410" s="37"/>
      <c r="N410" s="37"/>
      <c r="O410" s="37"/>
      <c r="P410" s="37"/>
      <c r="Q410" s="37"/>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row>
    <row r="411" ht="18.75" customHeight="1">
      <c r="A411" s="34"/>
      <c r="B411" s="82"/>
      <c r="C411" s="36"/>
      <c r="D411" s="36"/>
      <c r="E411" s="37"/>
      <c r="F411" s="37"/>
      <c r="G411" s="37"/>
      <c r="H411" s="37"/>
      <c r="I411" s="37"/>
      <c r="J411" s="37"/>
      <c r="K411" s="37"/>
      <c r="L411" s="37"/>
      <c r="M411" s="37"/>
      <c r="N411" s="37"/>
      <c r="O411" s="37"/>
      <c r="P411" s="37"/>
      <c r="Q411" s="37"/>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row>
    <row r="412" ht="18.75" customHeight="1">
      <c r="A412" s="34"/>
      <c r="B412" s="82"/>
      <c r="C412" s="36"/>
      <c r="D412" s="36"/>
      <c r="E412" s="37"/>
      <c r="F412" s="37"/>
      <c r="G412" s="37"/>
      <c r="H412" s="37"/>
      <c r="I412" s="37"/>
      <c r="J412" s="37"/>
      <c r="K412" s="37"/>
      <c r="L412" s="37"/>
      <c r="M412" s="37"/>
      <c r="N412" s="37"/>
      <c r="O412" s="37"/>
      <c r="P412" s="37"/>
      <c r="Q412" s="37"/>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row>
    <row r="413" ht="18.75" customHeight="1">
      <c r="A413" s="34"/>
      <c r="B413" s="82"/>
      <c r="C413" s="36"/>
      <c r="D413" s="36"/>
      <c r="E413" s="37"/>
      <c r="F413" s="37"/>
      <c r="G413" s="37"/>
      <c r="H413" s="37"/>
      <c r="I413" s="37"/>
      <c r="J413" s="37"/>
      <c r="K413" s="37"/>
      <c r="L413" s="37"/>
      <c r="M413" s="37"/>
      <c r="N413" s="37"/>
      <c r="O413" s="37"/>
      <c r="P413" s="37"/>
      <c r="Q413" s="37"/>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row>
    <row r="414" ht="18.75" customHeight="1">
      <c r="A414" s="34"/>
      <c r="B414" s="82"/>
      <c r="C414" s="36"/>
      <c r="D414" s="36"/>
      <c r="E414" s="37"/>
      <c r="F414" s="37"/>
      <c r="G414" s="37"/>
      <c r="H414" s="37"/>
      <c r="I414" s="37"/>
      <c r="J414" s="37"/>
      <c r="K414" s="37"/>
      <c r="L414" s="37"/>
      <c r="M414" s="37"/>
      <c r="N414" s="37"/>
      <c r="O414" s="37"/>
      <c r="P414" s="37"/>
      <c r="Q414" s="37"/>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row>
    <row r="415" ht="18.75" customHeight="1">
      <c r="A415" s="34"/>
      <c r="B415" s="82"/>
      <c r="C415" s="36"/>
      <c r="D415" s="36"/>
      <c r="E415" s="37"/>
      <c r="F415" s="37"/>
      <c r="G415" s="37"/>
      <c r="H415" s="37"/>
      <c r="I415" s="37"/>
      <c r="J415" s="37"/>
      <c r="K415" s="37"/>
      <c r="L415" s="37"/>
      <c r="M415" s="37"/>
      <c r="N415" s="37"/>
      <c r="O415" s="37"/>
      <c r="P415" s="37"/>
      <c r="Q415" s="37"/>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row>
    <row r="416" ht="18.75" customHeight="1">
      <c r="A416" s="34"/>
      <c r="B416" s="82"/>
      <c r="C416" s="36"/>
      <c r="D416" s="36"/>
      <c r="E416" s="37"/>
      <c r="F416" s="37"/>
      <c r="G416" s="37"/>
      <c r="H416" s="37"/>
      <c r="I416" s="37"/>
      <c r="J416" s="37"/>
      <c r="K416" s="37"/>
      <c r="L416" s="37"/>
      <c r="M416" s="37"/>
      <c r="N416" s="37"/>
      <c r="O416" s="37"/>
      <c r="P416" s="37"/>
      <c r="Q416" s="37"/>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row>
    <row r="417" ht="18.75" customHeight="1">
      <c r="A417" s="34"/>
      <c r="B417" s="82"/>
      <c r="C417" s="36"/>
      <c r="D417" s="36"/>
      <c r="E417" s="37"/>
      <c r="F417" s="37"/>
      <c r="G417" s="37"/>
      <c r="H417" s="37"/>
      <c r="I417" s="37"/>
      <c r="J417" s="37"/>
      <c r="K417" s="37"/>
      <c r="L417" s="37"/>
      <c r="M417" s="37"/>
      <c r="N417" s="37"/>
      <c r="O417" s="37"/>
      <c r="P417" s="37"/>
      <c r="Q417" s="37"/>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row>
    <row r="418" ht="18.75" customHeight="1">
      <c r="A418" s="34"/>
      <c r="B418" s="82"/>
      <c r="C418" s="36"/>
      <c r="D418" s="36"/>
      <c r="E418" s="37"/>
      <c r="F418" s="37"/>
      <c r="G418" s="37"/>
      <c r="H418" s="37"/>
      <c r="I418" s="37"/>
      <c r="J418" s="37"/>
      <c r="K418" s="37"/>
      <c r="L418" s="37"/>
      <c r="M418" s="37"/>
      <c r="N418" s="37"/>
      <c r="O418" s="37"/>
      <c r="P418" s="37"/>
      <c r="Q418" s="37"/>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row>
    <row r="419" ht="18.75" customHeight="1">
      <c r="A419" s="34"/>
      <c r="B419" s="82"/>
      <c r="C419" s="36"/>
      <c r="D419" s="36"/>
      <c r="E419" s="37"/>
      <c r="F419" s="37"/>
      <c r="G419" s="37"/>
      <c r="H419" s="37"/>
      <c r="I419" s="37"/>
      <c r="J419" s="37"/>
      <c r="K419" s="37"/>
      <c r="L419" s="37"/>
      <c r="M419" s="37"/>
      <c r="N419" s="37"/>
      <c r="O419" s="37"/>
      <c r="P419" s="37"/>
      <c r="Q419" s="37"/>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row>
    <row r="420" ht="18.75" customHeight="1">
      <c r="A420" s="34"/>
      <c r="B420" s="82"/>
      <c r="C420" s="36"/>
      <c r="D420" s="36"/>
      <c r="E420" s="37"/>
      <c r="F420" s="37"/>
      <c r="G420" s="37"/>
      <c r="H420" s="37"/>
      <c r="I420" s="37"/>
      <c r="J420" s="37"/>
      <c r="K420" s="37"/>
      <c r="L420" s="37"/>
      <c r="M420" s="37"/>
      <c r="N420" s="37"/>
      <c r="O420" s="37"/>
      <c r="P420" s="37"/>
      <c r="Q420" s="37"/>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row>
    <row r="421" ht="18.75" customHeight="1">
      <c r="A421" s="34"/>
      <c r="B421" s="82"/>
      <c r="C421" s="36"/>
      <c r="D421" s="36"/>
      <c r="E421" s="37"/>
      <c r="F421" s="37"/>
      <c r="G421" s="37"/>
      <c r="H421" s="37"/>
      <c r="I421" s="37"/>
      <c r="J421" s="37"/>
      <c r="K421" s="37"/>
      <c r="L421" s="37"/>
      <c r="M421" s="37"/>
      <c r="N421" s="37"/>
      <c r="O421" s="37"/>
      <c r="P421" s="37"/>
      <c r="Q421" s="37"/>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row>
    <row r="422" ht="18.75" customHeight="1">
      <c r="A422" s="34"/>
      <c r="B422" s="82"/>
      <c r="C422" s="36"/>
      <c r="D422" s="36"/>
      <c r="E422" s="37"/>
      <c r="F422" s="37"/>
      <c r="G422" s="37"/>
      <c r="H422" s="37"/>
      <c r="I422" s="37"/>
      <c r="J422" s="37"/>
      <c r="K422" s="37"/>
      <c r="L422" s="37"/>
      <c r="M422" s="37"/>
      <c r="N422" s="37"/>
      <c r="O422" s="37"/>
      <c r="P422" s="37"/>
      <c r="Q422" s="37"/>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row>
    <row r="423" ht="18.75" customHeight="1">
      <c r="A423" s="34"/>
      <c r="B423" s="82"/>
      <c r="C423" s="36"/>
      <c r="D423" s="36"/>
      <c r="E423" s="37"/>
      <c r="F423" s="37"/>
      <c r="G423" s="37"/>
      <c r="H423" s="37"/>
      <c r="I423" s="37"/>
      <c r="J423" s="37"/>
      <c r="K423" s="37"/>
      <c r="L423" s="37"/>
      <c r="M423" s="37"/>
      <c r="N423" s="37"/>
      <c r="O423" s="37"/>
      <c r="P423" s="37"/>
      <c r="Q423" s="37"/>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row>
    <row r="424" ht="18.75" customHeight="1">
      <c r="A424" s="34"/>
      <c r="B424" s="82"/>
      <c r="C424" s="36"/>
      <c r="D424" s="36"/>
      <c r="E424" s="37"/>
      <c r="F424" s="37"/>
      <c r="G424" s="37"/>
      <c r="H424" s="37"/>
      <c r="I424" s="37"/>
      <c r="J424" s="37"/>
      <c r="K424" s="37"/>
      <c r="L424" s="37"/>
      <c r="M424" s="37"/>
      <c r="N424" s="37"/>
      <c r="O424" s="37"/>
      <c r="P424" s="37"/>
      <c r="Q424" s="37"/>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row>
    <row r="425" ht="18.75" customHeight="1">
      <c r="A425" s="34"/>
      <c r="B425" s="82"/>
      <c r="C425" s="36"/>
      <c r="D425" s="36"/>
      <c r="E425" s="37"/>
      <c r="F425" s="37"/>
      <c r="G425" s="37"/>
      <c r="H425" s="37"/>
      <c r="I425" s="37"/>
      <c r="J425" s="37"/>
      <c r="K425" s="37"/>
      <c r="L425" s="37"/>
      <c r="M425" s="37"/>
      <c r="N425" s="37"/>
      <c r="O425" s="37"/>
      <c r="P425" s="37"/>
      <c r="Q425" s="37"/>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row>
    <row r="426" ht="18.75" customHeight="1">
      <c r="A426" s="34"/>
      <c r="B426" s="82"/>
      <c r="C426" s="36"/>
      <c r="D426" s="36"/>
      <c r="E426" s="37"/>
      <c r="F426" s="37"/>
      <c r="G426" s="37"/>
      <c r="H426" s="37"/>
      <c r="I426" s="37"/>
      <c r="J426" s="37"/>
      <c r="K426" s="37"/>
      <c r="L426" s="37"/>
      <c r="M426" s="37"/>
      <c r="N426" s="37"/>
      <c r="O426" s="37"/>
      <c r="P426" s="37"/>
      <c r="Q426" s="37"/>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row>
    <row r="427" ht="18.75" customHeight="1">
      <c r="A427" s="34"/>
      <c r="B427" s="82"/>
      <c r="C427" s="36"/>
      <c r="D427" s="36"/>
      <c r="E427" s="37"/>
      <c r="F427" s="37"/>
      <c r="G427" s="37"/>
      <c r="H427" s="37"/>
      <c r="I427" s="37"/>
      <c r="J427" s="37"/>
      <c r="K427" s="37"/>
      <c r="L427" s="37"/>
      <c r="M427" s="37"/>
      <c r="N427" s="37"/>
      <c r="O427" s="37"/>
      <c r="P427" s="37"/>
      <c r="Q427" s="37"/>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row>
    <row r="428" ht="18.75" customHeight="1">
      <c r="A428" s="34"/>
      <c r="B428" s="82"/>
      <c r="C428" s="36"/>
      <c r="D428" s="36"/>
      <c r="E428" s="37"/>
      <c r="F428" s="37"/>
      <c r="G428" s="37"/>
      <c r="H428" s="37"/>
      <c r="I428" s="37"/>
      <c r="J428" s="37"/>
      <c r="K428" s="37"/>
      <c r="L428" s="37"/>
      <c r="M428" s="37"/>
      <c r="N428" s="37"/>
      <c r="O428" s="37"/>
      <c r="P428" s="37"/>
      <c r="Q428" s="37"/>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row>
    <row r="429" ht="18.75" customHeight="1">
      <c r="A429" s="34"/>
      <c r="B429" s="82"/>
      <c r="C429" s="36"/>
      <c r="D429" s="36"/>
      <c r="E429" s="37"/>
      <c r="F429" s="37"/>
      <c r="G429" s="37"/>
      <c r="H429" s="37"/>
      <c r="I429" s="37"/>
      <c r="J429" s="37"/>
      <c r="K429" s="37"/>
      <c r="L429" s="37"/>
      <c r="M429" s="37"/>
      <c r="N429" s="37"/>
      <c r="O429" s="37"/>
      <c r="P429" s="37"/>
      <c r="Q429" s="37"/>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row>
    <row r="430" ht="18.75" customHeight="1">
      <c r="A430" s="34"/>
      <c r="B430" s="82"/>
      <c r="C430" s="36"/>
      <c r="D430" s="36"/>
      <c r="E430" s="37"/>
      <c r="F430" s="37"/>
      <c r="G430" s="37"/>
      <c r="H430" s="37"/>
      <c r="I430" s="37"/>
      <c r="J430" s="37"/>
      <c r="K430" s="37"/>
      <c r="L430" s="37"/>
      <c r="M430" s="37"/>
      <c r="N430" s="37"/>
      <c r="O430" s="37"/>
      <c r="P430" s="37"/>
      <c r="Q430" s="37"/>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row>
    <row r="431" ht="18.75" customHeight="1">
      <c r="A431" s="34"/>
      <c r="B431" s="82"/>
      <c r="C431" s="36"/>
      <c r="D431" s="36"/>
      <c r="E431" s="37"/>
      <c r="F431" s="37"/>
      <c r="G431" s="37"/>
      <c r="H431" s="37"/>
      <c r="I431" s="37"/>
      <c r="J431" s="37"/>
      <c r="K431" s="37"/>
      <c r="L431" s="37"/>
      <c r="M431" s="37"/>
      <c r="N431" s="37"/>
      <c r="O431" s="37"/>
      <c r="P431" s="37"/>
      <c r="Q431" s="37"/>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row>
    <row r="432" ht="18.75" customHeight="1">
      <c r="A432" s="34"/>
      <c r="B432" s="82"/>
      <c r="C432" s="36"/>
      <c r="D432" s="36"/>
      <c r="E432" s="37"/>
      <c r="F432" s="37"/>
      <c r="G432" s="37"/>
      <c r="H432" s="37"/>
      <c r="I432" s="37"/>
      <c r="J432" s="37"/>
      <c r="K432" s="37"/>
      <c r="L432" s="37"/>
      <c r="M432" s="37"/>
      <c r="N432" s="37"/>
      <c r="O432" s="37"/>
      <c r="P432" s="37"/>
      <c r="Q432" s="37"/>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row>
    <row r="433" ht="18.75" customHeight="1">
      <c r="A433" s="34"/>
      <c r="B433" s="82"/>
      <c r="C433" s="36"/>
      <c r="D433" s="36"/>
      <c r="E433" s="37"/>
      <c r="F433" s="37"/>
      <c r="G433" s="37"/>
      <c r="H433" s="37"/>
      <c r="I433" s="37"/>
      <c r="J433" s="37"/>
      <c r="K433" s="37"/>
      <c r="L433" s="37"/>
      <c r="M433" s="37"/>
      <c r="N433" s="37"/>
      <c r="O433" s="37"/>
      <c r="P433" s="37"/>
      <c r="Q433" s="37"/>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row>
    <row r="434" ht="18.75" customHeight="1">
      <c r="A434" s="34"/>
      <c r="B434" s="82"/>
      <c r="C434" s="36"/>
      <c r="D434" s="36"/>
      <c r="E434" s="37"/>
      <c r="F434" s="37"/>
      <c r="G434" s="37"/>
      <c r="H434" s="37"/>
      <c r="I434" s="37"/>
      <c r="J434" s="37"/>
      <c r="K434" s="37"/>
      <c r="L434" s="37"/>
      <c r="M434" s="37"/>
      <c r="N434" s="37"/>
      <c r="O434" s="37"/>
      <c r="P434" s="37"/>
      <c r="Q434" s="37"/>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row>
    <row r="435" ht="18.75" customHeight="1">
      <c r="A435" s="34"/>
      <c r="B435" s="82"/>
      <c r="C435" s="36"/>
      <c r="D435" s="36"/>
      <c r="E435" s="37"/>
      <c r="F435" s="37"/>
      <c r="G435" s="37"/>
      <c r="H435" s="37"/>
      <c r="I435" s="37"/>
      <c r="J435" s="37"/>
      <c r="K435" s="37"/>
      <c r="L435" s="37"/>
      <c r="M435" s="37"/>
      <c r="N435" s="37"/>
      <c r="O435" s="37"/>
      <c r="P435" s="37"/>
      <c r="Q435" s="37"/>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row>
    <row r="436" ht="18.75" customHeight="1">
      <c r="A436" s="34"/>
      <c r="B436" s="82"/>
      <c r="C436" s="36"/>
      <c r="D436" s="36"/>
      <c r="E436" s="37"/>
      <c r="F436" s="37"/>
      <c r="G436" s="37"/>
      <c r="H436" s="37"/>
      <c r="I436" s="37"/>
      <c r="J436" s="37"/>
      <c r="K436" s="37"/>
      <c r="L436" s="37"/>
      <c r="M436" s="37"/>
      <c r="N436" s="37"/>
      <c r="O436" s="37"/>
      <c r="P436" s="37"/>
      <c r="Q436" s="37"/>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row>
    <row r="437" ht="18.75" customHeight="1">
      <c r="A437" s="34"/>
      <c r="B437" s="82"/>
      <c r="C437" s="36"/>
      <c r="D437" s="36"/>
      <c r="E437" s="37"/>
      <c r="F437" s="37"/>
      <c r="G437" s="37"/>
      <c r="H437" s="37"/>
      <c r="I437" s="37"/>
      <c r="J437" s="37"/>
      <c r="K437" s="37"/>
      <c r="L437" s="37"/>
      <c r="M437" s="37"/>
      <c r="N437" s="37"/>
      <c r="O437" s="37"/>
      <c r="P437" s="37"/>
      <c r="Q437" s="37"/>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row>
    <row r="438" ht="18.75" customHeight="1">
      <c r="A438" s="34"/>
      <c r="B438" s="82"/>
      <c r="C438" s="36"/>
      <c r="D438" s="36"/>
      <c r="E438" s="37"/>
      <c r="F438" s="37"/>
      <c r="G438" s="37"/>
      <c r="H438" s="37"/>
      <c r="I438" s="37"/>
      <c r="J438" s="37"/>
      <c r="K438" s="37"/>
      <c r="L438" s="37"/>
      <c r="M438" s="37"/>
      <c r="N438" s="37"/>
      <c r="O438" s="37"/>
      <c r="P438" s="37"/>
      <c r="Q438" s="37"/>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row>
    <row r="439" ht="18.75" customHeight="1">
      <c r="A439" s="34"/>
      <c r="B439" s="82"/>
      <c r="C439" s="36"/>
      <c r="D439" s="36"/>
      <c r="E439" s="37"/>
      <c r="F439" s="37"/>
      <c r="G439" s="37"/>
      <c r="H439" s="37"/>
      <c r="I439" s="37"/>
      <c r="J439" s="37"/>
      <c r="K439" s="37"/>
      <c r="L439" s="37"/>
      <c r="M439" s="37"/>
      <c r="N439" s="37"/>
      <c r="O439" s="37"/>
      <c r="P439" s="37"/>
      <c r="Q439" s="37"/>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row>
    <row r="440" ht="18.75" customHeight="1">
      <c r="A440" s="34"/>
      <c r="B440" s="82"/>
      <c r="C440" s="36"/>
      <c r="D440" s="36"/>
      <c r="E440" s="37"/>
      <c r="F440" s="37"/>
      <c r="G440" s="37"/>
      <c r="H440" s="37"/>
      <c r="I440" s="37"/>
      <c r="J440" s="37"/>
      <c r="K440" s="37"/>
      <c r="L440" s="37"/>
      <c r="M440" s="37"/>
      <c r="N440" s="37"/>
      <c r="O440" s="37"/>
      <c r="P440" s="37"/>
      <c r="Q440" s="37"/>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row>
    <row r="441" ht="18.75" customHeight="1">
      <c r="A441" s="34"/>
      <c r="B441" s="82"/>
      <c r="C441" s="36"/>
      <c r="D441" s="36"/>
      <c r="E441" s="37"/>
      <c r="F441" s="37"/>
      <c r="G441" s="37"/>
      <c r="H441" s="37"/>
      <c r="I441" s="37"/>
      <c r="J441" s="37"/>
      <c r="K441" s="37"/>
      <c r="L441" s="37"/>
      <c r="M441" s="37"/>
      <c r="N441" s="37"/>
      <c r="O441" s="37"/>
      <c r="P441" s="37"/>
      <c r="Q441" s="37"/>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row>
    <row r="442" ht="18.75" customHeight="1">
      <c r="A442" s="34"/>
      <c r="B442" s="82"/>
      <c r="C442" s="36"/>
      <c r="D442" s="36"/>
      <c r="E442" s="37"/>
      <c r="F442" s="37"/>
      <c r="G442" s="37"/>
      <c r="H442" s="37"/>
      <c r="I442" s="37"/>
      <c r="J442" s="37"/>
      <c r="K442" s="37"/>
      <c r="L442" s="37"/>
      <c r="M442" s="37"/>
      <c r="N442" s="37"/>
      <c r="O442" s="37"/>
      <c r="P442" s="37"/>
      <c r="Q442" s="37"/>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row>
    <row r="443" ht="18.75" customHeight="1">
      <c r="A443" s="34"/>
      <c r="B443" s="82"/>
      <c r="C443" s="36"/>
      <c r="D443" s="36"/>
      <c r="E443" s="37"/>
      <c r="F443" s="37"/>
      <c r="G443" s="37"/>
      <c r="H443" s="37"/>
      <c r="I443" s="37"/>
      <c r="J443" s="37"/>
      <c r="K443" s="37"/>
      <c r="L443" s="37"/>
      <c r="M443" s="37"/>
      <c r="N443" s="37"/>
      <c r="O443" s="37"/>
      <c r="P443" s="37"/>
      <c r="Q443" s="37"/>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row>
    <row r="444" ht="18.75" customHeight="1">
      <c r="A444" s="34"/>
      <c r="B444" s="82"/>
      <c r="C444" s="36"/>
      <c r="D444" s="36"/>
      <c r="E444" s="37"/>
      <c r="F444" s="37"/>
      <c r="G444" s="37"/>
      <c r="H444" s="37"/>
      <c r="I444" s="37"/>
      <c r="J444" s="37"/>
      <c r="K444" s="37"/>
      <c r="L444" s="37"/>
      <c r="M444" s="37"/>
      <c r="N444" s="37"/>
      <c r="O444" s="37"/>
      <c r="P444" s="37"/>
      <c r="Q444" s="37"/>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row>
    <row r="445" ht="18.75" customHeight="1">
      <c r="A445" s="34"/>
      <c r="B445" s="82"/>
      <c r="C445" s="36"/>
      <c r="D445" s="36"/>
      <c r="E445" s="37"/>
      <c r="F445" s="37"/>
      <c r="G445" s="37"/>
      <c r="H445" s="37"/>
      <c r="I445" s="37"/>
      <c r="J445" s="37"/>
      <c r="K445" s="37"/>
      <c r="L445" s="37"/>
      <c r="M445" s="37"/>
      <c r="N445" s="37"/>
      <c r="O445" s="37"/>
      <c r="P445" s="37"/>
      <c r="Q445" s="37"/>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row>
    <row r="446" ht="18.75" customHeight="1">
      <c r="A446" s="34"/>
      <c r="B446" s="82"/>
      <c r="C446" s="36"/>
      <c r="D446" s="36"/>
      <c r="E446" s="37"/>
      <c r="F446" s="37"/>
      <c r="G446" s="37"/>
      <c r="H446" s="37"/>
      <c r="I446" s="37"/>
      <c r="J446" s="37"/>
      <c r="K446" s="37"/>
      <c r="L446" s="37"/>
      <c r="M446" s="37"/>
      <c r="N446" s="37"/>
      <c r="O446" s="37"/>
      <c r="P446" s="37"/>
      <c r="Q446" s="37"/>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row>
    <row r="447" ht="18.75" customHeight="1">
      <c r="A447" s="34"/>
      <c r="B447" s="82"/>
      <c r="C447" s="36"/>
      <c r="D447" s="36"/>
      <c r="E447" s="37"/>
      <c r="F447" s="37"/>
      <c r="G447" s="37"/>
      <c r="H447" s="37"/>
      <c r="I447" s="37"/>
      <c r="J447" s="37"/>
      <c r="K447" s="37"/>
      <c r="L447" s="37"/>
      <c r="M447" s="37"/>
      <c r="N447" s="37"/>
      <c r="O447" s="37"/>
      <c r="P447" s="37"/>
      <c r="Q447" s="37"/>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row>
    <row r="448" ht="18.75" customHeight="1">
      <c r="A448" s="34"/>
      <c r="B448" s="82"/>
      <c r="C448" s="36"/>
      <c r="D448" s="36"/>
      <c r="E448" s="37"/>
      <c r="F448" s="37"/>
      <c r="G448" s="37"/>
      <c r="H448" s="37"/>
      <c r="I448" s="37"/>
      <c r="J448" s="37"/>
      <c r="K448" s="37"/>
      <c r="L448" s="37"/>
      <c r="M448" s="37"/>
      <c r="N448" s="37"/>
      <c r="O448" s="37"/>
      <c r="P448" s="37"/>
      <c r="Q448" s="37"/>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row>
    <row r="449" ht="18.75" customHeight="1">
      <c r="A449" s="34"/>
      <c r="B449" s="82"/>
      <c r="C449" s="36"/>
      <c r="D449" s="36"/>
      <c r="E449" s="37"/>
      <c r="F449" s="37"/>
      <c r="G449" s="37"/>
      <c r="H449" s="37"/>
      <c r="I449" s="37"/>
      <c r="J449" s="37"/>
      <c r="K449" s="37"/>
      <c r="L449" s="37"/>
      <c r="M449" s="37"/>
      <c r="N449" s="37"/>
      <c r="O449" s="37"/>
      <c r="P449" s="37"/>
      <c r="Q449" s="37"/>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row>
    <row r="450" ht="18.75" customHeight="1">
      <c r="A450" s="34"/>
      <c r="B450" s="82"/>
      <c r="C450" s="36"/>
      <c r="D450" s="36"/>
      <c r="E450" s="37"/>
      <c r="F450" s="37"/>
      <c r="G450" s="37"/>
      <c r="H450" s="37"/>
      <c r="I450" s="37"/>
      <c r="J450" s="37"/>
      <c r="K450" s="37"/>
      <c r="L450" s="37"/>
      <c r="M450" s="37"/>
      <c r="N450" s="37"/>
      <c r="O450" s="37"/>
      <c r="P450" s="37"/>
      <c r="Q450" s="37"/>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row>
    <row r="451" ht="18.75" customHeight="1">
      <c r="A451" s="34"/>
      <c r="B451" s="82"/>
      <c r="C451" s="36"/>
      <c r="D451" s="36"/>
      <c r="E451" s="37"/>
      <c r="F451" s="37"/>
      <c r="G451" s="37"/>
      <c r="H451" s="37"/>
      <c r="I451" s="37"/>
      <c r="J451" s="37"/>
      <c r="K451" s="37"/>
      <c r="L451" s="37"/>
      <c r="M451" s="37"/>
      <c r="N451" s="37"/>
      <c r="O451" s="37"/>
      <c r="P451" s="37"/>
      <c r="Q451" s="37"/>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row>
    <row r="452" ht="18.75" customHeight="1">
      <c r="A452" s="34"/>
      <c r="B452" s="82"/>
      <c r="C452" s="36"/>
      <c r="D452" s="36"/>
      <c r="E452" s="37"/>
      <c r="F452" s="37"/>
      <c r="G452" s="37"/>
      <c r="H452" s="37"/>
      <c r="I452" s="37"/>
      <c r="J452" s="37"/>
      <c r="K452" s="37"/>
      <c r="L452" s="37"/>
      <c r="M452" s="37"/>
      <c r="N452" s="37"/>
      <c r="O452" s="37"/>
      <c r="P452" s="37"/>
      <c r="Q452" s="37"/>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row>
    <row r="453" ht="18.75" customHeight="1">
      <c r="A453" s="34"/>
      <c r="B453" s="82"/>
      <c r="C453" s="36"/>
      <c r="D453" s="36"/>
      <c r="E453" s="37"/>
      <c r="F453" s="37"/>
      <c r="G453" s="37"/>
      <c r="H453" s="37"/>
      <c r="I453" s="37"/>
      <c r="J453" s="37"/>
      <c r="K453" s="37"/>
      <c r="L453" s="37"/>
      <c r="M453" s="37"/>
      <c r="N453" s="37"/>
      <c r="O453" s="37"/>
      <c r="P453" s="37"/>
      <c r="Q453" s="37"/>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row>
    <row r="454" ht="18.75" customHeight="1">
      <c r="A454" s="34"/>
      <c r="B454" s="82"/>
      <c r="C454" s="36"/>
      <c r="D454" s="36"/>
      <c r="E454" s="37"/>
      <c r="F454" s="37"/>
      <c r="G454" s="37"/>
      <c r="H454" s="37"/>
      <c r="I454" s="37"/>
      <c r="J454" s="37"/>
      <c r="K454" s="37"/>
      <c r="L454" s="37"/>
      <c r="M454" s="37"/>
      <c r="N454" s="37"/>
      <c r="O454" s="37"/>
      <c r="P454" s="37"/>
      <c r="Q454" s="37"/>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row>
    <row r="455" ht="18.75" customHeight="1">
      <c r="A455" s="34"/>
      <c r="B455" s="82"/>
      <c r="C455" s="36"/>
      <c r="D455" s="36"/>
      <c r="E455" s="37"/>
      <c r="F455" s="37"/>
      <c r="G455" s="37"/>
      <c r="H455" s="37"/>
      <c r="I455" s="37"/>
      <c r="J455" s="37"/>
      <c r="K455" s="37"/>
      <c r="L455" s="37"/>
      <c r="M455" s="37"/>
      <c r="N455" s="37"/>
      <c r="O455" s="37"/>
      <c r="P455" s="37"/>
      <c r="Q455" s="37"/>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row>
    <row r="456" ht="18.75" customHeight="1">
      <c r="A456" s="34"/>
      <c r="B456" s="82"/>
      <c r="C456" s="36"/>
      <c r="D456" s="36"/>
      <c r="E456" s="37"/>
      <c r="F456" s="37"/>
      <c r="G456" s="37"/>
      <c r="H456" s="37"/>
      <c r="I456" s="37"/>
      <c r="J456" s="37"/>
      <c r="K456" s="37"/>
      <c r="L456" s="37"/>
      <c r="M456" s="37"/>
      <c r="N456" s="37"/>
      <c r="O456" s="37"/>
      <c r="P456" s="37"/>
      <c r="Q456" s="37"/>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row>
    <row r="457" ht="18.75" customHeight="1">
      <c r="A457" s="34"/>
      <c r="B457" s="82"/>
      <c r="C457" s="36"/>
      <c r="D457" s="36"/>
      <c r="E457" s="37"/>
      <c r="F457" s="37"/>
      <c r="G457" s="37"/>
      <c r="H457" s="37"/>
      <c r="I457" s="37"/>
      <c r="J457" s="37"/>
      <c r="K457" s="37"/>
      <c r="L457" s="37"/>
      <c r="M457" s="37"/>
      <c r="N457" s="37"/>
      <c r="O457" s="37"/>
      <c r="P457" s="37"/>
      <c r="Q457" s="37"/>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row>
    <row r="458" ht="18.75" customHeight="1">
      <c r="A458" s="34"/>
      <c r="B458" s="82"/>
      <c r="C458" s="36"/>
      <c r="D458" s="36"/>
      <c r="E458" s="37"/>
      <c r="F458" s="37"/>
      <c r="G458" s="37"/>
      <c r="H458" s="37"/>
      <c r="I458" s="37"/>
      <c r="J458" s="37"/>
      <c r="K458" s="37"/>
      <c r="L458" s="37"/>
      <c r="M458" s="37"/>
      <c r="N458" s="37"/>
      <c r="O458" s="37"/>
      <c r="P458" s="37"/>
      <c r="Q458" s="37"/>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row>
    <row r="459" ht="18.75" customHeight="1">
      <c r="A459" s="34"/>
      <c r="B459" s="82"/>
      <c r="C459" s="36"/>
      <c r="D459" s="36"/>
      <c r="E459" s="37"/>
      <c r="F459" s="37"/>
      <c r="G459" s="37"/>
      <c r="H459" s="37"/>
      <c r="I459" s="37"/>
      <c r="J459" s="37"/>
      <c r="K459" s="37"/>
      <c r="L459" s="37"/>
      <c r="M459" s="37"/>
      <c r="N459" s="37"/>
      <c r="O459" s="37"/>
      <c r="P459" s="37"/>
      <c r="Q459" s="37"/>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row>
    <row r="460" ht="18.75" customHeight="1">
      <c r="A460" s="34"/>
      <c r="B460" s="82"/>
      <c r="C460" s="36"/>
      <c r="D460" s="36"/>
      <c r="E460" s="37"/>
      <c r="F460" s="37"/>
      <c r="G460" s="37"/>
      <c r="H460" s="37"/>
      <c r="I460" s="37"/>
      <c r="J460" s="37"/>
      <c r="K460" s="37"/>
      <c r="L460" s="37"/>
      <c r="M460" s="37"/>
      <c r="N460" s="37"/>
      <c r="O460" s="37"/>
      <c r="P460" s="37"/>
      <c r="Q460" s="37"/>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row>
    <row r="461" ht="18.75" customHeight="1">
      <c r="A461" s="34"/>
      <c r="B461" s="82"/>
      <c r="C461" s="36"/>
      <c r="D461" s="36"/>
      <c r="E461" s="37"/>
      <c r="F461" s="37"/>
      <c r="G461" s="37"/>
      <c r="H461" s="37"/>
      <c r="I461" s="37"/>
      <c r="J461" s="37"/>
      <c r="K461" s="37"/>
      <c r="L461" s="37"/>
      <c r="M461" s="37"/>
      <c r="N461" s="37"/>
      <c r="O461" s="37"/>
      <c r="P461" s="37"/>
      <c r="Q461" s="37"/>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row>
    <row r="462" ht="18.75" customHeight="1">
      <c r="A462" s="34"/>
      <c r="B462" s="82"/>
      <c r="C462" s="36"/>
      <c r="D462" s="36"/>
      <c r="E462" s="37"/>
      <c r="F462" s="37"/>
      <c r="G462" s="37"/>
      <c r="H462" s="37"/>
      <c r="I462" s="37"/>
      <c r="J462" s="37"/>
      <c r="K462" s="37"/>
      <c r="L462" s="37"/>
      <c r="M462" s="37"/>
      <c r="N462" s="37"/>
      <c r="O462" s="37"/>
      <c r="P462" s="37"/>
      <c r="Q462" s="37"/>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row>
    <row r="463" ht="18.75" customHeight="1">
      <c r="A463" s="34"/>
      <c r="B463" s="82"/>
      <c r="C463" s="36"/>
      <c r="D463" s="36"/>
      <c r="E463" s="37"/>
      <c r="F463" s="37"/>
      <c r="G463" s="37"/>
      <c r="H463" s="37"/>
      <c r="I463" s="37"/>
      <c r="J463" s="37"/>
      <c r="K463" s="37"/>
      <c r="L463" s="37"/>
      <c r="M463" s="37"/>
      <c r="N463" s="37"/>
      <c r="O463" s="37"/>
      <c r="P463" s="37"/>
      <c r="Q463" s="37"/>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row>
    <row r="464" ht="18.75" customHeight="1">
      <c r="A464" s="34"/>
      <c r="B464" s="82"/>
      <c r="C464" s="36"/>
      <c r="D464" s="36"/>
      <c r="E464" s="37"/>
      <c r="F464" s="37"/>
      <c r="G464" s="37"/>
      <c r="H464" s="37"/>
      <c r="I464" s="37"/>
      <c r="J464" s="37"/>
      <c r="K464" s="37"/>
      <c r="L464" s="37"/>
      <c r="M464" s="37"/>
      <c r="N464" s="37"/>
      <c r="O464" s="37"/>
      <c r="P464" s="37"/>
      <c r="Q464" s="37"/>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row>
    <row r="465" ht="18.75" customHeight="1">
      <c r="A465" s="34"/>
      <c r="B465" s="82"/>
      <c r="C465" s="36"/>
      <c r="D465" s="36"/>
      <c r="E465" s="37"/>
      <c r="F465" s="37"/>
      <c r="G465" s="37"/>
      <c r="H465" s="37"/>
      <c r="I465" s="37"/>
      <c r="J465" s="37"/>
      <c r="K465" s="37"/>
      <c r="L465" s="37"/>
      <c r="M465" s="37"/>
      <c r="N465" s="37"/>
      <c r="O465" s="37"/>
      <c r="P465" s="37"/>
      <c r="Q465" s="37"/>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row>
    <row r="466" ht="18.75" customHeight="1">
      <c r="A466" s="34"/>
      <c r="B466" s="82"/>
      <c r="C466" s="36"/>
      <c r="D466" s="36"/>
      <c r="E466" s="37"/>
      <c r="F466" s="37"/>
      <c r="G466" s="37"/>
      <c r="H466" s="37"/>
      <c r="I466" s="37"/>
      <c r="J466" s="37"/>
      <c r="K466" s="37"/>
      <c r="L466" s="37"/>
      <c r="M466" s="37"/>
      <c r="N466" s="37"/>
      <c r="O466" s="37"/>
      <c r="P466" s="37"/>
      <c r="Q466" s="37"/>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row>
    <row r="467" ht="18.75" customHeight="1">
      <c r="A467" s="34"/>
      <c r="B467" s="82"/>
      <c r="C467" s="36"/>
      <c r="D467" s="36"/>
      <c r="E467" s="37"/>
      <c r="F467" s="37"/>
      <c r="G467" s="37"/>
      <c r="H467" s="37"/>
      <c r="I467" s="37"/>
      <c r="J467" s="37"/>
      <c r="K467" s="37"/>
      <c r="L467" s="37"/>
      <c r="M467" s="37"/>
      <c r="N467" s="37"/>
      <c r="O467" s="37"/>
      <c r="P467" s="37"/>
      <c r="Q467" s="37"/>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row>
    <row r="468" ht="18.75" customHeight="1">
      <c r="A468" s="34"/>
      <c r="B468" s="82"/>
      <c r="C468" s="36"/>
      <c r="D468" s="36"/>
      <c r="E468" s="37"/>
      <c r="F468" s="37"/>
      <c r="G468" s="37"/>
      <c r="H468" s="37"/>
      <c r="I468" s="37"/>
      <c r="J468" s="37"/>
      <c r="K468" s="37"/>
      <c r="L468" s="37"/>
      <c r="M468" s="37"/>
      <c r="N468" s="37"/>
      <c r="O468" s="37"/>
      <c r="P468" s="37"/>
      <c r="Q468" s="37"/>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row>
    <row r="469" ht="18.75" customHeight="1">
      <c r="A469" s="34"/>
      <c r="B469" s="82"/>
      <c r="C469" s="36"/>
      <c r="D469" s="36"/>
      <c r="E469" s="37"/>
      <c r="F469" s="37"/>
      <c r="G469" s="37"/>
      <c r="H469" s="37"/>
      <c r="I469" s="37"/>
      <c r="J469" s="37"/>
      <c r="K469" s="37"/>
      <c r="L469" s="37"/>
      <c r="M469" s="37"/>
      <c r="N469" s="37"/>
      <c r="O469" s="37"/>
      <c r="P469" s="37"/>
      <c r="Q469" s="37"/>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row>
    <row r="470" ht="18.75" customHeight="1">
      <c r="A470" s="34"/>
      <c r="B470" s="82"/>
      <c r="C470" s="36"/>
      <c r="D470" s="36"/>
      <c r="E470" s="37"/>
      <c r="F470" s="37"/>
      <c r="G470" s="37"/>
      <c r="H470" s="37"/>
      <c r="I470" s="37"/>
      <c r="J470" s="37"/>
      <c r="K470" s="37"/>
      <c r="L470" s="37"/>
      <c r="M470" s="37"/>
      <c r="N470" s="37"/>
      <c r="O470" s="37"/>
      <c r="P470" s="37"/>
      <c r="Q470" s="37"/>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row>
    <row r="471" ht="18.75" customHeight="1">
      <c r="A471" s="34"/>
      <c r="B471" s="82"/>
      <c r="C471" s="36"/>
      <c r="D471" s="36"/>
      <c r="E471" s="37"/>
      <c r="F471" s="37"/>
      <c r="G471" s="37"/>
      <c r="H471" s="37"/>
      <c r="I471" s="37"/>
      <c r="J471" s="37"/>
      <c r="K471" s="37"/>
      <c r="L471" s="37"/>
      <c r="M471" s="37"/>
      <c r="N471" s="37"/>
      <c r="O471" s="37"/>
      <c r="P471" s="37"/>
      <c r="Q471" s="37"/>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row>
    <row r="472" ht="18.75" customHeight="1">
      <c r="A472" s="34"/>
      <c r="B472" s="82"/>
      <c r="C472" s="36"/>
      <c r="D472" s="36"/>
      <c r="E472" s="37"/>
      <c r="F472" s="37"/>
      <c r="G472" s="37"/>
      <c r="H472" s="37"/>
      <c r="I472" s="37"/>
      <c r="J472" s="37"/>
      <c r="K472" s="37"/>
      <c r="L472" s="37"/>
      <c r="M472" s="37"/>
      <c r="N472" s="37"/>
      <c r="O472" s="37"/>
      <c r="P472" s="37"/>
      <c r="Q472" s="37"/>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row>
    <row r="473" ht="18.75" customHeight="1">
      <c r="A473" s="34"/>
      <c r="B473" s="82"/>
      <c r="C473" s="36"/>
      <c r="D473" s="36"/>
      <c r="E473" s="37"/>
      <c r="F473" s="37"/>
      <c r="G473" s="37"/>
      <c r="H473" s="37"/>
      <c r="I473" s="37"/>
      <c r="J473" s="37"/>
      <c r="K473" s="37"/>
      <c r="L473" s="37"/>
      <c r="M473" s="37"/>
      <c r="N473" s="37"/>
      <c r="O473" s="37"/>
      <c r="P473" s="37"/>
      <c r="Q473" s="37"/>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row>
    <row r="474" ht="18.75" customHeight="1">
      <c r="A474" s="34"/>
      <c r="B474" s="82"/>
      <c r="C474" s="36"/>
      <c r="D474" s="36"/>
      <c r="E474" s="37"/>
      <c r="F474" s="37"/>
      <c r="G474" s="37"/>
      <c r="H474" s="37"/>
      <c r="I474" s="37"/>
      <c r="J474" s="37"/>
      <c r="K474" s="37"/>
      <c r="L474" s="37"/>
      <c r="M474" s="37"/>
      <c r="N474" s="37"/>
      <c r="O474" s="37"/>
      <c r="P474" s="37"/>
      <c r="Q474" s="37"/>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row>
    <row r="475" ht="18.75" customHeight="1">
      <c r="A475" s="34"/>
      <c r="B475" s="82"/>
      <c r="C475" s="36"/>
      <c r="D475" s="36"/>
      <c r="E475" s="37"/>
      <c r="F475" s="37"/>
      <c r="G475" s="37"/>
      <c r="H475" s="37"/>
      <c r="I475" s="37"/>
      <c r="J475" s="37"/>
      <c r="K475" s="37"/>
      <c r="L475" s="37"/>
      <c r="M475" s="37"/>
      <c r="N475" s="37"/>
      <c r="O475" s="37"/>
      <c r="P475" s="37"/>
      <c r="Q475" s="37"/>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row>
    <row r="476" ht="18.75" customHeight="1">
      <c r="A476" s="34"/>
      <c r="B476" s="82"/>
      <c r="C476" s="36"/>
      <c r="D476" s="36"/>
      <c r="E476" s="37"/>
      <c r="F476" s="37"/>
      <c r="G476" s="37"/>
      <c r="H476" s="37"/>
      <c r="I476" s="37"/>
      <c r="J476" s="37"/>
      <c r="K476" s="37"/>
      <c r="L476" s="37"/>
      <c r="M476" s="37"/>
      <c r="N476" s="37"/>
      <c r="O476" s="37"/>
      <c r="P476" s="37"/>
      <c r="Q476" s="37"/>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row>
    <row r="477" ht="18.75" customHeight="1">
      <c r="A477" s="34"/>
      <c r="B477" s="82"/>
      <c r="C477" s="36"/>
      <c r="D477" s="36"/>
      <c r="E477" s="37"/>
      <c r="F477" s="37"/>
      <c r="G477" s="37"/>
      <c r="H477" s="37"/>
      <c r="I477" s="37"/>
      <c r="J477" s="37"/>
      <c r="K477" s="37"/>
      <c r="L477" s="37"/>
      <c r="M477" s="37"/>
      <c r="N477" s="37"/>
      <c r="O477" s="37"/>
      <c r="P477" s="37"/>
      <c r="Q477" s="37"/>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row>
    <row r="478" ht="18.75" customHeight="1">
      <c r="A478" s="34"/>
      <c r="B478" s="82"/>
      <c r="C478" s="36"/>
      <c r="D478" s="36"/>
      <c r="E478" s="37"/>
      <c r="F478" s="37"/>
      <c r="G478" s="37"/>
      <c r="H478" s="37"/>
      <c r="I478" s="37"/>
      <c r="J478" s="37"/>
      <c r="K478" s="37"/>
      <c r="L478" s="37"/>
      <c r="M478" s="37"/>
      <c r="N478" s="37"/>
      <c r="O478" s="37"/>
      <c r="P478" s="37"/>
      <c r="Q478" s="37"/>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row>
    <row r="479" ht="18.75" customHeight="1">
      <c r="A479" s="34"/>
      <c r="B479" s="82"/>
      <c r="C479" s="36"/>
      <c r="D479" s="36"/>
      <c r="E479" s="37"/>
      <c r="F479" s="37"/>
      <c r="G479" s="37"/>
      <c r="H479" s="37"/>
      <c r="I479" s="37"/>
      <c r="J479" s="37"/>
      <c r="K479" s="37"/>
      <c r="L479" s="37"/>
      <c r="M479" s="37"/>
      <c r="N479" s="37"/>
      <c r="O479" s="37"/>
      <c r="P479" s="37"/>
      <c r="Q479" s="37"/>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row>
    <row r="480" ht="18.75" customHeight="1">
      <c r="A480" s="34"/>
      <c r="B480" s="82"/>
      <c r="C480" s="36"/>
      <c r="D480" s="36"/>
      <c r="E480" s="37"/>
      <c r="F480" s="37"/>
      <c r="G480" s="37"/>
      <c r="H480" s="37"/>
      <c r="I480" s="37"/>
      <c r="J480" s="37"/>
      <c r="K480" s="37"/>
      <c r="L480" s="37"/>
      <c r="M480" s="37"/>
      <c r="N480" s="37"/>
      <c r="O480" s="37"/>
      <c r="P480" s="37"/>
      <c r="Q480" s="37"/>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row>
    <row r="481" ht="18.75" customHeight="1">
      <c r="A481" s="34"/>
      <c r="B481" s="82"/>
      <c r="C481" s="36"/>
      <c r="D481" s="36"/>
      <c r="E481" s="37"/>
      <c r="F481" s="37"/>
      <c r="G481" s="37"/>
      <c r="H481" s="37"/>
      <c r="I481" s="37"/>
      <c r="J481" s="37"/>
      <c r="K481" s="37"/>
      <c r="L481" s="37"/>
      <c r="M481" s="37"/>
      <c r="N481" s="37"/>
      <c r="O481" s="37"/>
      <c r="P481" s="37"/>
      <c r="Q481" s="37"/>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row>
    <row r="482" ht="18.75" customHeight="1">
      <c r="A482" s="34"/>
      <c r="B482" s="82"/>
      <c r="C482" s="36"/>
      <c r="D482" s="36"/>
      <c r="E482" s="37"/>
      <c r="F482" s="37"/>
      <c r="G482" s="37"/>
      <c r="H482" s="37"/>
      <c r="I482" s="37"/>
      <c r="J482" s="37"/>
      <c r="K482" s="37"/>
      <c r="L482" s="37"/>
      <c r="M482" s="37"/>
      <c r="N482" s="37"/>
      <c r="O482" s="37"/>
      <c r="P482" s="37"/>
      <c r="Q482" s="37"/>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row>
    <row r="483" ht="18.75" customHeight="1">
      <c r="A483" s="34"/>
      <c r="B483" s="82"/>
      <c r="C483" s="36"/>
      <c r="D483" s="36"/>
      <c r="E483" s="37"/>
      <c r="F483" s="37"/>
      <c r="G483" s="37"/>
      <c r="H483" s="37"/>
      <c r="I483" s="37"/>
      <c r="J483" s="37"/>
      <c r="K483" s="37"/>
      <c r="L483" s="37"/>
      <c r="M483" s="37"/>
      <c r="N483" s="37"/>
      <c r="O483" s="37"/>
      <c r="P483" s="37"/>
      <c r="Q483" s="37"/>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row>
    <row r="484" ht="18.75" customHeight="1">
      <c r="A484" s="34"/>
      <c r="B484" s="82"/>
      <c r="C484" s="36"/>
      <c r="D484" s="36"/>
      <c r="E484" s="37"/>
      <c r="F484" s="37"/>
      <c r="G484" s="37"/>
      <c r="H484" s="37"/>
      <c r="I484" s="37"/>
      <c r="J484" s="37"/>
      <c r="K484" s="37"/>
      <c r="L484" s="37"/>
      <c r="M484" s="37"/>
      <c r="N484" s="37"/>
      <c r="O484" s="37"/>
      <c r="P484" s="37"/>
      <c r="Q484" s="37"/>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row>
    <row r="485" ht="18.75" customHeight="1">
      <c r="A485" s="34"/>
      <c r="B485" s="82"/>
      <c r="C485" s="36"/>
      <c r="D485" s="36"/>
      <c r="E485" s="37"/>
      <c r="F485" s="37"/>
      <c r="G485" s="37"/>
      <c r="H485" s="37"/>
      <c r="I485" s="37"/>
      <c r="J485" s="37"/>
      <c r="K485" s="37"/>
      <c r="L485" s="37"/>
      <c r="M485" s="37"/>
      <c r="N485" s="37"/>
      <c r="O485" s="37"/>
      <c r="P485" s="37"/>
      <c r="Q485" s="37"/>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row>
    <row r="486" ht="18.75" customHeight="1">
      <c r="A486" s="34"/>
      <c r="B486" s="82"/>
      <c r="C486" s="36"/>
      <c r="D486" s="36"/>
      <c r="E486" s="37"/>
      <c r="F486" s="37"/>
      <c r="G486" s="37"/>
      <c r="H486" s="37"/>
      <c r="I486" s="37"/>
      <c r="J486" s="37"/>
      <c r="K486" s="37"/>
      <c r="L486" s="37"/>
      <c r="M486" s="37"/>
      <c r="N486" s="37"/>
      <c r="O486" s="37"/>
      <c r="P486" s="37"/>
      <c r="Q486" s="37"/>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row>
    <row r="487" ht="18.75" customHeight="1">
      <c r="A487" s="34"/>
      <c r="B487" s="82"/>
      <c r="C487" s="36"/>
      <c r="D487" s="36"/>
      <c r="E487" s="37"/>
      <c r="F487" s="37"/>
      <c r="G487" s="37"/>
      <c r="H487" s="37"/>
      <c r="I487" s="37"/>
      <c r="J487" s="37"/>
      <c r="K487" s="37"/>
      <c r="L487" s="37"/>
      <c r="M487" s="37"/>
      <c r="N487" s="37"/>
      <c r="O487" s="37"/>
      <c r="P487" s="37"/>
      <c r="Q487" s="37"/>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row>
    <row r="488" ht="18.75" customHeight="1">
      <c r="A488" s="34"/>
      <c r="B488" s="82"/>
      <c r="C488" s="36"/>
      <c r="D488" s="36"/>
      <c r="E488" s="37"/>
      <c r="F488" s="37"/>
      <c r="G488" s="37"/>
      <c r="H488" s="37"/>
      <c r="I488" s="37"/>
      <c r="J488" s="37"/>
      <c r="K488" s="37"/>
      <c r="L488" s="37"/>
      <c r="M488" s="37"/>
      <c r="N488" s="37"/>
      <c r="O488" s="37"/>
      <c r="P488" s="37"/>
      <c r="Q488" s="37"/>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row>
    <row r="489" ht="18.75" customHeight="1">
      <c r="A489" s="34"/>
      <c r="B489" s="82"/>
      <c r="C489" s="36"/>
      <c r="D489" s="36"/>
      <c r="E489" s="37"/>
      <c r="F489" s="37"/>
      <c r="G489" s="37"/>
      <c r="H489" s="37"/>
      <c r="I489" s="37"/>
      <c r="J489" s="37"/>
      <c r="K489" s="37"/>
      <c r="L489" s="37"/>
      <c r="M489" s="37"/>
      <c r="N489" s="37"/>
      <c r="O489" s="37"/>
      <c r="P489" s="37"/>
      <c r="Q489" s="37"/>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row>
    <row r="490" ht="18.75" customHeight="1">
      <c r="A490" s="34"/>
      <c r="B490" s="82"/>
      <c r="C490" s="36"/>
      <c r="D490" s="36"/>
      <c r="E490" s="37"/>
      <c r="F490" s="37"/>
      <c r="G490" s="37"/>
      <c r="H490" s="37"/>
      <c r="I490" s="37"/>
      <c r="J490" s="37"/>
      <c r="K490" s="37"/>
      <c r="L490" s="37"/>
      <c r="M490" s="37"/>
      <c r="N490" s="37"/>
      <c r="O490" s="37"/>
      <c r="P490" s="37"/>
      <c r="Q490" s="37"/>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row>
    <row r="491" ht="18.75" customHeight="1">
      <c r="A491" s="34"/>
      <c r="B491" s="82"/>
      <c r="C491" s="36"/>
      <c r="D491" s="36"/>
      <c r="E491" s="37"/>
      <c r="F491" s="37"/>
      <c r="G491" s="37"/>
      <c r="H491" s="37"/>
      <c r="I491" s="37"/>
      <c r="J491" s="37"/>
      <c r="K491" s="37"/>
      <c r="L491" s="37"/>
      <c r="M491" s="37"/>
      <c r="N491" s="37"/>
      <c r="O491" s="37"/>
      <c r="P491" s="37"/>
      <c r="Q491" s="37"/>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row>
    <row r="492" ht="18.75" customHeight="1">
      <c r="A492" s="34"/>
      <c r="B492" s="82"/>
      <c r="C492" s="36"/>
      <c r="D492" s="36"/>
      <c r="E492" s="37"/>
      <c r="F492" s="37"/>
      <c r="G492" s="37"/>
      <c r="H492" s="37"/>
      <c r="I492" s="37"/>
      <c r="J492" s="37"/>
      <c r="K492" s="37"/>
      <c r="L492" s="37"/>
      <c r="M492" s="37"/>
      <c r="N492" s="37"/>
      <c r="O492" s="37"/>
      <c r="P492" s="37"/>
      <c r="Q492" s="37"/>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row>
    <row r="493" ht="18.75" customHeight="1">
      <c r="A493" s="34"/>
      <c r="B493" s="82"/>
      <c r="C493" s="36"/>
      <c r="D493" s="36"/>
      <c r="E493" s="37"/>
      <c r="F493" s="37"/>
      <c r="G493" s="37"/>
      <c r="H493" s="37"/>
      <c r="I493" s="37"/>
      <c r="J493" s="37"/>
      <c r="K493" s="37"/>
      <c r="L493" s="37"/>
      <c r="M493" s="37"/>
      <c r="N493" s="37"/>
      <c r="O493" s="37"/>
      <c r="P493" s="37"/>
      <c r="Q493" s="37"/>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row>
    <row r="494" ht="18.75" customHeight="1">
      <c r="A494" s="34"/>
      <c r="B494" s="82"/>
      <c r="C494" s="36"/>
      <c r="D494" s="36"/>
      <c r="E494" s="37"/>
      <c r="F494" s="37"/>
      <c r="G494" s="37"/>
      <c r="H494" s="37"/>
      <c r="I494" s="37"/>
      <c r="J494" s="37"/>
      <c r="K494" s="37"/>
      <c r="L494" s="37"/>
      <c r="M494" s="37"/>
      <c r="N494" s="37"/>
      <c r="O494" s="37"/>
      <c r="P494" s="37"/>
      <c r="Q494" s="37"/>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row>
    <row r="495" ht="18.75" customHeight="1">
      <c r="A495" s="34"/>
      <c r="B495" s="82"/>
      <c r="C495" s="36"/>
      <c r="D495" s="36"/>
      <c r="E495" s="37"/>
      <c r="F495" s="37"/>
      <c r="G495" s="37"/>
      <c r="H495" s="37"/>
      <c r="I495" s="37"/>
      <c r="J495" s="37"/>
      <c r="K495" s="37"/>
      <c r="L495" s="37"/>
      <c r="M495" s="37"/>
      <c r="N495" s="37"/>
      <c r="O495" s="37"/>
      <c r="P495" s="37"/>
      <c r="Q495" s="37"/>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row>
    <row r="496" ht="18.75" customHeight="1">
      <c r="A496" s="34"/>
      <c r="B496" s="82"/>
      <c r="C496" s="36"/>
      <c r="D496" s="36"/>
      <c r="E496" s="37"/>
      <c r="F496" s="37"/>
      <c r="G496" s="37"/>
      <c r="H496" s="37"/>
      <c r="I496" s="37"/>
      <c r="J496" s="37"/>
      <c r="K496" s="37"/>
      <c r="L496" s="37"/>
      <c r="M496" s="37"/>
      <c r="N496" s="37"/>
      <c r="O496" s="37"/>
      <c r="P496" s="37"/>
      <c r="Q496" s="37"/>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row>
    <row r="497" ht="18.75" customHeight="1">
      <c r="A497" s="34"/>
      <c r="B497" s="82"/>
      <c r="C497" s="36"/>
      <c r="D497" s="36"/>
      <c r="E497" s="37"/>
      <c r="F497" s="37"/>
      <c r="G497" s="37"/>
      <c r="H497" s="37"/>
      <c r="I497" s="37"/>
      <c r="J497" s="37"/>
      <c r="K497" s="37"/>
      <c r="L497" s="37"/>
      <c r="M497" s="37"/>
      <c r="N497" s="37"/>
      <c r="O497" s="37"/>
      <c r="P497" s="37"/>
      <c r="Q497" s="37"/>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row>
    <row r="498" ht="18.75" customHeight="1">
      <c r="A498" s="34"/>
      <c r="B498" s="82"/>
      <c r="C498" s="36"/>
      <c r="D498" s="36"/>
      <c r="E498" s="37"/>
      <c r="F498" s="37"/>
      <c r="G498" s="37"/>
      <c r="H498" s="37"/>
      <c r="I498" s="37"/>
      <c r="J498" s="37"/>
      <c r="K498" s="37"/>
      <c r="L498" s="37"/>
      <c r="M498" s="37"/>
      <c r="N498" s="37"/>
      <c r="O498" s="37"/>
      <c r="P498" s="37"/>
      <c r="Q498" s="37"/>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row>
    <row r="499" ht="18.75" customHeight="1">
      <c r="A499" s="34"/>
      <c r="B499" s="82"/>
      <c r="C499" s="36"/>
      <c r="D499" s="36"/>
      <c r="E499" s="37"/>
      <c r="F499" s="37"/>
      <c r="G499" s="37"/>
      <c r="H499" s="37"/>
      <c r="I499" s="37"/>
      <c r="J499" s="37"/>
      <c r="K499" s="37"/>
      <c r="L499" s="37"/>
      <c r="M499" s="37"/>
      <c r="N499" s="37"/>
      <c r="O499" s="37"/>
      <c r="P499" s="37"/>
      <c r="Q499" s="37"/>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row>
    <row r="500" ht="18.75" customHeight="1">
      <c r="A500" s="34"/>
      <c r="B500" s="82"/>
      <c r="C500" s="36"/>
      <c r="D500" s="36"/>
      <c r="E500" s="37"/>
      <c r="F500" s="37"/>
      <c r="G500" s="37"/>
      <c r="H500" s="37"/>
      <c r="I500" s="37"/>
      <c r="J500" s="37"/>
      <c r="K500" s="37"/>
      <c r="L500" s="37"/>
      <c r="M500" s="37"/>
      <c r="N500" s="37"/>
      <c r="O500" s="37"/>
      <c r="P500" s="37"/>
      <c r="Q500" s="37"/>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row>
    <row r="501" ht="18.75" customHeight="1">
      <c r="A501" s="34"/>
      <c r="B501" s="82"/>
      <c r="C501" s="36"/>
      <c r="D501" s="36"/>
      <c r="E501" s="37"/>
      <c r="F501" s="37"/>
      <c r="G501" s="37"/>
      <c r="H501" s="37"/>
      <c r="I501" s="37"/>
      <c r="J501" s="37"/>
      <c r="K501" s="37"/>
      <c r="L501" s="37"/>
      <c r="M501" s="37"/>
      <c r="N501" s="37"/>
      <c r="O501" s="37"/>
      <c r="P501" s="37"/>
      <c r="Q501" s="37"/>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row>
    <row r="502" ht="18.75" customHeight="1">
      <c r="A502" s="34"/>
      <c r="B502" s="82"/>
      <c r="C502" s="36"/>
      <c r="D502" s="36"/>
      <c r="E502" s="37"/>
      <c r="F502" s="37"/>
      <c r="G502" s="37"/>
      <c r="H502" s="37"/>
      <c r="I502" s="37"/>
      <c r="J502" s="37"/>
      <c r="K502" s="37"/>
      <c r="L502" s="37"/>
      <c r="M502" s="37"/>
      <c r="N502" s="37"/>
      <c r="O502" s="37"/>
      <c r="P502" s="37"/>
      <c r="Q502" s="37"/>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row>
    <row r="503" ht="18.75" customHeight="1">
      <c r="A503" s="34"/>
      <c r="B503" s="82"/>
      <c r="C503" s="36"/>
      <c r="D503" s="36"/>
      <c r="E503" s="37"/>
      <c r="F503" s="37"/>
      <c r="G503" s="37"/>
      <c r="H503" s="37"/>
      <c r="I503" s="37"/>
      <c r="J503" s="37"/>
      <c r="K503" s="37"/>
      <c r="L503" s="37"/>
      <c r="M503" s="37"/>
      <c r="N503" s="37"/>
      <c r="O503" s="37"/>
      <c r="P503" s="37"/>
      <c r="Q503" s="37"/>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row>
    <row r="504" ht="18.75" customHeight="1">
      <c r="A504" s="34"/>
      <c r="B504" s="82"/>
      <c r="C504" s="36"/>
      <c r="D504" s="36"/>
      <c r="E504" s="37"/>
      <c r="F504" s="37"/>
      <c r="G504" s="37"/>
      <c r="H504" s="37"/>
      <c r="I504" s="37"/>
      <c r="J504" s="37"/>
      <c r="K504" s="37"/>
      <c r="L504" s="37"/>
      <c r="M504" s="37"/>
      <c r="N504" s="37"/>
      <c r="O504" s="37"/>
      <c r="P504" s="37"/>
      <c r="Q504" s="37"/>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row>
    <row r="505" ht="18.75" customHeight="1">
      <c r="A505" s="34"/>
      <c r="B505" s="82"/>
      <c r="C505" s="36"/>
      <c r="D505" s="36"/>
      <c r="E505" s="37"/>
      <c r="F505" s="37"/>
      <c r="G505" s="37"/>
      <c r="H505" s="37"/>
      <c r="I505" s="37"/>
      <c r="J505" s="37"/>
      <c r="K505" s="37"/>
      <c r="L505" s="37"/>
      <c r="M505" s="37"/>
      <c r="N505" s="37"/>
      <c r="O505" s="37"/>
      <c r="P505" s="37"/>
      <c r="Q505" s="37"/>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row>
    <row r="506" ht="18.75" customHeight="1">
      <c r="A506" s="34"/>
      <c r="B506" s="82"/>
      <c r="C506" s="36"/>
      <c r="D506" s="36"/>
      <c r="E506" s="37"/>
      <c r="F506" s="37"/>
      <c r="G506" s="37"/>
      <c r="H506" s="37"/>
      <c r="I506" s="37"/>
      <c r="J506" s="37"/>
      <c r="K506" s="37"/>
      <c r="L506" s="37"/>
      <c r="M506" s="37"/>
      <c r="N506" s="37"/>
      <c r="O506" s="37"/>
      <c r="P506" s="37"/>
      <c r="Q506" s="37"/>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row>
    <row r="507" ht="18.75" customHeight="1">
      <c r="A507" s="34"/>
      <c r="B507" s="82"/>
      <c r="C507" s="36"/>
      <c r="D507" s="36"/>
      <c r="E507" s="37"/>
      <c r="F507" s="37"/>
      <c r="G507" s="37"/>
      <c r="H507" s="37"/>
      <c r="I507" s="37"/>
      <c r="J507" s="37"/>
      <c r="K507" s="37"/>
      <c r="L507" s="37"/>
      <c r="M507" s="37"/>
      <c r="N507" s="37"/>
      <c r="O507" s="37"/>
      <c r="P507" s="37"/>
      <c r="Q507" s="37"/>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row>
    <row r="508" ht="18.75" customHeight="1">
      <c r="A508" s="34"/>
      <c r="B508" s="82"/>
      <c r="C508" s="36"/>
      <c r="D508" s="36"/>
      <c r="E508" s="37"/>
      <c r="F508" s="37"/>
      <c r="G508" s="37"/>
      <c r="H508" s="37"/>
      <c r="I508" s="37"/>
      <c r="J508" s="37"/>
      <c r="K508" s="37"/>
      <c r="L508" s="37"/>
      <c r="M508" s="37"/>
      <c r="N508" s="37"/>
      <c r="O508" s="37"/>
      <c r="P508" s="37"/>
      <c r="Q508" s="37"/>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row>
    <row r="509" ht="18.75" customHeight="1">
      <c r="A509" s="34"/>
      <c r="B509" s="82"/>
      <c r="C509" s="36"/>
      <c r="D509" s="36"/>
      <c r="E509" s="37"/>
      <c r="F509" s="37"/>
      <c r="G509" s="37"/>
      <c r="H509" s="37"/>
      <c r="I509" s="37"/>
      <c r="J509" s="37"/>
      <c r="K509" s="37"/>
      <c r="L509" s="37"/>
      <c r="M509" s="37"/>
      <c r="N509" s="37"/>
      <c r="O509" s="37"/>
      <c r="P509" s="37"/>
      <c r="Q509" s="37"/>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row>
    <row r="510" ht="18.75" customHeight="1">
      <c r="A510" s="34"/>
      <c r="B510" s="82"/>
      <c r="C510" s="36"/>
      <c r="D510" s="36"/>
      <c r="E510" s="37"/>
      <c r="F510" s="37"/>
      <c r="G510" s="37"/>
      <c r="H510" s="37"/>
      <c r="I510" s="37"/>
      <c r="J510" s="37"/>
      <c r="K510" s="37"/>
      <c r="L510" s="37"/>
      <c r="M510" s="37"/>
      <c r="N510" s="37"/>
      <c r="O510" s="37"/>
      <c r="P510" s="37"/>
      <c r="Q510" s="37"/>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row>
    <row r="511" ht="18.75" customHeight="1">
      <c r="A511" s="34"/>
      <c r="B511" s="82"/>
      <c r="C511" s="36"/>
      <c r="D511" s="36"/>
      <c r="E511" s="37"/>
      <c r="F511" s="37"/>
      <c r="G511" s="37"/>
      <c r="H511" s="37"/>
      <c r="I511" s="37"/>
      <c r="J511" s="37"/>
      <c r="K511" s="37"/>
      <c r="L511" s="37"/>
      <c r="M511" s="37"/>
      <c r="N511" s="37"/>
      <c r="O511" s="37"/>
      <c r="P511" s="37"/>
      <c r="Q511" s="37"/>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row>
    <row r="512" ht="18.75" customHeight="1">
      <c r="A512" s="34"/>
      <c r="B512" s="82"/>
      <c r="C512" s="36"/>
      <c r="D512" s="36"/>
      <c r="E512" s="37"/>
      <c r="F512" s="37"/>
      <c r="G512" s="37"/>
      <c r="H512" s="37"/>
      <c r="I512" s="37"/>
      <c r="J512" s="37"/>
      <c r="K512" s="37"/>
      <c r="L512" s="37"/>
      <c r="M512" s="37"/>
      <c r="N512" s="37"/>
      <c r="O512" s="37"/>
      <c r="P512" s="37"/>
      <c r="Q512" s="37"/>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row>
    <row r="513" ht="18.75" customHeight="1">
      <c r="A513" s="34"/>
      <c r="B513" s="82"/>
      <c r="C513" s="36"/>
      <c r="D513" s="36"/>
      <c r="E513" s="37"/>
      <c r="F513" s="37"/>
      <c r="G513" s="37"/>
      <c r="H513" s="37"/>
      <c r="I513" s="37"/>
      <c r="J513" s="37"/>
      <c r="K513" s="37"/>
      <c r="L513" s="37"/>
      <c r="M513" s="37"/>
      <c r="N513" s="37"/>
      <c r="O513" s="37"/>
      <c r="P513" s="37"/>
      <c r="Q513" s="37"/>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row>
    <row r="514" ht="18.75" customHeight="1">
      <c r="A514" s="34"/>
      <c r="B514" s="82"/>
      <c r="C514" s="36"/>
      <c r="D514" s="36"/>
      <c r="E514" s="37"/>
      <c r="F514" s="37"/>
      <c r="G514" s="37"/>
      <c r="H514" s="37"/>
      <c r="I514" s="37"/>
      <c r="J514" s="37"/>
      <c r="K514" s="37"/>
      <c r="L514" s="37"/>
      <c r="M514" s="37"/>
      <c r="N514" s="37"/>
      <c r="O514" s="37"/>
      <c r="P514" s="37"/>
      <c r="Q514" s="37"/>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row>
    <row r="515" ht="18.75" customHeight="1">
      <c r="A515" s="34"/>
      <c r="B515" s="82"/>
      <c r="C515" s="36"/>
      <c r="D515" s="36"/>
      <c r="E515" s="37"/>
      <c r="F515" s="37"/>
      <c r="G515" s="37"/>
      <c r="H515" s="37"/>
      <c r="I515" s="37"/>
      <c r="J515" s="37"/>
      <c r="K515" s="37"/>
      <c r="L515" s="37"/>
      <c r="M515" s="37"/>
      <c r="N515" s="37"/>
      <c r="O515" s="37"/>
      <c r="P515" s="37"/>
      <c r="Q515" s="37"/>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row>
    <row r="516" ht="18.75" customHeight="1">
      <c r="A516" s="34"/>
      <c r="B516" s="82"/>
      <c r="C516" s="36"/>
      <c r="D516" s="36"/>
      <c r="E516" s="37"/>
      <c r="F516" s="37"/>
      <c r="G516" s="37"/>
      <c r="H516" s="37"/>
      <c r="I516" s="37"/>
      <c r="J516" s="37"/>
      <c r="K516" s="37"/>
      <c r="L516" s="37"/>
      <c r="M516" s="37"/>
      <c r="N516" s="37"/>
      <c r="O516" s="37"/>
      <c r="P516" s="37"/>
      <c r="Q516" s="37"/>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row>
    <row r="517" ht="18.75" customHeight="1">
      <c r="A517" s="34"/>
      <c r="B517" s="82"/>
      <c r="C517" s="36"/>
      <c r="D517" s="36"/>
      <c r="E517" s="37"/>
      <c r="F517" s="37"/>
      <c r="G517" s="37"/>
      <c r="H517" s="37"/>
      <c r="I517" s="37"/>
      <c r="J517" s="37"/>
      <c r="K517" s="37"/>
      <c r="L517" s="37"/>
      <c r="M517" s="37"/>
      <c r="N517" s="37"/>
      <c r="O517" s="37"/>
      <c r="P517" s="37"/>
      <c r="Q517" s="37"/>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row>
    <row r="518" ht="18.75" customHeight="1">
      <c r="A518" s="34"/>
      <c r="B518" s="82"/>
      <c r="C518" s="36"/>
      <c r="D518" s="36"/>
      <c r="E518" s="37"/>
      <c r="F518" s="37"/>
      <c r="G518" s="37"/>
      <c r="H518" s="37"/>
      <c r="I518" s="37"/>
      <c r="J518" s="37"/>
      <c r="K518" s="37"/>
      <c r="L518" s="37"/>
      <c r="M518" s="37"/>
      <c r="N518" s="37"/>
      <c r="O518" s="37"/>
      <c r="P518" s="37"/>
      <c r="Q518" s="37"/>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row>
    <row r="519" ht="18.75" customHeight="1">
      <c r="A519" s="34"/>
      <c r="B519" s="82"/>
      <c r="C519" s="36"/>
      <c r="D519" s="36"/>
      <c r="E519" s="37"/>
      <c r="F519" s="37"/>
      <c r="G519" s="37"/>
      <c r="H519" s="37"/>
      <c r="I519" s="37"/>
      <c r="J519" s="37"/>
      <c r="K519" s="37"/>
      <c r="L519" s="37"/>
      <c r="M519" s="37"/>
      <c r="N519" s="37"/>
      <c r="O519" s="37"/>
      <c r="P519" s="37"/>
      <c r="Q519" s="37"/>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row>
    <row r="520" ht="18.75" customHeight="1">
      <c r="A520" s="34"/>
      <c r="B520" s="82"/>
      <c r="C520" s="36"/>
      <c r="D520" s="36"/>
      <c r="E520" s="37"/>
      <c r="F520" s="37"/>
      <c r="G520" s="37"/>
      <c r="H520" s="37"/>
      <c r="I520" s="37"/>
      <c r="J520" s="37"/>
      <c r="K520" s="37"/>
      <c r="L520" s="37"/>
      <c r="M520" s="37"/>
      <c r="N520" s="37"/>
      <c r="O520" s="37"/>
      <c r="P520" s="37"/>
      <c r="Q520" s="37"/>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row>
    <row r="521" ht="18.75" customHeight="1">
      <c r="A521" s="34"/>
      <c r="B521" s="82"/>
      <c r="C521" s="36"/>
      <c r="D521" s="36"/>
      <c r="E521" s="37"/>
      <c r="F521" s="37"/>
      <c r="G521" s="37"/>
      <c r="H521" s="37"/>
      <c r="I521" s="37"/>
      <c r="J521" s="37"/>
      <c r="K521" s="37"/>
      <c r="L521" s="37"/>
      <c r="M521" s="37"/>
      <c r="N521" s="37"/>
      <c r="O521" s="37"/>
      <c r="P521" s="37"/>
      <c r="Q521" s="37"/>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row>
    <row r="522" ht="18.75" customHeight="1">
      <c r="A522" s="34"/>
      <c r="B522" s="82"/>
      <c r="C522" s="36"/>
      <c r="D522" s="36"/>
      <c r="E522" s="37"/>
      <c r="F522" s="37"/>
      <c r="G522" s="37"/>
      <c r="H522" s="37"/>
      <c r="I522" s="37"/>
      <c r="J522" s="37"/>
      <c r="K522" s="37"/>
      <c r="L522" s="37"/>
      <c r="M522" s="37"/>
      <c r="N522" s="37"/>
      <c r="O522" s="37"/>
      <c r="P522" s="37"/>
      <c r="Q522" s="37"/>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row>
    <row r="523" ht="18.75" customHeight="1">
      <c r="A523" s="34"/>
      <c r="B523" s="82"/>
      <c r="C523" s="36"/>
      <c r="D523" s="36"/>
      <c r="E523" s="37"/>
      <c r="F523" s="37"/>
      <c r="G523" s="37"/>
      <c r="H523" s="37"/>
      <c r="I523" s="37"/>
      <c r="J523" s="37"/>
      <c r="K523" s="37"/>
      <c r="L523" s="37"/>
      <c r="M523" s="37"/>
      <c r="N523" s="37"/>
      <c r="O523" s="37"/>
      <c r="P523" s="37"/>
      <c r="Q523" s="37"/>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row>
    <row r="524" ht="18.75" customHeight="1">
      <c r="A524" s="34"/>
      <c r="B524" s="82"/>
      <c r="C524" s="36"/>
      <c r="D524" s="36"/>
      <c r="E524" s="37"/>
      <c r="F524" s="37"/>
      <c r="G524" s="37"/>
      <c r="H524" s="37"/>
      <c r="I524" s="37"/>
      <c r="J524" s="37"/>
      <c r="K524" s="37"/>
      <c r="L524" s="37"/>
      <c r="M524" s="37"/>
      <c r="N524" s="37"/>
      <c r="O524" s="37"/>
      <c r="P524" s="37"/>
      <c r="Q524" s="37"/>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row>
    <row r="525" ht="18.75" customHeight="1">
      <c r="A525" s="34"/>
      <c r="B525" s="82"/>
      <c r="C525" s="36"/>
      <c r="D525" s="36"/>
      <c r="E525" s="37"/>
      <c r="F525" s="37"/>
      <c r="G525" s="37"/>
      <c r="H525" s="37"/>
      <c r="I525" s="37"/>
      <c r="J525" s="37"/>
      <c r="K525" s="37"/>
      <c r="L525" s="37"/>
      <c r="M525" s="37"/>
      <c r="N525" s="37"/>
      <c r="O525" s="37"/>
      <c r="P525" s="37"/>
      <c r="Q525" s="37"/>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row>
    <row r="526" ht="18.75" customHeight="1">
      <c r="A526" s="34"/>
      <c r="B526" s="82"/>
      <c r="C526" s="36"/>
      <c r="D526" s="36"/>
      <c r="E526" s="37"/>
      <c r="F526" s="37"/>
      <c r="G526" s="37"/>
      <c r="H526" s="37"/>
      <c r="I526" s="37"/>
      <c r="J526" s="37"/>
      <c r="K526" s="37"/>
      <c r="L526" s="37"/>
      <c r="M526" s="37"/>
      <c r="N526" s="37"/>
      <c r="O526" s="37"/>
      <c r="P526" s="37"/>
      <c r="Q526" s="37"/>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row>
    <row r="527" ht="18.75" customHeight="1">
      <c r="A527" s="34"/>
      <c r="B527" s="82"/>
      <c r="C527" s="36"/>
      <c r="D527" s="36"/>
      <c r="E527" s="37"/>
      <c r="F527" s="37"/>
      <c r="G527" s="37"/>
      <c r="H527" s="37"/>
      <c r="I527" s="37"/>
      <c r="J527" s="37"/>
      <c r="K527" s="37"/>
      <c r="L527" s="37"/>
      <c r="M527" s="37"/>
      <c r="N527" s="37"/>
      <c r="O527" s="37"/>
      <c r="P527" s="37"/>
      <c r="Q527" s="37"/>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row>
    <row r="528" ht="18.75" customHeight="1">
      <c r="A528" s="34"/>
      <c r="B528" s="82"/>
      <c r="C528" s="36"/>
      <c r="D528" s="36"/>
      <c r="E528" s="37"/>
      <c r="F528" s="37"/>
      <c r="G528" s="37"/>
      <c r="H528" s="37"/>
      <c r="I528" s="37"/>
      <c r="J528" s="37"/>
      <c r="K528" s="37"/>
      <c r="L528" s="37"/>
      <c r="M528" s="37"/>
      <c r="N528" s="37"/>
      <c r="O528" s="37"/>
      <c r="P528" s="37"/>
      <c r="Q528" s="37"/>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row>
    <row r="529" ht="18.75" customHeight="1">
      <c r="A529" s="34"/>
      <c r="B529" s="82"/>
      <c r="C529" s="36"/>
      <c r="D529" s="36"/>
      <c r="E529" s="37"/>
      <c r="F529" s="37"/>
      <c r="G529" s="37"/>
      <c r="H529" s="37"/>
      <c r="I529" s="37"/>
      <c r="J529" s="37"/>
      <c r="K529" s="37"/>
      <c r="L529" s="37"/>
      <c r="M529" s="37"/>
      <c r="N529" s="37"/>
      <c r="O529" s="37"/>
      <c r="P529" s="37"/>
      <c r="Q529" s="37"/>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row>
    <row r="530" ht="18.75" customHeight="1">
      <c r="A530" s="34"/>
      <c r="B530" s="82"/>
      <c r="C530" s="36"/>
      <c r="D530" s="36"/>
      <c r="E530" s="37"/>
      <c r="F530" s="37"/>
      <c r="G530" s="37"/>
      <c r="H530" s="37"/>
      <c r="I530" s="37"/>
      <c r="J530" s="37"/>
      <c r="K530" s="37"/>
      <c r="L530" s="37"/>
      <c r="M530" s="37"/>
      <c r="N530" s="37"/>
      <c r="O530" s="37"/>
      <c r="P530" s="37"/>
      <c r="Q530" s="37"/>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row>
    <row r="531" ht="18.75" customHeight="1">
      <c r="A531" s="34"/>
      <c r="B531" s="82"/>
      <c r="C531" s="36"/>
      <c r="D531" s="36"/>
      <c r="E531" s="37"/>
      <c r="F531" s="37"/>
      <c r="G531" s="37"/>
      <c r="H531" s="37"/>
      <c r="I531" s="37"/>
      <c r="J531" s="37"/>
      <c r="K531" s="37"/>
      <c r="L531" s="37"/>
      <c r="M531" s="37"/>
      <c r="N531" s="37"/>
      <c r="O531" s="37"/>
      <c r="P531" s="37"/>
      <c r="Q531" s="37"/>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row>
    <row r="532" ht="18.75" customHeight="1">
      <c r="A532" s="34"/>
      <c r="B532" s="82"/>
      <c r="C532" s="36"/>
      <c r="D532" s="36"/>
      <c r="E532" s="37"/>
      <c r="F532" s="37"/>
      <c r="G532" s="37"/>
      <c r="H532" s="37"/>
      <c r="I532" s="37"/>
      <c r="J532" s="37"/>
      <c r="K532" s="37"/>
      <c r="L532" s="37"/>
      <c r="M532" s="37"/>
      <c r="N532" s="37"/>
      <c r="O532" s="37"/>
      <c r="P532" s="37"/>
      <c r="Q532" s="37"/>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row>
    <row r="533" ht="18.75" customHeight="1">
      <c r="A533" s="34"/>
      <c r="B533" s="82"/>
      <c r="C533" s="36"/>
      <c r="D533" s="36"/>
      <c r="E533" s="37"/>
      <c r="F533" s="37"/>
      <c r="G533" s="37"/>
      <c r="H533" s="37"/>
      <c r="I533" s="37"/>
      <c r="J533" s="37"/>
      <c r="K533" s="37"/>
      <c r="L533" s="37"/>
      <c r="M533" s="37"/>
      <c r="N533" s="37"/>
      <c r="O533" s="37"/>
      <c r="P533" s="37"/>
      <c r="Q533" s="37"/>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row>
    <row r="534" ht="18.75" customHeight="1">
      <c r="A534" s="34"/>
      <c r="B534" s="82"/>
      <c r="C534" s="36"/>
      <c r="D534" s="36"/>
      <c r="E534" s="37"/>
      <c r="F534" s="37"/>
      <c r="G534" s="37"/>
      <c r="H534" s="37"/>
      <c r="I534" s="37"/>
      <c r="J534" s="37"/>
      <c r="K534" s="37"/>
      <c r="L534" s="37"/>
      <c r="M534" s="37"/>
      <c r="N534" s="37"/>
      <c r="O534" s="37"/>
      <c r="P534" s="37"/>
      <c r="Q534" s="37"/>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row>
    <row r="535" ht="18.75" customHeight="1">
      <c r="A535" s="34"/>
      <c r="B535" s="82"/>
      <c r="C535" s="36"/>
      <c r="D535" s="36"/>
      <c r="E535" s="37"/>
      <c r="F535" s="37"/>
      <c r="G535" s="37"/>
      <c r="H535" s="37"/>
      <c r="I535" s="37"/>
      <c r="J535" s="37"/>
      <c r="K535" s="37"/>
      <c r="L535" s="37"/>
      <c r="M535" s="37"/>
      <c r="N535" s="37"/>
      <c r="O535" s="37"/>
      <c r="P535" s="37"/>
      <c r="Q535" s="37"/>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row>
    <row r="536" ht="18.75" customHeight="1">
      <c r="A536" s="34"/>
      <c r="B536" s="82"/>
      <c r="C536" s="36"/>
      <c r="D536" s="36"/>
      <c r="E536" s="37"/>
      <c r="F536" s="37"/>
      <c r="G536" s="37"/>
      <c r="H536" s="37"/>
      <c r="I536" s="37"/>
      <c r="J536" s="37"/>
      <c r="K536" s="37"/>
      <c r="L536" s="37"/>
      <c r="M536" s="37"/>
      <c r="N536" s="37"/>
      <c r="O536" s="37"/>
      <c r="P536" s="37"/>
      <c r="Q536" s="37"/>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row>
    <row r="537" ht="18.75" customHeight="1">
      <c r="A537" s="34"/>
      <c r="B537" s="82"/>
      <c r="C537" s="36"/>
      <c r="D537" s="36"/>
      <c r="E537" s="37"/>
      <c r="F537" s="37"/>
      <c r="G537" s="37"/>
      <c r="H537" s="37"/>
      <c r="I537" s="37"/>
      <c r="J537" s="37"/>
      <c r="K537" s="37"/>
      <c r="L537" s="37"/>
      <c r="M537" s="37"/>
      <c r="N537" s="37"/>
      <c r="O537" s="37"/>
      <c r="P537" s="37"/>
      <c r="Q537" s="37"/>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row>
    <row r="538" ht="18.75" customHeight="1">
      <c r="A538" s="34"/>
      <c r="B538" s="82"/>
      <c r="C538" s="36"/>
      <c r="D538" s="36"/>
      <c r="E538" s="37"/>
      <c r="F538" s="37"/>
      <c r="G538" s="37"/>
      <c r="H538" s="37"/>
      <c r="I538" s="37"/>
      <c r="J538" s="37"/>
      <c r="K538" s="37"/>
      <c r="L538" s="37"/>
      <c r="M538" s="37"/>
      <c r="N538" s="37"/>
      <c r="O538" s="37"/>
      <c r="P538" s="37"/>
      <c r="Q538" s="37"/>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row>
    <row r="539" ht="18.75" customHeight="1">
      <c r="A539" s="34"/>
      <c r="B539" s="82"/>
      <c r="C539" s="36"/>
      <c r="D539" s="36"/>
      <c r="E539" s="37"/>
      <c r="F539" s="37"/>
      <c r="G539" s="37"/>
      <c r="H539" s="37"/>
      <c r="I539" s="37"/>
      <c r="J539" s="37"/>
      <c r="K539" s="37"/>
      <c r="L539" s="37"/>
      <c r="M539" s="37"/>
      <c r="N539" s="37"/>
      <c r="O539" s="37"/>
      <c r="P539" s="37"/>
      <c r="Q539" s="37"/>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row>
    <row r="540" ht="18.75" customHeight="1">
      <c r="A540" s="34"/>
      <c r="B540" s="82"/>
      <c r="C540" s="36"/>
      <c r="D540" s="36"/>
      <c r="E540" s="37"/>
      <c r="F540" s="37"/>
      <c r="G540" s="37"/>
      <c r="H540" s="37"/>
      <c r="I540" s="37"/>
      <c r="J540" s="37"/>
      <c r="K540" s="37"/>
      <c r="L540" s="37"/>
      <c r="M540" s="37"/>
      <c r="N540" s="37"/>
      <c r="O540" s="37"/>
      <c r="P540" s="37"/>
      <c r="Q540" s="37"/>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row>
    <row r="541" ht="18.75" customHeight="1">
      <c r="A541" s="34"/>
      <c r="B541" s="82"/>
      <c r="C541" s="36"/>
      <c r="D541" s="36"/>
      <c r="E541" s="37"/>
      <c r="F541" s="37"/>
      <c r="G541" s="37"/>
      <c r="H541" s="37"/>
      <c r="I541" s="37"/>
      <c r="J541" s="37"/>
      <c r="K541" s="37"/>
      <c r="L541" s="37"/>
      <c r="M541" s="37"/>
      <c r="N541" s="37"/>
      <c r="O541" s="37"/>
      <c r="P541" s="37"/>
      <c r="Q541" s="37"/>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row>
    <row r="542" ht="18.75" customHeight="1">
      <c r="A542" s="34"/>
      <c r="B542" s="82"/>
      <c r="C542" s="36"/>
      <c r="D542" s="36"/>
      <c r="E542" s="37"/>
      <c r="F542" s="37"/>
      <c r="G542" s="37"/>
      <c r="H542" s="37"/>
      <c r="I542" s="37"/>
      <c r="J542" s="37"/>
      <c r="K542" s="37"/>
      <c r="L542" s="37"/>
      <c r="M542" s="37"/>
      <c r="N542" s="37"/>
      <c r="O542" s="37"/>
      <c r="P542" s="37"/>
      <c r="Q542" s="37"/>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row>
    <row r="543" ht="18.75" customHeight="1">
      <c r="A543" s="34"/>
      <c r="B543" s="82"/>
      <c r="C543" s="36"/>
      <c r="D543" s="36"/>
      <c r="E543" s="37"/>
      <c r="F543" s="37"/>
      <c r="G543" s="37"/>
      <c r="H543" s="37"/>
      <c r="I543" s="37"/>
      <c r="J543" s="37"/>
      <c r="K543" s="37"/>
      <c r="L543" s="37"/>
      <c r="M543" s="37"/>
      <c r="N543" s="37"/>
      <c r="O543" s="37"/>
      <c r="P543" s="37"/>
      <c r="Q543" s="37"/>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row>
    <row r="544" ht="18.75" customHeight="1">
      <c r="A544" s="34"/>
      <c r="B544" s="82"/>
      <c r="C544" s="36"/>
      <c r="D544" s="36"/>
      <c r="E544" s="37"/>
      <c r="F544" s="37"/>
      <c r="G544" s="37"/>
      <c r="H544" s="37"/>
      <c r="I544" s="37"/>
      <c r="J544" s="37"/>
      <c r="K544" s="37"/>
      <c r="L544" s="37"/>
      <c r="M544" s="37"/>
      <c r="N544" s="37"/>
      <c r="O544" s="37"/>
      <c r="P544" s="37"/>
      <c r="Q544" s="37"/>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row>
    <row r="545" ht="18.75" customHeight="1">
      <c r="A545" s="34"/>
      <c r="B545" s="82"/>
      <c r="C545" s="36"/>
      <c r="D545" s="36"/>
      <c r="E545" s="37"/>
      <c r="F545" s="37"/>
      <c r="G545" s="37"/>
      <c r="H545" s="37"/>
      <c r="I545" s="37"/>
      <c r="J545" s="37"/>
      <c r="K545" s="37"/>
      <c r="L545" s="37"/>
      <c r="M545" s="37"/>
      <c r="N545" s="37"/>
      <c r="O545" s="37"/>
      <c r="P545" s="37"/>
      <c r="Q545" s="37"/>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row>
    <row r="546" ht="18.75" customHeight="1">
      <c r="A546" s="34"/>
      <c r="B546" s="82"/>
      <c r="C546" s="36"/>
      <c r="D546" s="36"/>
      <c r="E546" s="37"/>
      <c r="F546" s="37"/>
      <c r="G546" s="37"/>
      <c r="H546" s="37"/>
      <c r="I546" s="37"/>
      <c r="J546" s="37"/>
      <c r="K546" s="37"/>
      <c r="L546" s="37"/>
      <c r="M546" s="37"/>
      <c r="N546" s="37"/>
      <c r="O546" s="37"/>
      <c r="P546" s="37"/>
      <c r="Q546" s="37"/>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row>
    <row r="547" ht="18.75" customHeight="1">
      <c r="A547" s="34"/>
      <c r="B547" s="82"/>
      <c r="C547" s="36"/>
      <c r="D547" s="36"/>
      <c r="E547" s="37"/>
      <c r="F547" s="37"/>
      <c r="G547" s="37"/>
      <c r="H547" s="37"/>
      <c r="I547" s="37"/>
      <c r="J547" s="37"/>
      <c r="K547" s="37"/>
      <c r="L547" s="37"/>
      <c r="M547" s="37"/>
      <c r="N547" s="37"/>
      <c r="O547" s="37"/>
      <c r="P547" s="37"/>
      <c r="Q547" s="37"/>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row>
    <row r="548" ht="18.75" customHeight="1">
      <c r="A548" s="34"/>
      <c r="B548" s="82"/>
      <c r="C548" s="36"/>
      <c r="D548" s="36"/>
      <c r="E548" s="37"/>
      <c r="F548" s="37"/>
      <c r="G548" s="37"/>
      <c r="H548" s="37"/>
      <c r="I548" s="37"/>
      <c r="J548" s="37"/>
      <c r="K548" s="37"/>
      <c r="L548" s="37"/>
      <c r="M548" s="37"/>
      <c r="N548" s="37"/>
      <c r="O548" s="37"/>
      <c r="P548" s="37"/>
      <c r="Q548" s="37"/>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row>
    <row r="549" ht="18.75" customHeight="1">
      <c r="A549" s="34"/>
      <c r="B549" s="82"/>
      <c r="C549" s="36"/>
      <c r="D549" s="36"/>
      <c r="E549" s="37"/>
      <c r="F549" s="37"/>
      <c r="G549" s="37"/>
      <c r="H549" s="37"/>
      <c r="I549" s="37"/>
      <c r="J549" s="37"/>
      <c r="K549" s="37"/>
      <c r="L549" s="37"/>
      <c r="M549" s="37"/>
      <c r="N549" s="37"/>
      <c r="O549" s="37"/>
      <c r="P549" s="37"/>
      <c r="Q549" s="37"/>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row>
    <row r="550" ht="18.75" customHeight="1">
      <c r="A550" s="34"/>
      <c r="B550" s="82"/>
      <c r="C550" s="36"/>
      <c r="D550" s="36"/>
      <c r="E550" s="37"/>
      <c r="F550" s="37"/>
      <c r="G550" s="37"/>
      <c r="H550" s="37"/>
      <c r="I550" s="37"/>
      <c r="J550" s="37"/>
      <c r="K550" s="37"/>
      <c r="L550" s="37"/>
      <c r="M550" s="37"/>
      <c r="N550" s="37"/>
      <c r="O550" s="37"/>
      <c r="P550" s="37"/>
      <c r="Q550" s="37"/>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row>
    <row r="551" ht="18.75" customHeight="1">
      <c r="A551" s="34"/>
      <c r="B551" s="82"/>
      <c r="C551" s="36"/>
      <c r="D551" s="36"/>
      <c r="E551" s="37"/>
      <c r="F551" s="37"/>
      <c r="G551" s="37"/>
      <c r="H551" s="37"/>
      <c r="I551" s="37"/>
      <c r="J551" s="37"/>
      <c r="K551" s="37"/>
      <c r="L551" s="37"/>
      <c r="M551" s="37"/>
      <c r="N551" s="37"/>
      <c r="O551" s="37"/>
      <c r="P551" s="37"/>
      <c r="Q551" s="37"/>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row>
    <row r="552" ht="18.75" customHeight="1">
      <c r="A552" s="34"/>
      <c r="B552" s="82"/>
      <c r="C552" s="36"/>
      <c r="D552" s="36"/>
      <c r="E552" s="37"/>
      <c r="F552" s="37"/>
      <c r="G552" s="37"/>
      <c r="H552" s="37"/>
      <c r="I552" s="37"/>
      <c r="J552" s="37"/>
      <c r="K552" s="37"/>
      <c r="L552" s="37"/>
      <c r="M552" s="37"/>
      <c r="N552" s="37"/>
      <c r="O552" s="37"/>
      <c r="P552" s="37"/>
      <c r="Q552" s="37"/>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row>
    <row r="553" ht="18.75" customHeight="1">
      <c r="A553" s="34"/>
      <c r="B553" s="82"/>
      <c r="C553" s="36"/>
      <c r="D553" s="36"/>
      <c r="E553" s="37"/>
      <c r="F553" s="37"/>
      <c r="G553" s="37"/>
      <c r="H553" s="37"/>
      <c r="I553" s="37"/>
      <c r="J553" s="37"/>
      <c r="K553" s="37"/>
      <c r="L553" s="37"/>
      <c r="M553" s="37"/>
      <c r="N553" s="37"/>
      <c r="O553" s="37"/>
      <c r="P553" s="37"/>
      <c r="Q553" s="37"/>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row>
    <row r="554" ht="18.75" customHeight="1">
      <c r="A554" s="34"/>
      <c r="B554" s="82"/>
      <c r="C554" s="36"/>
      <c r="D554" s="36"/>
      <c r="E554" s="37"/>
      <c r="F554" s="37"/>
      <c r="G554" s="37"/>
      <c r="H554" s="37"/>
      <c r="I554" s="37"/>
      <c r="J554" s="37"/>
      <c r="K554" s="37"/>
      <c r="L554" s="37"/>
      <c r="M554" s="37"/>
      <c r="N554" s="37"/>
      <c r="O554" s="37"/>
      <c r="P554" s="37"/>
      <c r="Q554" s="37"/>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row>
    <row r="555" ht="18.75" customHeight="1">
      <c r="A555" s="34"/>
      <c r="B555" s="82"/>
      <c r="C555" s="36"/>
      <c r="D555" s="36"/>
      <c r="E555" s="37"/>
      <c r="F555" s="37"/>
      <c r="G555" s="37"/>
      <c r="H555" s="37"/>
      <c r="I555" s="37"/>
      <c r="J555" s="37"/>
      <c r="K555" s="37"/>
      <c r="L555" s="37"/>
      <c r="M555" s="37"/>
      <c r="N555" s="37"/>
      <c r="O555" s="37"/>
      <c r="P555" s="37"/>
      <c r="Q555" s="37"/>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row>
    <row r="556" ht="18.75" customHeight="1">
      <c r="A556" s="34"/>
      <c r="B556" s="82"/>
      <c r="C556" s="36"/>
      <c r="D556" s="36"/>
      <c r="E556" s="37"/>
      <c r="F556" s="37"/>
      <c r="G556" s="37"/>
      <c r="H556" s="37"/>
      <c r="I556" s="37"/>
      <c r="J556" s="37"/>
      <c r="K556" s="37"/>
      <c r="L556" s="37"/>
      <c r="M556" s="37"/>
      <c r="N556" s="37"/>
      <c r="O556" s="37"/>
      <c r="P556" s="37"/>
      <c r="Q556" s="37"/>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row>
    <row r="557" ht="18.75" customHeight="1">
      <c r="A557" s="34"/>
      <c r="B557" s="82"/>
      <c r="C557" s="36"/>
      <c r="D557" s="36"/>
      <c r="E557" s="37"/>
      <c r="F557" s="37"/>
      <c r="G557" s="37"/>
      <c r="H557" s="37"/>
      <c r="I557" s="37"/>
      <c r="J557" s="37"/>
      <c r="K557" s="37"/>
      <c r="L557" s="37"/>
      <c r="M557" s="37"/>
      <c r="N557" s="37"/>
      <c r="O557" s="37"/>
      <c r="P557" s="37"/>
      <c r="Q557" s="37"/>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row>
    <row r="558" ht="18.75" customHeight="1">
      <c r="A558" s="34"/>
      <c r="B558" s="82"/>
      <c r="C558" s="36"/>
      <c r="D558" s="36"/>
      <c r="E558" s="37"/>
      <c r="F558" s="37"/>
      <c r="G558" s="37"/>
      <c r="H558" s="37"/>
      <c r="I558" s="37"/>
      <c r="J558" s="37"/>
      <c r="K558" s="37"/>
      <c r="L558" s="37"/>
      <c r="M558" s="37"/>
      <c r="N558" s="37"/>
      <c r="O558" s="37"/>
      <c r="P558" s="37"/>
      <c r="Q558" s="37"/>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row>
    <row r="559" ht="18.75" customHeight="1">
      <c r="A559" s="34"/>
      <c r="B559" s="82"/>
      <c r="C559" s="36"/>
      <c r="D559" s="36"/>
      <c r="E559" s="37"/>
      <c r="F559" s="37"/>
      <c r="G559" s="37"/>
      <c r="H559" s="37"/>
      <c r="I559" s="37"/>
      <c r="J559" s="37"/>
      <c r="K559" s="37"/>
      <c r="L559" s="37"/>
      <c r="M559" s="37"/>
      <c r="N559" s="37"/>
      <c r="O559" s="37"/>
      <c r="P559" s="37"/>
      <c r="Q559" s="37"/>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row>
    <row r="560" ht="18.75" customHeight="1">
      <c r="A560" s="34"/>
      <c r="B560" s="82"/>
      <c r="C560" s="36"/>
      <c r="D560" s="36"/>
      <c r="E560" s="37"/>
      <c r="F560" s="37"/>
      <c r="G560" s="37"/>
      <c r="H560" s="37"/>
      <c r="I560" s="37"/>
      <c r="J560" s="37"/>
      <c r="K560" s="37"/>
      <c r="L560" s="37"/>
      <c r="M560" s="37"/>
      <c r="N560" s="37"/>
      <c r="O560" s="37"/>
      <c r="P560" s="37"/>
      <c r="Q560" s="37"/>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row>
    <row r="561" ht="18.75" customHeight="1">
      <c r="A561" s="34"/>
      <c r="B561" s="82"/>
      <c r="C561" s="36"/>
      <c r="D561" s="36"/>
      <c r="E561" s="37"/>
      <c r="F561" s="37"/>
      <c r="G561" s="37"/>
      <c r="H561" s="37"/>
      <c r="I561" s="37"/>
      <c r="J561" s="37"/>
      <c r="K561" s="37"/>
      <c r="L561" s="37"/>
      <c r="M561" s="37"/>
      <c r="N561" s="37"/>
      <c r="O561" s="37"/>
      <c r="P561" s="37"/>
      <c r="Q561" s="37"/>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row>
    <row r="562" ht="18.75" customHeight="1">
      <c r="A562" s="34"/>
      <c r="B562" s="82"/>
      <c r="C562" s="36"/>
      <c r="D562" s="36"/>
      <c r="E562" s="37"/>
      <c r="F562" s="37"/>
      <c r="G562" s="37"/>
      <c r="H562" s="37"/>
      <c r="I562" s="37"/>
      <c r="J562" s="37"/>
      <c r="K562" s="37"/>
      <c r="L562" s="37"/>
      <c r="M562" s="37"/>
      <c r="N562" s="37"/>
      <c r="O562" s="37"/>
      <c r="P562" s="37"/>
      <c r="Q562" s="37"/>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row>
    <row r="563" ht="18.75" customHeight="1">
      <c r="A563" s="34"/>
      <c r="B563" s="82"/>
      <c r="C563" s="36"/>
      <c r="D563" s="36"/>
      <c r="E563" s="37"/>
      <c r="F563" s="37"/>
      <c r="G563" s="37"/>
      <c r="H563" s="37"/>
      <c r="I563" s="37"/>
      <c r="J563" s="37"/>
      <c r="K563" s="37"/>
      <c r="L563" s="37"/>
      <c r="M563" s="37"/>
      <c r="N563" s="37"/>
      <c r="O563" s="37"/>
      <c r="P563" s="37"/>
      <c r="Q563" s="37"/>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row>
    <row r="564" ht="18.75" customHeight="1">
      <c r="A564" s="34"/>
      <c r="B564" s="82"/>
      <c r="C564" s="36"/>
      <c r="D564" s="36"/>
      <c r="E564" s="37"/>
      <c r="F564" s="37"/>
      <c r="G564" s="37"/>
      <c r="H564" s="37"/>
      <c r="I564" s="37"/>
      <c r="J564" s="37"/>
      <c r="K564" s="37"/>
      <c r="L564" s="37"/>
      <c r="M564" s="37"/>
      <c r="N564" s="37"/>
      <c r="O564" s="37"/>
      <c r="P564" s="37"/>
      <c r="Q564" s="37"/>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row>
    <row r="565" ht="18.75" customHeight="1">
      <c r="A565" s="34"/>
      <c r="B565" s="82"/>
      <c r="C565" s="36"/>
      <c r="D565" s="36"/>
      <c r="E565" s="37"/>
      <c r="F565" s="37"/>
      <c r="G565" s="37"/>
      <c r="H565" s="37"/>
      <c r="I565" s="37"/>
      <c r="J565" s="37"/>
      <c r="K565" s="37"/>
      <c r="L565" s="37"/>
      <c r="M565" s="37"/>
      <c r="N565" s="37"/>
      <c r="O565" s="37"/>
      <c r="P565" s="37"/>
      <c r="Q565" s="37"/>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row>
    <row r="566" ht="18.75" customHeight="1">
      <c r="A566" s="34"/>
      <c r="B566" s="82"/>
      <c r="C566" s="36"/>
      <c r="D566" s="36"/>
      <c r="E566" s="37"/>
      <c r="F566" s="37"/>
      <c r="G566" s="37"/>
      <c r="H566" s="37"/>
      <c r="I566" s="37"/>
      <c r="J566" s="37"/>
      <c r="K566" s="37"/>
      <c r="L566" s="37"/>
      <c r="M566" s="37"/>
      <c r="N566" s="37"/>
      <c r="O566" s="37"/>
      <c r="P566" s="37"/>
      <c r="Q566" s="37"/>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row>
    <row r="567" ht="18.75" customHeight="1">
      <c r="A567" s="34"/>
      <c r="B567" s="82"/>
      <c r="C567" s="36"/>
      <c r="D567" s="36"/>
      <c r="E567" s="37"/>
      <c r="F567" s="37"/>
      <c r="G567" s="37"/>
      <c r="H567" s="37"/>
      <c r="I567" s="37"/>
      <c r="J567" s="37"/>
      <c r="K567" s="37"/>
      <c r="L567" s="37"/>
      <c r="M567" s="37"/>
      <c r="N567" s="37"/>
      <c r="O567" s="37"/>
      <c r="P567" s="37"/>
      <c r="Q567" s="37"/>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row>
    <row r="568" ht="18.75" customHeight="1">
      <c r="A568" s="34"/>
      <c r="B568" s="82"/>
      <c r="C568" s="36"/>
      <c r="D568" s="36"/>
      <c r="E568" s="37"/>
      <c r="F568" s="37"/>
      <c r="G568" s="37"/>
      <c r="H568" s="37"/>
      <c r="I568" s="37"/>
      <c r="J568" s="37"/>
      <c r="K568" s="37"/>
      <c r="L568" s="37"/>
      <c r="M568" s="37"/>
      <c r="N568" s="37"/>
      <c r="O568" s="37"/>
      <c r="P568" s="37"/>
      <c r="Q568" s="37"/>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row>
    <row r="569" ht="18.75" customHeight="1">
      <c r="A569" s="34"/>
      <c r="B569" s="82"/>
      <c r="C569" s="36"/>
      <c r="D569" s="36"/>
      <c r="E569" s="37"/>
      <c r="F569" s="37"/>
      <c r="G569" s="37"/>
      <c r="H569" s="37"/>
      <c r="I569" s="37"/>
      <c r="J569" s="37"/>
      <c r="K569" s="37"/>
      <c r="L569" s="37"/>
      <c r="M569" s="37"/>
      <c r="N569" s="37"/>
      <c r="O569" s="37"/>
      <c r="P569" s="37"/>
      <c r="Q569" s="37"/>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row>
    <row r="570" ht="18.75" customHeight="1">
      <c r="A570" s="34"/>
      <c r="B570" s="82"/>
      <c r="C570" s="36"/>
      <c r="D570" s="36"/>
      <c r="E570" s="37"/>
      <c r="F570" s="37"/>
      <c r="G570" s="37"/>
      <c r="H570" s="37"/>
      <c r="I570" s="37"/>
      <c r="J570" s="37"/>
      <c r="K570" s="37"/>
      <c r="L570" s="37"/>
      <c r="M570" s="37"/>
      <c r="N570" s="37"/>
      <c r="O570" s="37"/>
      <c r="P570" s="37"/>
      <c r="Q570" s="37"/>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row>
    <row r="571" ht="18.75" customHeight="1">
      <c r="A571" s="34"/>
      <c r="B571" s="82"/>
      <c r="C571" s="36"/>
      <c r="D571" s="36"/>
      <c r="E571" s="37"/>
      <c r="F571" s="37"/>
      <c r="G571" s="37"/>
      <c r="H571" s="37"/>
      <c r="I571" s="37"/>
      <c r="J571" s="37"/>
      <c r="K571" s="37"/>
      <c r="L571" s="37"/>
      <c r="M571" s="37"/>
      <c r="N571" s="37"/>
      <c r="O571" s="37"/>
      <c r="P571" s="37"/>
      <c r="Q571" s="37"/>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row>
    <row r="572" ht="18.75" customHeight="1">
      <c r="A572" s="34"/>
      <c r="B572" s="82"/>
      <c r="C572" s="36"/>
      <c r="D572" s="36"/>
      <c r="E572" s="37"/>
      <c r="F572" s="37"/>
      <c r="G572" s="37"/>
      <c r="H572" s="37"/>
      <c r="I572" s="37"/>
      <c r="J572" s="37"/>
      <c r="K572" s="37"/>
      <c r="L572" s="37"/>
      <c r="M572" s="37"/>
      <c r="N572" s="37"/>
      <c r="O572" s="37"/>
      <c r="P572" s="37"/>
      <c r="Q572" s="37"/>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row>
    <row r="573" ht="18.75" customHeight="1">
      <c r="A573" s="34"/>
      <c r="B573" s="82"/>
      <c r="C573" s="36"/>
      <c r="D573" s="36"/>
      <c r="E573" s="37"/>
      <c r="F573" s="37"/>
      <c r="G573" s="37"/>
      <c r="H573" s="37"/>
      <c r="I573" s="37"/>
      <c r="J573" s="37"/>
      <c r="K573" s="37"/>
      <c r="L573" s="37"/>
      <c r="M573" s="37"/>
      <c r="N573" s="37"/>
      <c r="O573" s="37"/>
      <c r="P573" s="37"/>
      <c r="Q573" s="37"/>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row>
    <row r="574" ht="18.75" customHeight="1">
      <c r="A574" s="34"/>
      <c r="B574" s="82"/>
      <c r="C574" s="36"/>
      <c r="D574" s="36"/>
      <c r="E574" s="37"/>
      <c r="F574" s="37"/>
      <c r="G574" s="37"/>
      <c r="H574" s="37"/>
      <c r="I574" s="37"/>
      <c r="J574" s="37"/>
      <c r="K574" s="37"/>
      <c r="L574" s="37"/>
      <c r="M574" s="37"/>
      <c r="N574" s="37"/>
      <c r="O574" s="37"/>
      <c r="P574" s="37"/>
      <c r="Q574" s="37"/>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row>
    <row r="575" ht="18.75" customHeight="1">
      <c r="A575" s="34"/>
      <c r="B575" s="82"/>
      <c r="C575" s="36"/>
      <c r="D575" s="36"/>
      <c r="E575" s="37"/>
      <c r="F575" s="37"/>
      <c r="G575" s="37"/>
      <c r="H575" s="37"/>
      <c r="I575" s="37"/>
      <c r="J575" s="37"/>
      <c r="K575" s="37"/>
      <c r="L575" s="37"/>
      <c r="M575" s="37"/>
      <c r="N575" s="37"/>
      <c r="O575" s="37"/>
      <c r="P575" s="37"/>
      <c r="Q575" s="37"/>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row>
    <row r="576" ht="18.75" customHeight="1">
      <c r="A576" s="34"/>
      <c r="B576" s="82"/>
      <c r="C576" s="36"/>
      <c r="D576" s="36"/>
      <c r="E576" s="37"/>
      <c r="F576" s="37"/>
      <c r="G576" s="37"/>
      <c r="H576" s="37"/>
      <c r="I576" s="37"/>
      <c r="J576" s="37"/>
      <c r="K576" s="37"/>
      <c r="L576" s="37"/>
      <c r="M576" s="37"/>
      <c r="N576" s="37"/>
      <c r="O576" s="37"/>
      <c r="P576" s="37"/>
      <c r="Q576" s="37"/>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row>
    <row r="577" ht="18.75" customHeight="1">
      <c r="A577" s="34"/>
      <c r="B577" s="82"/>
      <c r="C577" s="36"/>
      <c r="D577" s="36"/>
      <c r="E577" s="37"/>
      <c r="F577" s="37"/>
      <c r="G577" s="37"/>
      <c r="H577" s="37"/>
      <c r="I577" s="37"/>
      <c r="J577" s="37"/>
      <c r="K577" s="37"/>
      <c r="L577" s="37"/>
      <c r="M577" s="37"/>
      <c r="N577" s="37"/>
      <c r="O577" s="37"/>
      <c r="P577" s="37"/>
      <c r="Q577" s="37"/>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row>
    <row r="578" ht="18.75" customHeight="1">
      <c r="A578" s="34"/>
      <c r="B578" s="82"/>
      <c r="C578" s="36"/>
      <c r="D578" s="36"/>
      <c r="E578" s="37"/>
      <c r="F578" s="37"/>
      <c r="G578" s="37"/>
      <c r="H578" s="37"/>
      <c r="I578" s="37"/>
      <c r="J578" s="37"/>
      <c r="K578" s="37"/>
      <c r="L578" s="37"/>
      <c r="M578" s="37"/>
      <c r="N578" s="37"/>
      <c r="O578" s="37"/>
      <c r="P578" s="37"/>
      <c r="Q578" s="37"/>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row>
    <row r="579" ht="18.75" customHeight="1">
      <c r="A579" s="34"/>
      <c r="B579" s="82"/>
      <c r="C579" s="36"/>
      <c r="D579" s="36"/>
      <c r="E579" s="37"/>
      <c r="F579" s="37"/>
      <c r="G579" s="37"/>
      <c r="H579" s="37"/>
      <c r="I579" s="37"/>
      <c r="J579" s="37"/>
      <c r="K579" s="37"/>
      <c r="L579" s="37"/>
      <c r="M579" s="37"/>
      <c r="N579" s="37"/>
      <c r="O579" s="37"/>
      <c r="P579" s="37"/>
      <c r="Q579" s="37"/>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row>
    <row r="580" ht="18.75" customHeight="1">
      <c r="A580" s="34"/>
      <c r="B580" s="82"/>
      <c r="C580" s="36"/>
      <c r="D580" s="36"/>
      <c r="E580" s="37"/>
      <c r="F580" s="37"/>
      <c r="G580" s="37"/>
      <c r="H580" s="37"/>
      <c r="I580" s="37"/>
      <c r="J580" s="37"/>
      <c r="K580" s="37"/>
      <c r="L580" s="37"/>
      <c r="M580" s="37"/>
      <c r="N580" s="37"/>
      <c r="O580" s="37"/>
      <c r="P580" s="37"/>
      <c r="Q580" s="37"/>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row>
    <row r="581" ht="18.75" customHeight="1">
      <c r="A581" s="34"/>
      <c r="B581" s="82"/>
      <c r="C581" s="36"/>
      <c r="D581" s="36"/>
      <c r="E581" s="37"/>
      <c r="F581" s="37"/>
      <c r="G581" s="37"/>
      <c r="H581" s="37"/>
      <c r="I581" s="37"/>
      <c r="J581" s="37"/>
      <c r="K581" s="37"/>
      <c r="L581" s="37"/>
      <c r="M581" s="37"/>
      <c r="N581" s="37"/>
      <c r="O581" s="37"/>
      <c r="P581" s="37"/>
      <c r="Q581" s="37"/>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row>
    <row r="582" ht="18.75" customHeight="1">
      <c r="A582" s="34"/>
      <c r="B582" s="82"/>
      <c r="C582" s="36"/>
      <c r="D582" s="36"/>
      <c r="E582" s="37"/>
      <c r="F582" s="37"/>
      <c r="G582" s="37"/>
      <c r="H582" s="37"/>
      <c r="I582" s="37"/>
      <c r="J582" s="37"/>
      <c r="K582" s="37"/>
      <c r="L582" s="37"/>
      <c r="M582" s="37"/>
      <c r="N582" s="37"/>
      <c r="O582" s="37"/>
      <c r="P582" s="37"/>
      <c r="Q582" s="37"/>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row>
    <row r="583" ht="18.75" customHeight="1">
      <c r="A583" s="34"/>
      <c r="B583" s="82"/>
      <c r="C583" s="36"/>
      <c r="D583" s="36"/>
      <c r="E583" s="37"/>
      <c r="F583" s="37"/>
      <c r="G583" s="37"/>
      <c r="H583" s="37"/>
      <c r="I583" s="37"/>
      <c r="J583" s="37"/>
      <c r="K583" s="37"/>
      <c r="L583" s="37"/>
      <c r="M583" s="37"/>
      <c r="N583" s="37"/>
      <c r="O583" s="37"/>
      <c r="P583" s="37"/>
      <c r="Q583" s="37"/>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row>
    <row r="584" ht="18.75" customHeight="1">
      <c r="A584" s="34"/>
      <c r="B584" s="82"/>
      <c r="C584" s="36"/>
      <c r="D584" s="36"/>
      <c r="E584" s="37"/>
      <c r="F584" s="37"/>
      <c r="G584" s="37"/>
      <c r="H584" s="37"/>
      <c r="I584" s="37"/>
      <c r="J584" s="37"/>
      <c r="K584" s="37"/>
      <c r="L584" s="37"/>
      <c r="M584" s="37"/>
      <c r="N584" s="37"/>
      <c r="O584" s="37"/>
      <c r="P584" s="37"/>
      <c r="Q584" s="37"/>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row>
    <row r="585" ht="18.75" customHeight="1">
      <c r="A585" s="34"/>
      <c r="B585" s="82"/>
      <c r="C585" s="36"/>
      <c r="D585" s="36"/>
      <c r="E585" s="37"/>
      <c r="F585" s="37"/>
      <c r="G585" s="37"/>
      <c r="H585" s="37"/>
      <c r="I585" s="37"/>
      <c r="J585" s="37"/>
      <c r="K585" s="37"/>
      <c r="L585" s="37"/>
      <c r="M585" s="37"/>
      <c r="N585" s="37"/>
      <c r="O585" s="37"/>
      <c r="P585" s="37"/>
      <c r="Q585" s="37"/>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row>
    <row r="586" ht="18.75" customHeight="1">
      <c r="A586" s="34"/>
      <c r="B586" s="82"/>
      <c r="C586" s="36"/>
      <c r="D586" s="36"/>
      <c r="E586" s="37"/>
      <c r="F586" s="37"/>
      <c r="G586" s="37"/>
      <c r="H586" s="37"/>
      <c r="I586" s="37"/>
      <c r="J586" s="37"/>
      <c r="K586" s="37"/>
      <c r="L586" s="37"/>
      <c r="M586" s="37"/>
      <c r="N586" s="37"/>
      <c r="O586" s="37"/>
      <c r="P586" s="37"/>
      <c r="Q586" s="37"/>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row>
    <row r="587" ht="18.75" customHeight="1">
      <c r="A587" s="34"/>
      <c r="B587" s="82"/>
      <c r="C587" s="36"/>
      <c r="D587" s="36"/>
      <c r="E587" s="37"/>
      <c r="F587" s="37"/>
      <c r="G587" s="37"/>
      <c r="H587" s="37"/>
      <c r="I587" s="37"/>
      <c r="J587" s="37"/>
      <c r="K587" s="37"/>
      <c r="L587" s="37"/>
      <c r="M587" s="37"/>
      <c r="N587" s="37"/>
      <c r="O587" s="37"/>
      <c r="P587" s="37"/>
      <c r="Q587" s="37"/>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row>
    <row r="588" ht="18.75" customHeight="1">
      <c r="A588" s="34"/>
      <c r="B588" s="82"/>
      <c r="C588" s="36"/>
      <c r="D588" s="36"/>
      <c r="E588" s="37"/>
      <c r="F588" s="37"/>
      <c r="G588" s="37"/>
      <c r="H588" s="37"/>
      <c r="I588" s="37"/>
      <c r="J588" s="37"/>
      <c r="K588" s="37"/>
      <c r="L588" s="37"/>
      <c r="M588" s="37"/>
      <c r="N588" s="37"/>
      <c r="O588" s="37"/>
      <c r="P588" s="37"/>
      <c r="Q588" s="37"/>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row>
    <row r="589" ht="18.75" customHeight="1">
      <c r="A589" s="34"/>
      <c r="B589" s="82"/>
      <c r="C589" s="36"/>
      <c r="D589" s="36"/>
      <c r="E589" s="37"/>
      <c r="F589" s="37"/>
      <c r="G589" s="37"/>
      <c r="H589" s="37"/>
      <c r="I589" s="37"/>
      <c r="J589" s="37"/>
      <c r="K589" s="37"/>
      <c r="L589" s="37"/>
      <c r="M589" s="37"/>
      <c r="N589" s="37"/>
      <c r="O589" s="37"/>
      <c r="P589" s="37"/>
      <c r="Q589" s="37"/>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row>
    <row r="590" ht="18.75" customHeight="1">
      <c r="A590" s="34"/>
      <c r="B590" s="82"/>
      <c r="C590" s="36"/>
      <c r="D590" s="36"/>
      <c r="E590" s="37"/>
      <c r="F590" s="37"/>
      <c r="G590" s="37"/>
      <c r="H590" s="37"/>
      <c r="I590" s="37"/>
      <c r="J590" s="37"/>
      <c r="K590" s="37"/>
      <c r="L590" s="37"/>
      <c r="M590" s="37"/>
      <c r="N590" s="37"/>
      <c r="O590" s="37"/>
      <c r="P590" s="37"/>
      <c r="Q590" s="37"/>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row>
    <row r="591" ht="18.75" customHeight="1">
      <c r="A591" s="34"/>
      <c r="B591" s="82"/>
      <c r="C591" s="36"/>
      <c r="D591" s="36"/>
      <c r="E591" s="37"/>
      <c r="F591" s="37"/>
      <c r="G591" s="37"/>
      <c r="H591" s="37"/>
      <c r="I591" s="37"/>
      <c r="J591" s="37"/>
      <c r="K591" s="37"/>
      <c r="L591" s="37"/>
      <c r="M591" s="37"/>
      <c r="N591" s="37"/>
      <c r="O591" s="37"/>
      <c r="P591" s="37"/>
      <c r="Q591" s="37"/>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row>
    <row r="592" ht="18.75" customHeight="1">
      <c r="A592" s="34"/>
      <c r="B592" s="82"/>
      <c r="C592" s="36"/>
      <c r="D592" s="36"/>
      <c r="E592" s="37"/>
      <c r="F592" s="37"/>
      <c r="G592" s="37"/>
      <c r="H592" s="37"/>
      <c r="I592" s="37"/>
      <c r="J592" s="37"/>
      <c r="K592" s="37"/>
      <c r="L592" s="37"/>
      <c r="M592" s="37"/>
      <c r="N592" s="37"/>
      <c r="O592" s="37"/>
      <c r="P592" s="37"/>
      <c r="Q592" s="37"/>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row>
    <row r="593" ht="18.75" customHeight="1">
      <c r="A593" s="34"/>
      <c r="B593" s="82"/>
      <c r="C593" s="36"/>
      <c r="D593" s="36"/>
      <c r="E593" s="37"/>
      <c r="F593" s="37"/>
      <c r="G593" s="37"/>
      <c r="H593" s="37"/>
      <c r="I593" s="37"/>
      <c r="J593" s="37"/>
      <c r="K593" s="37"/>
      <c r="L593" s="37"/>
      <c r="M593" s="37"/>
      <c r="N593" s="37"/>
      <c r="O593" s="37"/>
      <c r="P593" s="37"/>
      <c r="Q593" s="37"/>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row>
    <row r="594" ht="18.75" customHeight="1">
      <c r="A594" s="34"/>
      <c r="B594" s="82"/>
      <c r="C594" s="36"/>
      <c r="D594" s="36"/>
      <c r="E594" s="37"/>
      <c r="F594" s="37"/>
      <c r="G594" s="37"/>
      <c r="H594" s="37"/>
      <c r="I594" s="37"/>
      <c r="J594" s="37"/>
      <c r="K594" s="37"/>
      <c r="L594" s="37"/>
      <c r="M594" s="37"/>
      <c r="N594" s="37"/>
      <c r="O594" s="37"/>
      <c r="P594" s="37"/>
      <c r="Q594" s="37"/>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row>
    <row r="595" ht="18.75" customHeight="1">
      <c r="A595" s="34"/>
      <c r="B595" s="82"/>
      <c r="C595" s="36"/>
      <c r="D595" s="36"/>
      <c r="E595" s="37"/>
      <c r="F595" s="37"/>
      <c r="G595" s="37"/>
      <c r="H595" s="37"/>
      <c r="I595" s="37"/>
      <c r="J595" s="37"/>
      <c r="K595" s="37"/>
      <c r="L595" s="37"/>
      <c r="M595" s="37"/>
      <c r="N595" s="37"/>
      <c r="O595" s="37"/>
      <c r="P595" s="37"/>
      <c r="Q595" s="37"/>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row>
    <row r="596" ht="18.75" customHeight="1">
      <c r="A596" s="34"/>
      <c r="B596" s="82"/>
      <c r="C596" s="36"/>
      <c r="D596" s="36"/>
      <c r="E596" s="37"/>
      <c r="F596" s="37"/>
      <c r="G596" s="37"/>
      <c r="H596" s="37"/>
      <c r="I596" s="37"/>
      <c r="J596" s="37"/>
      <c r="K596" s="37"/>
      <c r="L596" s="37"/>
      <c r="M596" s="37"/>
      <c r="N596" s="37"/>
      <c r="O596" s="37"/>
      <c r="P596" s="37"/>
      <c r="Q596" s="37"/>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row>
    <row r="597" ht="18.75" customHeight="1">
      <c r="A597" s="34"/>
      <c r="B597" s="82"/>
      <c r="C597" s="36"/>
      <c r="D597" s="36"/>
      <c r="E597" s="37"/>
      <c r="F597" s="37"/>
      <c r="G597" s="37"/>
      <c r="H597" s="37"/>
      <c r="I597" s="37"/>
      <c r="J597" s="37"/>
      <c r="K597" s="37"/>
      <c r="L597" s="37"/>
      <c r="M597" s="37"/>
      <c r="N597" s="37"/>
      <c r="O597" s="37"/>
      <c r="P597" s="37"/>
      <c r="Q597" s="37"/>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row>
    <row r="598" ht="18.75" customHeight="1">
      <c r="A598" s="34"/>
      <c r="B598" s="82"/>
      <c r="C598" s="36"/>
      <c r="D598" s="36"/>
      <c r="E598" s="37"/>
      <c r="F598" s="37"/>
      <c r="G598" s="37"/>
      <c r="H598" s="37"/>
      <c r="I598" s="37"/>
      <c r="J598" s="37"/>
      <c r="K598" s="37"/>
      <c r="L598" s="37"/>
      <c r="M598" s="37"/>
      <c r="N598" s="37"/>
      <c r="O598" s="37"/>
      <c r="P598" s="37"/>
      <c r="Q598" s="37"/>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row>
    <row r="599" ht="18.75" customHeight="1">
      <c r="A599" s="34"/>
      <c r="B599" s="82"/>
      <c r="C599" s="36"/>
      <c r="D599" s="36"/>
      <c r="E599" s="37"/>
      <c r="F599" s="37"/>
      <c r="G599" s="37"/>
      <c r="H599" s="37"/>
      <c r="I599" s="37"/>
      <c r="J599" s="37"/>
      <c r="K599" s="37"/>
      <c r="L599" s="37"/>
      <c r="M599" s="37"/>
      <c r="N599" s="37"/>
      <c r="O599" s="37"/>
      <c r="P599" s="37"/>
      <c r="Q599" s="37"/>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row>
    <row r="600" ht="18.75" customHeight="1">
      <c r="A600" s="34"/>
      <c r="B600" s="82"/>
      <c r="C600" s="36"/>
      <c r="D600" s="36"/>
      <c r="E600" s="37"/>
      <c r="F600" s="37"/>
      <c r="G600" s="37"/>
      <c r="H600" s="37"/>
      <c r="I600" s="37"/>
      <c r="J600" s="37"/>
      <c r="K600" s="37"/>
      <c r="L600" s="37"/>
      <c r="M600" s="37"/>
      <c r="N600" s="37"/>
      <c r="O600" s="37"/>
      <c r="P600" s="37"/>
      <c r="Q600" s="37"/>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row>
    <row r="601" ht="18.75" customHeight="1">
      <c r="A601" s="34"/>
      <c r="B601" s="82"/>
      <c r="C601" s="36"/>
      <c r="D601" s="36"/>
      <c r="E601" s="37"/>
      <c r="F601" s="37"/>
      <c r="G601" s="37"/>
      <c r="H601" s="37"/>
      <c r="I601" s="37"/>
      <c r="J601" s="37"/>
      <c r="K601" s="37"/>
      <c r="L601" s="37"/>
      <c r="M601" s="37"/>
      <c r="N601" s="37"/>
      <c r="O601" s="37"/>
      <c r="P601" s="37"/>
      <c r="Q601" s="37"/>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row>
    <row r="602" ht="18.75" customHeight="1">
      <c r="A602" s="34"/>
      <c r="B602" s="82"/>
      <c r="C602" s="36"/>
      <c r="D602" s="36"/>
      <c r="E602" s="37"/>
      <c r="F602" s="37"/>
      <c r="G602" s="37"/>
      <c r="H602" s="37"/>
      <c r="I602" s="37"/>
      <c r="J602" s="37"/>
      <c r="K602" s="37"/>
      <c r="L602" s="37"/>
      <c r="M602" s="37"/>
      <c r="N602" s="37"/>
      <c r="O602" s="37"/>
      <c r="P602" s="37"/>
      <c r="Q602" s="37"/>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row>
    <row r="603" ht="18.75" customHeight="1">
      <c r="A603" s="34"/>
      <c r="B603" s="82"/>
      <c r="C603" s="36"/>
      <c r="D603" s="36"/>
      <c r="E603" s="37"/>
      <c r="F603" s="37"/>
      <c r="G603" s="37"/>
      <c r="H603" s="37"/>
      <c r="I603" s="37"/>
      <c r="J603" s="37"/>
      <c r="K603" s="37"/>
      <c r="L603" s="37"/>
      <c r="M603" s="37"/>
      <c r="N603" s="37"/>
      <c r="O603" s="37"/>
      <c r="P603" s="37"/>
      <c r="Q603" s="37"/>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row>
    <row r="604" ht="18.75" customHeight="1">
      <c r="A604" s="34"/>
      <c r="B604" s="82"/>
      <c r="C604" s="36"/>
      <c r="D604" s="36"/>
      <c r="E604" s="37"/>
      <c r="F604" s="37"/>
      <c r="G604" s="37"/>
      <c r="H604" s="37"/>
      <c r="I604" s="37"/>
      <c r="J604" s="37"/>
      <c r="K604" s="37"/>
      <c r="L604" s="37"/>
      <c r="M604" s="37"/>
      <c r="N604" s="37"/>
      <c r="O604" s="37"/>
      <c r="P604" s="37"/>
      <c r="Q604" s="37"/>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row>
    <row r="605" ht="18.75" customHeight="1">
      <c r="A605" s="34"/>
      <c r="B605" s="82"/>
      <c r="C605" s="36"/>
      <c r="D605" s="36"/>
      <c r="E605" s="37"/>
      <c r="F605" s="37"/>
      <c r="G605" s="37"/>
      <c r="H605" s="37"/>
      <c r="I605" s="37"/>
      <c r="J605" s="37"/>
      <c r="K605" s="37"/>
      <c r="L605" s="37"/>
      <c r="M605" s="37"/>
      <c r="N605" s="37"/>
      <c r="O605" s="37"/>
      <c r="P605" s="37"/>
      <c r="Q605" s="37"/>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row>
    <row r="606" ht="18.75" customHeight="1">
      <c r="A606" s="34"/>
      <c r="B606" s="82"/>
      <c r="C606" s="36"/>
      <c r="D606" s="36"/>
      <c r="E606" s="37"/>
      <c r="F606" s="37"/>
      <c r="G606" s="37"/>
      <c r="H606" s="37"/>
      <c r="I606" s="37"/>
      <c r="J606" s="37"/>
      <c r="K606" s="37"/>
      <c r="L606" s="37"/>
      <c r="M606" s="37"/>
      <c r="N606" s="37"/>
      <c r="O606" s="37"/>
      <c r="P606" s="37"/>
      <c r="Q606" s="37"/>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row>
    <row r="607" ht="18.75" customHeight="1">
      <c r="A607" s="34"/>
      <c r="B607" s="82"/>
      <c r="C607" s="36"/>
      <c r="D607" s="36"/>
      <c r="E607" s="37"/>
      <c r="F607" s="37"/>
      <c r="G607" s="37"/>
      <c r="H607" s="37"/>
      <c r="I607" s="37"/>
      <c r="J607" s="37"/>
      <c r="K607" s="37"/>
      <c r="L607" s="37"/>
      <c r="M607" s="37"/>
      <c r="N607" s="37"/>
      <c r="O607" s="37"/>
      <c r="P607" s="37"/>
      <c r="Q607" s="37"/>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row>
    <row r="608" ht="18.75" customHeight="1">
      <c r="A608" s="34"/>
      <c r="B608" s="82"/>
      <c r="C608" s="36"/>
      <c r="D608" s="36"/>
      <c r="E608" s="37"/>
      <c r="F608" s="37"/>
      <c r="G608" s="37"/>
      <c r="H608" s="37"/>
      <c r="I608" s="37"/>
      <c r="J608" s="37"/>
      <c r="K608" s="37"/>
      <c r="L608" s="37"/>
      <c r="M608" s="37"/>
      <c r="N608" s="37"/>
      <c r="O608" s="37"/>
      <c r="P608" s="37"/>
      <c r="Q608" s="37"/>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row>
    <row r="609" ht="18.75" customHeight="1">
      <c r="A609" s="34"/>
      <c r="B609" s="82"/>
      <c r="C609" s="36"/>
      <c r="D609" s="36"/>
      <c r="E609" s="37"/>
      <c r="F609" s="37"/>
      <c r="G609" s="37"/>
      <c r="H609" s="37"/>
      <c r="I609" s="37"/>
      <c r="J609" s="37"/>
      <c r="K609" s="37"/>
      <c r="L609" s="37"/>
      <c r="M609" s="37"/>
      <c r="N609" s="37"/>
      <c r="O609" s="37"/>
      <c r="P609" s="37"/>
      <c r="Q609" s="37"/>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row>
    <row r="610" ht="18.75" customHeight="1">
      <c r="A610" s="34"/>
      <c r="B610" s="82"/>
      <c r="C610" s="36"/>
      <c r="D610" s="36"/>
      <c r="E610" s="37"/>
      <c r="F610" s="37"/>
      <c r="G610" s="37"/>
      <c r="H610" s="37"/>
      <c r="I610" s="37"/>
      <c r="J610" s="37"/>
      <c r="K610" s="37"/>
      <c r="L610" s="37"/>
      <c r="M610" s="37"/>
      <c r="N610" s="37"/>
      <c r="O610" s="37"/>
      <c r="P610" s="37"/>
      <c r="Q610" s="37"/>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row>
    <row r="611" ht="18.75" customHeight="1">
      <c r="A611" s="34"/>
      <c r="B611" s="82"/>
      <c r="C611" s="36"/>
      <c r="D611" s="36"/>
      <c r="E611" s="37"/>
      <c r="F611" s="37"/>
      <c r="G611" s="37"/>
      <c r="H611" s="37"/>
      <c r="I611" s="37"/>
      <c r="J611" s="37"/>
      <c r="K611" s="37"/>
      <c r="L611" s="37"/>
      <c r="M611" s="37"/>
      <c r="N611" s="37"/>
      <c r="O611" s="37"/>
      <c r="P611" s="37"/>
      <c r="Q611" s="37"/>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row>
    <row r="612" ht="18.75" customHeight="1">
      <c r="A612" s="34"/>
      <c r="B612" s="82"/>
      <c r="C612" s="36"/>
      <c r="D612" s="36"/>
      <c r="E612" s="37"/>
      <c r="F612" s="37"/>
      <c r="G612" s="37"/>
      <c r="H612" s="37"/>
      <c r="I612" s="37"/>
      <c r="J612" s="37"/>
      <c r="K612" s="37"/>
      <c r="L612" s="37"/>
      <c r="M612" s="37"/>
      <c r="N612" s="37"/>
      <c r="O612" s="37"/>
      <c r="P612" s="37"/>
      <c r="Q612" s="37"/>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row>
    <row r="613" ht="18.75" customHeight="1">
      <c r="A613" s="34"/>
      <c r="B613" s="82"/>
      <c r="C613" s="36"/>
      <c r="D613" s="36"/>
      <c r="E613" s="37"/>
      <c r="F613" s="37"/>
      <c r="G613" s="37"/>
      <c r="H613" s="37"/>
      <c r="I613" s="37"/>
      <c r="J613" s="37"/>
      <c r="K613" s="37"/>
      <c r="L613" s="37"/>
      <c r="M613" s="37"/>
      <c r="N613" s="37"/>
      <c r="O613" s="37"/>
      <c r="P613" s="37"/>
      <c r="Q613" s="37"/>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row>
    <row r="614" ht="18.75" customHeight="1">
      <c r="A614" s="34"/>
      <c r="B614" s="82"/>
      <c r="C614" s="36"/>
      <c r="D614" s="36"/>
      <c r="E614" s="37"/>
      <c r="F614" s="37"/>
      <c r="G614" s="37"/>
      <c r="H614" s="37"/>
      <c r="I614" s="37"/>
      <c r="J614" s="37"/>
      <c r="K614" s="37"/>
      <c r="L614" s="37"/>
      <c r="M614" s="37"/>
      <c r="N614" s="37"/>
      <c r="O614" s="37"/>
      <c r="P614" s="37"/>
      <c r="Q614" s="37"/>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row>
    <row r="615" ht="18.75" customHeight="1">
      <c r="A615" s="34"/>
      <c r="B615" s="82"/>
      <c r="C615" s="36"/>
      <c r="D615" s="36"/>
      <c r="E615" s="37"/>
      <c r="F615" s="37"/>
      <c r="G615" s="37"/>
      <c r="H615" s="37"/>
      <c r="I615" s="37"/>
      <c r="J615" s="37"/>
      <c r="K615" s="37"/>
      <c r="L615" s="37"/>
      <c r="M615" s="37"/>
      <c r="N615" s="37"/>
      <c r="O615" s="37"/>
      <c r="P615" s="37"/>
      <c r="Q615" s="37"/>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row>
    <row r="616" ht="18.75" customHeight="1">
      <c r="A616" s="34"/>
      <c r="B616" s="82"/>
      <c r="C616" s="36"/>
      <c r="D616" s="36"/>
      <c r="E616" s="37"/>
      <c r="F616" s="37"/>
      <c r="G616" s="37"/>
      <c r="H616" s="37"/>
      <c r="I616" s="37"/>
      <c r="J616" s="37"/>
      <c r="K616" s="37"/>
      <c r="L616" s="37"/>
      <c r="M616" s="37"/>
      <c r="N616" s="37"/>
      <c r="O616" s="37"/>
      <c r="P616" s="37"/>
      <c r="Q616" s="37"/>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row>
    <row r="617" ht="18.75" customHeight="1">
      <c r="A617" s="34"/>
      <c r="B617" s="82"/>
      <c r="C617" s="36"/>
      <c r="D617" s="36"/>
      <c r="E617" s="37"/>
      <c r="F617" s="37"/>
      <c r="G617" s="37"/>
      <c r="H617" s="37"/>
      <c r="I617" s="37"/>
      <c r="J617" s="37"/>
      <c r="K617" s="37"/>
      <c r="L617" s="37"/>
      <c r="M617" s="37"/>
      <c r="N617" s="37"/>
      <c r="O617" s="37"/>
      <c r="P617" s="37"/>
      <c r="Q617" s="37"/>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row>
    <row r="618" ht="18.75" customHeight="1">
      <c r="A618" s="34"/>
      <c r="B618" s="82"/>
      <c r="C618" s="36"/>
      <c r="D618" s="36"/>
      <c r="E618" s="37"/>
      <c r="F618" s="37"/>
      <c r="G618" s="37"/>
      <c r="H618" s="37"/>
      <c r="I618" s="37"/>
      <c r="J618" s="37"/>
      <c r="K618" s="37"/>
      <c r="L618" s="37"/>
      <c r="M618" s="37"/>
      <c r="N618" s="37"/>
      <c r="O618" s="37"/>
      <c r="P618" s="37"/>
      <c r="Q618" s="37"/>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row>
    <row r="619" ht="18.75" customHeight="1">
      <c r="A619" s="34"/>
      <c r="B619" s="82"/>
      <c r="C619" s="36"/>
      <c r="D619" s="36"/>
      <c r="E619" s="37"/>
      <c r="F619" s="37"/>
      <c r="G619" s="37"/>
      <c r="H619" s="37"/>
      <c r="I619" s="37"/>
      <c r="J619" s="37"/>
      <c r="K619" s="37"/>
      <c r="L619" s="37"/>
      <c r="M619" s="37"/>
      <c r="N619" s="37"/>
      <c r="O619" s="37"/>
      <c r="P619" s="37"/>
      <c r="Q619" s="37"/>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row>
    <row r="620" ht="18.75" customHeight="1">
      <c r="A620" s="34"/>
      <c r="B620" s="82"/>
      <c r="C620" s="36"/>
      <c r="D620" s="36"/>
      <c r="E620" s="37"/>
      <c r="F620" s="37"/>
      <c r="G620" s="37"/>
      <c r="H620" s="37"/>
      <c r="I620" s="37"/>
      <c r="J620" s="37"/>
      <c r="K620" s="37"/>
      <c r="L620" s="37"/>
      <c r="M620" s="37"/>
      <c r="N620" s="37"/>
      <c r="O620" s="37"/>
      <c r="P620" s="37"/>
      <c r="Q620" s="37"/>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row>
    <row r="621" ht="18.75" customHeight="1">
      <c r="A621" s="34"/>
      <c r="B621" s="82"/>
      <c r="C621" s="36"/>
      <c r="D621" s="36"/>
      <c r="E621" s="37"/>
      <c r="F621" s="37"/>
      <c r="G621" s="37"/>
      <c r="H621" s="37"/>
      <c r="I621" s="37"/>
      <c r="J621" s="37"/>
      <c r="K621" s="37"/>
      <c r="L621" s="37"/>
      <c r="M621" s="37"/>
      <c r="N621" s="37"/>
      <c r="O621" s="37"/>
      <c r="P621" s="37"/>
      <c r="Q621" s="37"/>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row>
    <row r="622" ht="18.75" customHeight="1">
      <c r="A622" s="34"/>
      <c r="B622" s="82"/>
      <c r="C622" s="36"/>
      <c r="D622" s="36"/>
      <c r="E622" s="37"/>
      <c r="F622" s="37"/>
      <c r="G622" s="37"/>
      <c r="H622" s="37"/>
      <c r="I622" s="37"/>
      <c r="J622" s="37"/>
      <c r="K622" s="37"/>
      <c r="L622" s="37"/>
      <c r="M622" s="37"/>
      <c r="N622" s="37"/>
      <c r="O622" s="37"/>
      <c r="P622" s="37"/>
      <c r="Q622" s="37"/>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row>
    <row r="623" ht="18.75" customHeight="1">
      <c r="A623" s="34"/>
      <c r="B623" s="82"/>
      <c r="C623" s="36"/>
      <c r="D623" s="36"/>
      <c r="E623" s="37"/>
      <c r="F623" s="37"/>
      <c r="G623" s="37"/>
      <c r="H623" s="37"/>
      <c r="I623" s="37"/>
      <c r="J623" s="37"/>
      <c r="K623" s="37"/>
      <c r="L623" s="37"/>
      <c r="M623" s="37"/>
      <c r="N623" s="37"/>
      <c r="O623" s="37"/>
      <c r="P623" s="37"/>
      <c r="Q623" s="37"/>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row>
    <row r="624" ht="18.75" customHeight="1">
      <c r="A624" s="34"/>
      <c r="B624" s="82"/>
      <c r="C624" s="36"/>
      <c r="D624" s="36"/>
      <c r="E624" s="37"/>
      <c r="F624" s="37"/>
      <c r="G624" s="37"/>
      <c r="H624" s="37"/>
      <c r="I624" s="37"/>
      <c r="J624" s="37"/>
      <c r="K624" s="37"/>
      <c r="L624" s="37"/>
      <c r="M624" s="37"/>
      <c r="N624" s="37"/>
      <c r="O624" s="37"/>
      <c r="P624" s="37"/>
      <c r="Q624" s="37"/>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row>
    <row r="625" ht="18.75" customHeight="1">
      <c r="A625" s="34"/>
      <c r="B625" s="82"/>
      <c r="C625" s="36"/>
      <c r="D625" s="36"/>
      <c r="E625" s="37"/>
      <c r="F625" s="37"/>
      <c r="G625" s="37"/>
      <c r="H625" s="37"/>
      <c r="I625" s="37"/>
      <c r="J625" s="37"/>
      <c r="K625" s="37"/>
      <c r="L625" s="37"/>
      <c r="M625" s="37"/>
      <c r="N625" s="37"/>
      <c r="O625" s="37"/>
      <c r="P625" s="37"/>
      <c r="Q625" s="37"/>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row>
    <row r="626" ht="18.75" customHeight="1">
      <c r="A626" s="34"/>
      <c r="B626" s="82"/>
      <c r="C626" s="36"/>
      <c r="D626" s="36"/>
      <c r="E626" s="37"/>
      <c r="F626" s="37"/>
      <c r="G626" s="37"/>
      <c r="H626" s="37"/>
      <c r="I626" s="37"/>
      <c r="J626" s="37"/>
      <c r="K626" s="37"/>
      <c r="L626" s="37"/>
      <c r="M626" s="37"/>
      <c r="N626" s="37"/>
      <c r="O626" s="37"/>
      <c r="P626" s="37"/>
      <c r="Q626" s="37"/>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row>
    <row r="627" ht="18.75" customHeight="1">
      <c r="A627" s="34"/>
      <c r="B627" s="82"/>
      <c r="C627" s="36"/>
      <c r="D627" s="36"/>
      <c r="E627" s="37"/>
      <c r="F627" s="37"/>
      <c r="G627" s="37"/>
      <c r="H627" s="37"/>
      <c r="I627" s="37"/>
      <c r="J627" s="37"/>
      <c r="K627" s="37"/>
      <c r="L627" s="37"/>
      <c r="M627" s="37"/>
      <c r="N627" s="37"/>
      <c r="O627" s="37"/>
      <c r="P627" s="37"/>
      <c r="Q627" s="37"/>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row>
    <row r="628" ht="18.75" customHeight="1">
      <c r="A628" s="34"/>
      <c r="B628" s="82"/>
      <c r="C628" s="36"/>
      <c r="D628" s="36"/>
      <c r="E628" s="37"/>
      <c r="F628" s="37"/>
      <c r="G628" s="37"/>
      <c r="H628" s="37"/>
      <c r="I628" s="37"/>
      <c r="J628" s="37"/>
      <c r="K628" s="37"/>
      <c r="L628" s="37"/>
      <c r="M628" s="37"/>
      <c r="N628" s="37"/>
      <c r="O628" s="37"/>
      <c r="P628" s="37"/>
      <c r="Q628" s="37"/>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row>
    <row r="629" ht="18.75" customHeight="1">
      <c r="A629" s="34"/>
      <c r="B629" s="82"/>
      <c r="C629" s="36"/>
      <c r="D629" s="36"/>
      <c r="E629" s="37"/>
      <c r="F629" s="37"/>
      <c r="G629" s="37"/>
      <c r="H629" s="37"/>
      <c r="I629" s="37"/>
      <c r="J629" s="37"/>
      <c r="K629" s="37"/>
      <c r="L629" s="37"/>
      <c r="M629" s="37"/>
      <c r="N629" s="37"/>
      <c r="O629" s="37"/>
      <c r="P629" s="37"/>
      <c r="Q629" s="37"/>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row>
    <row r="630" ht="18.75" customHeight="1">
      <c r="A630" s="34"/>
      <c r="B630" s="82"/>
      <c r="C630" s="36"/>
      <c r="D630" s="36"/>
      <c r="E630" s="37"/>
      <c r="F630" s="37"/>
      <c r="G630" s="37"/>
      <c r="H630" s="37"/>
      <c r="I630" s="37"/>
      <c r="J630" s="37"/>
      <c r="K630" s="37"/>
      <c r="L630" s="37"/>
      <c r="M630" s="37"/>
      <c r="N630" s="37"/>
      <c r="O630" s="37"/>
      <c r="P630" s="37"/>
      <c r="Q630" s="37"/>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row>
    <row r="631" ht="18.75" customHeight="1">
      <c r="A631" s="34"/>
      <c r="B631" s="82"/>
      <c r="C631" s="36"/>
      <c r="D631" s="36"/>
      <c r="E631" s="37"/>
      <c r="F631" s="37"/>
      <c r="G631" s="37"/>
      <c r="H631" s="37"/>
      <c r="I631" s="37"/>
      <c r="J631" s="37"/>
      <c r="K631" s="37"/>
      <c r="L631" s="37"/>
      <c r="M631" s="37"/>
      <c r="N631" s="37"/>
      <c r="O631" s="37"/>
      <c r="P631" s="37"/>
      <c r="Q631" s="37"/>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row>
    <row r="632" ht="18.75" customHeight="1">
      <c r="A632" s="34"/>
      <c r="B632" s="82"/>
      <c r="C632" s="36"/>
      <c r="D632" s="36"/>
      <c r="E632" s="37"/>
      <c r="F632" s="37"/>
      <c r="G632" s="37"/>
      <c r="H632" s="37"/>
      <c r="I632" s="37"/>
      <c r="J632" s="37"/>
      <c r="K632" s="37"/>
      <c r="L632" s="37"/>
      <c r="M632" s="37"/>
      <c r="N632" s="37"/>
      <c r="O632" s="37"/>
      <c r="P632" s="37"/>
      <c r="Q632" s="37"/>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row>
    <row r="633" ht="18.75" customHeight="1">
      <c r="A633" s="34"/>
      <c r="B633" s="82"/>
      <c r="C633" s="36"/>
      <c r="D633" s="36"/>
      <c r="E633" s="37"/>
      <c r="F633" s="37"/>
      <c r="G633" s="37"/>
      <c r="H633" s="37"/>
      <c r="I633" s="37"/>
      <c r="J633" s="37"/>
      <c r="K633" s="37"/>
      <c r="L633" s="37"/>
      <c r="M633" s="37"/>
      <c r="N633" s="37"/>
      <c r="O633" s="37"/>
      <c r="P633" s="37"/>
      <c r="Q633" s="37"/>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row>
    <row r="634" ht="18.75" customHeight="1">
      <c r="A634" s="34"/>
      <c r="B634" s="82"/>
      <c r="C634" s="36"/>
      <c r="D634" s="36"/>
      <c r="E634" s="37"/>
      <c r="F634" s="37"/>
      <c r="G634" s="37"/>
      <c r="H634" s="37"/>
      <c r="I634" s="37"/>
      <c r="J634" s="37"/>
      <c r="K634" s="37"/>
      <c r="L634" s="37"/>
      <c r="M634" s="37"/>
      <c r="N634" s="37"/>
      <c r="O634" s="37"/>
      <c r="P634" s="37"/>
      <c r="Q634" s="37"/>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row>
    <row r="635" ht="18.75" customHeight="1">
      <c r="A635" s="34"/>
      <c r="B635" s="82"/>
      <c r="C635" s="36"/>
      <c r="D635" s="36"/>
      <c r="E635" s="37"/>
      <c r="F635" s="37"/>
      <c r="G635" s="37"/>
      <c r="H635" s="37"/>
      <c r="I635" s="37"/>
      <c r="J635" s="37"/>
      <c r="K635" s="37"/>
      <c r="L635" s="37"/>
      <c r="M635" s="37"/>
      <c r="N635" s="37"/>
      <c r="O635" s="37"/>
      <c r="P635" s="37"/>
      <c r="Q635" s="37"/>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row>
    <row r="636" ht="18.75" customHeight="1">
      <c r="A636" s="34"/>
      <c r="B636" s="82"/>
      <c r="C636" s="36"/>
      <c r="D636" s="36"/>
      <c r="E636" s="37"/>
      <c r="F636" s="37"/>
      <c r="G636" s="37"/>
      <c r="H636" s="37"/>
      <c r="I636" s="37"/>
      <c r="J636" s="37"/>
      <c r="K636" s="37"/>
      <c r="L636" s="37"/>
      <c r="M636" s="37"/>
      <c r="N636" s="37"/>
      <c r="O636" s="37"/>
      <c r="P636" s="37"/>
      <c r="Q636" s="37"/>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row>
    <row r="637" ht="18.75" customHeight="1">
      <c r="A637" s="34"/>
      <c r="B637" s="82"/>
      <c r="C637" s="36"/>
      <c r="D637" s="36"/>
      <c r="E637" s="37"/>
      <c r="F637" s="37"/>
      <c r="G637" s="37"/>
      <c r="H637" s="37"/>
      <c r="I637" s="37"/>
      <c r="J637" s="37"/>
      <c r="K637" s="37"/>
      <c r="L637" s="37"/>
      <c r="M637" s="37"/>
      <c r="N637" s="37"/>
      <c r="O637" s="37"/>
      <c r="P637" s="37"/>
      <c r="Q637" s="37"/>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row>
    <row r="638" ht="18.75" customHeight="1">
      <c r="A638" s="34"/>
      <c r="B638" s="82"/>
      <c r="C638" s="36"/>
      <c r="D638" s="36"/>
      <c r="E638" s="37"/>
      <c r="F638" s="37"/>
      <c r="G638" s="37"/>
      <c r="H638" s="37"/>
      <c r="I638" s="37"/>
      <c r="J638" s="37"/>
      <c r="K638" s="37"/>
      <c r="L638" s="37"/>
      <c r="M638" s="37"/>
      <c r="N638" s="37"/>
      <c r="O638" s="37"/>
      <c r="P638" s="37"/>
      <c r="Q638" s="37"/>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row>
    <row r="639" ht="18.75" customHeight="1">
      <c r="A639" s="34"/>
      <c r="B639" s="82"/>
      <c r="C639" s="36"/>
      <c r="D639" s="36"/>
      <c r="E639" s="37"/>
      <c r="F639" s="37"/>
      <c r="G639" s="37"/>
      <c r="H639" s="37"/>
      <c r="I639" s="37"/>
      <c r="J639" s="37"/>
      <c r="K639" s="37"/>
      <c r="L639" s="37"/>
      <c r="M639" s="37"/>
      <c r="N639" s="37"/>
      <c r="O639" s="37"/>
      <c r="P639" s="37"/>
      <c r="Q639" s="37"/>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row>
    <row r="640" ht="18.75" customHeight="1">
      <c r="A640" s="34"/>
      <c r="B640" s="82"/>
      <c r="C640" s="36"/>
      <c r="D640" s="36"/>
      <c r="E640" s="37"/>
      <c r="F640" s="37"/>
      <c r="G640" s="37"/>
      <c r="H640" s="37"/>
      <c r="I640" s="37"/>
      <c r="J640" s="37"/>
      <c r="K640" s="37"/>
      <c r="L640" s="37"/>
      <c r="M640" s="37"/>
      <c r="N640" s="37"/>
      <c r="O640" s="37"/>
      <c r="P640" s="37"/>
      <c r="Q640" s="37"/>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row>
    <row r="641" ht="18.75" customHeight="1">
      <c r="A641" s="34"/>
      <c r="B641" s="82"/>
      <c r="C641" s="36"/>
      <c r="D641" s="36"/>
      <c r="E641" s="37"/>
      <c r="F641" s="37"/>
      <c r="G641" s="37"/>
      <c r="H641" s="37"/>
      <c r="I641" s="37"/>
      <c r="J641" s="37"/>
      <c r="K641" s="37"/>
      <c r="L641" s="37"/>
      <c r="M641" s="37"/>
      <c r="N641" s="37"/>
      <c r="O641" s="37"/>
      <c r="P641" s="37"/>
      <c r="Q641" s="37"/>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row>
    <row r="642" ht="18.75" customHeight="1">
      <c r="A642" s="34"/>
      <c r="B642" s="82"/>
      <c r="C642" s="36"/>
      <c r="D642" s="36"/>
      <c r="E642" s="37"/>
      <c r="F642" s="37"/>
      <c r="G642" s="37"/>
      <c r="H642" s="37"/>
      <c r="I642" s="37"/>
      <c r="J642" s="37"/>
      <c r="K642" s="37"/>
      <c r="L642" s="37"/>
      <c r="M642" s="37"/>
      <c r="N642" s="37"/>
      <c r="O642" s="37"/>
      <c r="P642" s="37"/>
      <c r="Q642" s="37"/>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row>
    <row r="643" ht="18.75" customHeight="1">
      <c r="A643" s="34"/>
      <c r="B643" s="82"/>
      <c r="C643" s="36"/>
      <c r="D643" s="36"/>
      <c r="E643" s="37"/>
      <c r="F643" s="37"/>
      <c r="G643" s="37"/>
      <c r="H643" s="37"/>
      <c r="I643" s="37"/>
      <c r="J643" s="37"/>
      <c r="K643" s="37"/>
      <c r="L643" s="37"/>
      <c r="M643" s="37"/>
      <c r="N643" s="37"/>
      <c r="O643" s="37"/>
      <c r="P643" s="37"/>
      <c r="Q643" s="37"/>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row>
    <row r="644" ht="18.75" customHeight="1">
      <c r="A644" s="34"/>
      <c r="B644" s="82"/>
      <c r="C644" s="36"/>
      <c r="D644" s="36"/>
      <c r="E644" s="37"/>
      <c r="F644" s="37"/>
      <c r="G644" s="37"/>
      <c r="H644" s="37"/>
      <c r="I644" s="37"/>
      <c r="J644" s="37"/>
      <c r="K644" s="37"/>
      <c r="L644" s="37"/>
      <c r="M644" s="37"/>
      <c r="N644" s="37"/>
      <c r="O644" s="37"/>
      <c r="P644" s="37"/>
      <c r="Q644" s="37"/>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row>
    <row r="645" ht="18.75" customHeight="1">
      <c r="A645" s="34"/>
      <c r="B645" s="82"/>
      <c r="C645" s="36"/>
      <c r="D645" s="36"/>
      <c r="E645" s="37"/>
      <c r="F645" s="37"/>
      <c r="G645" s="37"/>
      <c r="H645" s="37"/>
      <c r="I645" s="37"/>
      <c r="J645" s="37"/>
      <c r="K645" s="37"/>
      <c r="L645" s="37"/>
      <c r="M645" s="37"/>
      <c r="N645" s="37"/>
      <c r="O645" s="37"/>
      <c r="P645" s="37"/>
      <c r="Q645" s="37"/>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row>
    <row r="646" ht="18.75" customHeight="1">
      <c r="A646" s="34"/>
      <c r="B646" s="82"/>
      <c r="C646" s="36"/>
      <c r="D646" s="36"/>
      <c r="E646" s="37"/>
      <c r="F646" s="37"/>
      <c r="G646" s="37"/>
      <c r="H646" s="37"/>
      <c r="I646" s="37"/>
      <c r="J646" s="37"/>
      <c r="K646" s="37"/>
      <c r="L646" s="37"/>
      <c r="M646" s="37"/>
      <c r="N646" s="37"/>
      <c r="O646" s="37"/>
      <c r="P646" s="37"/>
      <c r="Q646" s="37"/>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row>
    <row r="647" ht="18.75" customHeight="1">
      <c r="A647" s="34"/>
      <c r="B647" s="82"/>
      <c r="C647" s="36"/>
      <c r="D647" s="36"/>
      <c r="E647" s="37"/>
      <c r="F647" s="37"/>
      <c r="G647" s="37"/>
      <c r="H647" s="37"/>
      <c r="I647" s="37"/>
      <c r="J647" s="37"/>
      <c r="K647" s="37"/>
      <c r="L647" s="37"/>
      <c r="M647" s="37"/>
      <c r="N647" s="37"/>
      <c r="O647" s="37"/>
      <c r="P647" s="37"/>
      <c r="Q647" s="37"/>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row>
    <row r="648" ht="18.75" customHeight="1">
      <c r="A648" s="34"/>
      <c r="B648" s="82"/>
      <c r="C648" s="36"/>
      <c r="D648" s="36"/>
      <c r="E648" s="37"/>
      <c r="F648" s="37"/>
      <c r="G648" s="37"/>
      <c r="H648" s="37"/>
      <c r="I648" s="37"/>
      <c r="J648" s="37"/>
      <c r="K648" s="37"/>
      <c r="L648" s="37"/>
      <c r="M648" s="37"/>
      <c r="N648" s="37"/>
      <c r="O648" s="37"/>
      <c r="P648" s="37"/>
      <c r="Q648" s="37"/>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row>
    <row r="649" ht="18.75" customHeight="1">
      <c r="A649" s="34"/>
      <c r="B649" s="82"/>
      <c r="C649" s="36"/>
      <c r="D649" s="36"/>
      <c r="E649" s="37"/>
      <c r="F649" s="37"/>
      <c r="G649" s="37"/>
      <c r="H649" s="37"/>
      <c r="I649" s="37"/>
      <c r="J649" s="37"/>
      <c r="K649" s="37"/>
      <c r="L649" s="37"/>
      <c r="M649" s="37"/>
      <c r="N649" s="37"/>
      <c r="O649" s="37"/>
      <c r="P649" s="37"/>
      <c r="Q649" s="37"/>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row>
    <row r="650" ht="18.75" customHeight="1">
      <c r="A650" s="34"/>
      <c r="B650" s="82"/>
      <c r="C650" s="36"/>
      <c r="D650" s="36"/>
      <c r="E650" s="37"/>
      <c r="F650" s="37"/>
      <c r="G650" s="37"/>
      <c r="H650" s="37"/>
      <c r="I650" s="37"/>
      <c r="J650" s="37"/>
      <c r="K650" s="37"/>
      <c r="L650" s="37"/>
      <c r="M650" s="37"/>
      <c r="N650" s="37"/>
      <c r="O650" s="37"/>
      <c r="P650" s="37"/>
      <c r="Q650" s="37"/>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row>
    <row r="651" ht="18.75" customHeight="1">
      <c r="A651" s="34"/>
      <c r="B651" s="82"/>
      <c r="C651" s="36"/>
      <c r="D651" s="36"/>
      <c r="E651" s="37"/>
      <c r="F651" s="37"/>
      <c r="G651" s="37"/>
      <c r="H651" s="37"/>
      <c r="I651" s="37"/>
      <c r="J651" s="37"/>
      <c r="K651" s="37"/>
      <c r="L651" s="37"/>
      <c r="M651" s="37"/>
      <c r="N651" s="37"/>
      <c r="O651" s="37"/>
      <c r="P651" s="37"/>
      <c r="Q651" s="37"/>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row>
    <row r="652" ht="18.75" customHeight="1">
      <c r="A652" s="34"/>
      <c r="B652" s="82"/>
      <c r="C652" s="36"/>
      <c r="D652" s="36"/>
      <c r="E652" s="37"/>
      <c r="F652" s="37"/>
      <c r="G652" s="37"/>
      <c r="H652" s="37"/>
      <c r="I652" s="37"/>
      <c r="J652" s="37"/>
      <c r="K652" s="37"/>
      <c r="L652" s="37"/>
      <c r="M652" s="37"/>
      <c r="N652" s="37"/>
      <c r="O652" s="37"/>
      <c r="P652" s="37"/>
      <c r="Q652" s="37"/>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row>
    <row r="653" ht="18.75" customHeight="1">
      <c r="A653" s="34"/>
      <c r="B653" s="82"/>
      <c r="C653" s="36"/>
      <c r="D653" s="36"/>
      <c r="E653" s="37"/>
      <c r="F653" s="37"/>
      <c r="G653" s="37"/>
      <c r="H653" s="37"/>
      <c r="I653" s="37"/>
      <c r="J653" s="37"/>
      <c r="K653" s="37"/>
      <c r="L653" s="37"/>
      <c r="M653" s="37"/>
      <c r="N653" s="37"/>
      <c r="O653" s="37"/>
      <c r="P653" s="37"/>
      <c r="Q653" s="37"/>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row>
    <row r="654" ht="18.75" customHeight="1">
      <c r="A654" s="34"/>
      <c r="B654" s="82"/>
      <c r="C654" s="36"/>
      <c r="D654" s="36"/>
      <c r="E654" s="37"/>
      <c r="F654" s="37"/>
      <c r="G654" s="37"/>
      <c r="H654" s="37"/>
      <c r="I654" s="37"/>
      <c r="J654" s="37"/>
      <c r="K654" s="37"/>
      <c r="L654" s="37"/>
      <c r="M654" s="37"/>
      <c r="N654" s="37"/>
      <c r="O654" s="37"/>
      <c r="P654" s="37"/>
      <c r="Q654" s="37"/>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row>
    <row r="655" ht="18.75" customHeight="1">
      <c r="A655" s="34"/>
      <c r="B655" s="82"/>
      <c r="C655" s="36"/>
      <c r="D655" s="36"/>
      <c r="E655" s="37"/>
      <c r="F655" s="37"/>
      <c r="G655" s="37"/>
      <c r="H655" s="37"/>
      <c r="I655" s="37"/>
      <c r="J655" s="37"/>
      <c r="K655" s="37"/>
      <c r="L655" s="37"/>
      <c r="M655" s="37"/>
      <c r="N655" s="37"/>
      <c r="O655" s="37"/>
      <c r="P655" s="37"/>
      <c r="Q655" s="37"/>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row>
    <row r="656" ht="18.75" customHeight="1">
      <c r="A656" s="34"/>
      <c r="B656" s="82"/>
      <c r="C656" s="36"/>
      <c r="D656" s="36"/>
      <c r="E656" s="37"/>
      <c r="F656" s="37"/>
      <c r="G656" s="37"/>
      <c r="H656" s="37"/>
      <c r="I656" s="37"/>
      <c r="J656" s="37"/>
      <c r="K656" s="37"/>
      <c r="L656" s="37"/>
      <c r="M656" s="37"/>
      <c r="N656" s="37"/>
      <c r="O656" s="37"/>
      <c r="P656" s="37"/>
      <c r="Q656" s="37"/>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row>
    <row r="657" ht="18.75" customHeight="1">
      <c r="A657" s="34"/>
      <c r="B657" s="82"/>
      <c r="C657" s="36"/>
      <c r="D657" s="36"/>
      <c r="E657" s="37"/>
      <c r="F657" s="37"/>
      <c r="G657" s="37"/>
      <c r="H657" s="37"/>
      <c r="I657" s="37"/>
      <c r="J657" s="37"/>
      <c r="K657" s="37"/>
      <c r="L657" s="37"/>
      <c r="M657" s="37"/>
      <c r="N657" s="37"/>
      <c r="O657" s="37"/>
      <c r="P657" s="37"/>
      <c r="Q657" s="37"/>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row>
    <row r="658" ht="18.75" customHeight="1">
      <c r="A658" s="34"/>
      <c r="B658" s="82"/>
      <c r="C658" s="36"/>
      <c r="D658" s="36"/>
      <c r="E658" s="37"/>
      <c r="F658" s="37"/>
      <c r="G658" s="37"/>
      <c r="H658" s="37"/>
      <c r="I658" s="37"/>
      <c r="J658" s="37"/>
      <c r="K658" s="37"/>
      <c r="L658" s="37"/>
      <c r="M658" s="37"/>
      <c r="N658" s="37"/>
      <c r="O658" s="37"/>
      <c r="P658" s="37"/>
      <c r="Q658" s="37"/>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row>
    <row r="659" ht="18.75" customHeight="1">
      <c r="A659" s="34"/>
      <c r="B659" s="82"/>
      <c r="C659" s="36"/>
      <c r="D659" s="36"/>
      <c r="E659" s="37"/>
      <c r="F659" s="37"/>
      <c r="G659" s="37"/>
      <c r="H659" s="37"/>
      <c r="I659" s="37"/>
      <c r="J659" s="37"/>
      <c r="K659" s="37"/>
      <c r="L659" s="37"/>
      <c r="M659" s="37"/>
      <c r="N659" s="37"/>
      <c r="O659" s="37"/>
      <c r="P659" s="37"/>
      <c r="Q659" s="37"/>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row>
    <row r="660" ht="18.75" customHeight="1">
      <c r="A660" s="34"/>
      <c r="B660" s="82"/>
      <c r="C660" s="36"/>
      <c r="D660" s="36"/>
      <c r="E660" s="37"/>
      <c r="F660" s="37"/>
      <c r="G660" s="37"/>
      <c r="H660" s="37"/>
      <c r="I660" s="37"/>
      <c r="J660" s="37"/>
      <c r="K660" s="37"/>
      <c r="L660" s="37"/>
      <c r="M660" s="37"/>
      <c r="N660" s="37"/>
      <c r="O660" s="37"/>
      <c r="P660" s="37"/>
      <c r="Q660" s="37"/>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row>
    <row r="661" ht="18.75" customHeight="1">
      <c r="A661" s="34"/>
      <c r="B661" s="82"/>
      <c r="C661" s="36"/>
      <c r="D661" s="36"/>
      <c r="E661" s="37"/>
      <c r="F661" s="37"/>
      <c r="G661" s="37"/>
      <c r="H661" s="37"/>
      <c r="I661" s="37"/>
      <c r="J661" s="37"/>
      <c r="K661" s="37"/>
      <c r="L661" s="37"/>
      <c r="M661" s="37"/>
      <c r="N661" s="37"/>
      <c r="O661" s="37"/>
      <c r="P661" s="37"/>
      <c r="Q661" s="37"/>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row>
    <row r="662" ht="18.75" customHeight="1">
      <c r="A662" s="34"/>
      <c r="B662" s="82"/>
      <c r="C662" s="36"/>
      <c r="D662" s="36"/>
      <c r="E662" s="37"/>
      <c r="F662" s="37"/>
      <c r="G662" s="37"/>
      <c r="H662" s="37"/>
      <c r="I662" s="37"/>
      <c r="J662" s="37"/>
      <c r="K662" s="37"/>
      <c r="L662" s="37"/>
      <c r="M662" s="37"/>
      <c r="N662" s="37"/>
      <c r="O662" s="37"/>
      <c r="P662" s="37"/>
      <c r="Q662" s="37"/>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row>
    <row r="663" ht="18.75" customHeight="1">
      <c r="A663" s="34"/>
      <c r="B663" s="82"/>
      <c r="C663" s="36"/>
      <c r="D663" s="36"/>
      <c r="E663" s="37"/>
      <c r="F663" s="37"/>
      <c r="G663" s="37"/>
      <c r="H663" s="37"/>
      <c r="I663" s="37"/>
      <c r="J663" s="37"/>
      <c r="K663" s="37"/>
      <c r="L663" s="37"/>
      <c r="M663" s="37"/>
      <c r="N663" s="37"/>
      <c r="O663" s="37"/>
      <c r="P663" s="37"/>
      <c r="Q663" s="37"/>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row>
    <row r="664" ht="18.75" customHeight="1">
      <c r="A664" s="34"/>
      <c r="B664" s="82"/>
      <c r="C664" s="36"/>
      <c r="D664" s="36"/>
      <c r="E664" s="37"/>
      <c r="F664" s="37"/>
      <c r="G664" s="37"/>
      <c r="H664" s="37"/>
      <c r="I664" s="37"/>
      <c r="J664" s="37"/>
      <c r="K664" s="37"/>
      <c r="L664" s="37"/>
      <c r="M664" s="37"/>
      <c r="N664" s="37"/>
      <c r="O664" s="37"/>
      <c r="P664" s="37"/>
      <c r="Q664" s="37"/>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row>
    <row r="665" ht="18.75" customHeight="1">
      <c r="A665" s="34"/>
      <c r="B665" s="82"/>
      <c r="C665" s="36"/>
      <c r="D665" s="36"/>
      <c r="E665" s="37"/>
      <c r="F665" s="37"/>
      <c r="G665" s="37"/>
      <c r="H665" s="37"/>
      <c r="I665" s="37"/>
      <c r="J665" s="37"/>
      <c r="K665" s="37"/>
      <c r="L665" s="37"/>
      <c r="M665" s="37"/>
      <c r="N665" s="37"/>
      <c r="O665" s="37"/>
      <c r="P665" s="37"/>
      <c r="Q665" s="37"/>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row>
    <row r="666" ht="18.75" customHeight="1">
      <c r="A666" s="34"/>
      <c r="B666" s="82"/>
      <c r="C666" s="36"/>
      <c r="D666" s="36"/>
      <c r="E666" s="37"/>
      <c r="F666" s="37"/>
      <c r="G666" s="37"/>
      <c r="H666" s="37"/>
      <c r="I666" s="37"/>
      <c r="J666" s="37"/>
      <c r="K666" s="37"/>
      <c r="L666" s="37"/>
      <c r="M666" s="37"/>
      <c r="N666" s="37"/>
      <c r="O666" s="37"/>
      <c r="P666" s="37"/>
      <c r="Q666" s="37"/>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row>
    <row r="667" ht="18.75" customHeight="1">
      <c r="A667" s="34"/>
      <c r="B667" s="82"/>
      <c r="C667" s="36"/>
      <c r="D667" s="36"/>
      <c r="E667" s="37"/>
      <c r="F667" s="37"/>
      <c r="G667" s="37"/>
      <c r="H667" s="37"/>
      <c r="I667" s="37"/>
      <c r="J667" s="37"/>
      <c r="K667" s="37"/>
      <c r="L667" s="37"/>
      <c r="M667" s="37"/>
      <c r="N667" s="37"/>
      <c r="O667" s="37"/>
      <c r="P667" s="37"/>
      <c r="Q667" s="37"/>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row>
    <row r="668" ht="18.75" customHeight="1">
      <c r="A668" s="34"/>
      <c r="B668" s="82"/>
      <c r="C668" s="36"/>
      <c r="D668" s="36"/>
      <c r="E668" s="37"/>
      <c r="F668" s="37"/>
      <c r="G668" s="37"/>
      <c r="H668" s="37"/>
      <c r="I668" s="37"/>
      <c r="J668" s="37"/>
      <c r="K668" s="37"/>
      <c r="L668" s="37"/>
      <c r="M668" s="37"/>
      <c r="N668" s="37"/>
      <c r="O668" s="37"/>
      <c r="P668" s="37"/>
      <c r="Q668" s="37"/>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row>
    <row r="669" ht="18.75" customHeight="1">
      <c r="A669" s="34"/>
      <c r="B669" s="82"/>
      <c r="C669" s="36"/>
      <c r="D669" s="36"/>
      <c r="E669" s="37"/>
      <c r="F669" s="37"/>
      <c r="G669" s="37"/>
      <c r="H669" s="37"/>
      <c r="I669" s="37"/>
      <c r="J669" s="37"/>
      <c r="K669" s="37"/>
      <c r="L669" s="37"/>
      <c r="M669" s="37"/>
      <c r="N669" s="37"/>
      <c r="O669" s="37"/>
      <c r="P669" s="37"/>
      <c r="Q669" s="37"/>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row>
    <row r="670" ht="18.75" customHeight="1">
      <c r="A670" s="34"/>
      <c r="B670" s="82"/>
      <c r="C670" s="36"/>
      <c r="D670" s="36"/>
      <c r="E670" s="37"/>
      <c r="F670" s="37"/>
      <c r="G670" s="37"/>
      <c r="H670" s="37"/>
      <c r="I670" s="37"/>
      <c r="J670" s="37"/>
      <c r="K670" s="37"/>
      <c r="L670" s="37"/>
      <c r="M670" s="37"/>
      <c r="N670" s="37"/>
      <c r="O670" s="37"/>
      <c r="P670" s="37"/>
      <c r="Q670" s="37"/>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row>
    <row r="671" ht="18.75" customHeight="1">
      <c r="A671" s="34"/>
      <c r="B671" s="82"/>
      <c r="C671" s="36"/>
      <c r="D671" s="36"/>
      <c r="E671" s="37"/>
      <c r="F671" s="37"/>
      <c r="G671" s="37"/>
      <c r="H671" s="37"/>
      <c r="I671" s="37"/>
      <c r="J671" s="37"/>
      <c r="K671" s="37"/>
      <c r="L671" s="37"/>
      <c r="M671" s="37"/>
      <c r="N671" s="37"/>
      <c r="O671" s="37"/>
      <c r="P671" s="37"/>
      <c r="Q671" s="37"/>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row>
    <row r="672" ht="18.75" customHeight="1">
      <c r="A672" s="34"/>
      <c r="B672" s="82"/>
      <c r="C672" s="36"/>
      <c r="D672" s="36"/>
      <c r="E672" s="37"/>
      <c r="F672" s="37"/>
      <c r="G672" s="37"/>
      <c r="H672" s="37"/>
      <c r="I672" s="37"/>
      <c r="J672" s="37"/>
      <c r="K672" s="37"/>
      <c r="L672" s="37"/>
      <c r="M672" s="37"/>
      <c r="N672" s="37"/>
      <c r="O672" s="37"/>
      <c r="P672" s="37"/>
      <c r="Q672" s="37"/>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row>
    <row r="673" ht="18.75" customHeight="1">
      <c r="A673" s="34"/>
      <c r="B673" s="82"/>
      <c r="C673" s="36"/>
      <c r="D673" s="36"/>
      <c r="E673" s="37"/>
      <c r="F673" s="37"/>
      <c r="G673" s="37"/>
      <c r="H673" s="37"/>
      <c r="I673" s="37"/>
      <c r="J673" s="37"/>
      <c r="K673" s="37"/>
      <c r="L673" s="37"/>
      <c r="M673" s="37"/>
      <c r="N673" s="37"/>
      <c r="O673" s="37"/>
      <c r="P673" s="37"/>
      <c r="Q673" s="37"/>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row>
    <row r="674" ht="18.75" customHeight="1">
      <c r="A674" s="34"/>
      <c r="B674" s="82"/>
      <c r="C674" s="36"/>
      <c r="D674" s="36"/>
      <c r="E674" s="37"/>
      <c r="F674" s="37"/>
      <c r="G674" s="37"/>
      <c r="H674" s="37"/>
      <c r="I674" s="37"/>
      <c r="J674" s="37"/>
      <c r="K674" s="37"/>
      <c r="L674" s="37"/>
      <c r="M674" s="37"/>
      <c r="N674" s="37"/>
      <c r="O674" s="37"/>
      <c r="P674" s="37"/>
      <c r="Q674" s="37"/>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row>
    <row r="675" ht="18.75" customHeight="1">
      <c r="A675" s="34"/>
      <c r="B675" s="82"/>
      <c r="C675" s="36"/>
      <c r="D675" s="36"/>
      <c r="E675" s="37"/>
      <c r="F675" s="37"/>
      <c r="G675" s="37"/>
      <c r="H675" s="37"/>
      <c r="I675" s="37"/>
      <c r="J675" s="37"/>
      <c r="K675" s="37"/>
      <c r="L675" s="37"/>
      <c r="M675" s="37"/>
      <c r="N675" s="37"/>
      <c r="O675" s="37"/>
      <c r="P675" s="37"/>
      <c r="Q675" s="37"/>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row>
    <row r="676" ht="18.75" customHeight="1">
      <c r="A676" s="34"/>
      <c r="B676" s="82"/>
      <c r="C676" s="36"/>
      <c r="D676" s="36"/>
      <c r="E676" s="37"/>
      <c r="F676" s="37"/>
      <c r="G676" s="37"/>
      <c r="H676" s="37"/>
      <c r="I676" s="37"/>
      <c r="J676" s="37"/>
      <c r="K676" s="37"/>
      <c r="L676" s="37"/>
      <c r="M676" s="37"/>
      <c r="N676" s="37"/>
      <c r="O676" s="37"/>
      <c r="P676" s="37"/>
      <c r="Q676" s="37"/>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row>
    <row r="677" ht="18.75" customHeight="1">
      <c r="A677" s="34"/>
      <c r="B677" s="82"/>
      <c r="C677" s="36"/>
      <c r="D677" s="36"/>
      <c r="E677" s="37"/>
      <c r="F677" s="37"/>
      <c r="G677" s="37"/>
      <c r="H677" s="37"/>
      <c r="I677" s="37"/>
      <c r="J677" s="37"/>
      <c r="K677" s="37"/>
      <c r="L677" s="37"/>
      <c r="M677" s="37"/>
      <c r="N677" s="37"/>
      <c r="O677" s="37"/>
      <c r="P677" s="37"/>
      <c r="Q677" s="37"/>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row>
    <row r="678" ht="18.75" customHeight="1">
      <c r="A678" s="34"/>
      <c r="B678" s="82"/>
      <c r="C678" s="36"/>
      <c r="D678" s="36"/>
      <c r="E678" s="37"/>
      <c r="F678" s="37"/>
      <c r="G678" s="37"/>
      <c r="H678" s="37"/>
      <c r="I678" s="37"/>
      <c r="J678" s="37"/>
      <c r="K678" s="37"/>
      <c r="L678" s="37"/>
      <c r="M678" s="37"/>
      <c r="N678" s="37"/>
      <c r="O678" s="37"/>
      <c r="P678" s="37"/>
      <c r="Q678" s="37"/>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row>
    <row r="679" ht="18.75" customHeight="1">
      <c r="A679" s="34"/>
      <c r="B679" s="82"/>
      <c r="C679" s="36"/>
      <c r="D679" s="36"/>
      <c r="E679" s="37"/>
      <c r="F679" s="37"/>
      <c r="G679" s="37"/>
      <c r="H679" s="37"/>
      <c r="I679" s="37"/>
      <c r="J679" s="37"/>
      <c r="K679" s="37"/>
      <c r="L679" s="37"/>
      <c r="M679" s="37"/>
      <c r="N679" s="37"/>
      <c r="O679" s="37"/>
      <c r="P679" s="37"/>
      <c r="Q679" s="37"/>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row>
    <row r="680" ht="18.75" customHeight="1">
      <c r="A680" s="34"/>
      <c r="B680" s="82"/>
      <c r="C680" s="36"/>
      <c r="D680" s="36"/>
      <c r="E680" s="37"/>
      <c r="F680" s="37"/>
      <c r="G680" s="37"/>
      <c r="H680" s="37"/>
      <c r="I680" s="37"/>
      <c r="J680" s="37"/>
      <c r="K680" s="37"/>
      <c r="L680" s="37"/>
      <c r="M680" s="37"/>
      <c r="N680" s="37"/>
      <c r="O680" s="37"/>
      <c r="P680" s="37"/>
      <c r="Q680" s="37"/>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row>
    <row r="681" ht="18.75" customHeight="1">
      <c r="A681" s="34"/>
      <c r="B681" s="82"/>
      <c r="C681" s="36"/>
      <c r="D681" s="36"/>
      <c r="E681" s="37"/>
      <c r="F681" s="37"/>
      <c r="G681" s="37"/>
      <c r="H681" s="37"/>
      <c r="I681" s="37"/>
      <c r="J681" s="37"/>
      <c r="K681" s="37"/>
      <c r="L681" s="37"/>
      <c r="M681" s="37"/>
      <c r="N681" s="37"/>
      <c r="O681" s="37"/>
      <c r="P681" s="37"/>
      <c r="Q681" s="37"/>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row>
    <row r="682" ht="18.75" customHeight="1">
      <c r="A682" s="34"/>
      <c r="B682" s="82"/>
      <c r="C682" s="36"/>
      <c r="D682" s="36"/>
      <c r="E682" s="37"/>
      <c r="F682" s="37"/>
      <c r="G682" s="37"/>
      <c r="H682" s="37"/>
      <c r="I682" s="37"/>
      <c r="J682" s="37"/>
      <c r="K682" s="37"/>
      <c r="L682" s="37"/>
      <c r="M682" s="37"/>
      <c r="N682" s="37"/>
      <c r="O682" s="37"/>
      <c r="P682" s="37"/>
      <c r="Q682" s="37"/>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row>
    <row r="683" ht="18.75" customHeight="1">
      <c r="A683" s="34"/>
      <c r="B683" s="82"/>
      <c r="C683" s="36"/>
      <c r="D683" s="36"/>
      <c r="E683" s="37"/>
      <c r="F683" s="37"/>
      <c r="G683" s="37"/>
      <c r="H683" s="37"/>
      <c r="I683" s="37"/>
      <c r="J683" s="37"/>
      <c r="K683" s="37"/>
      <c r="L683" s="37"/>
      <c r="M683" s="37"/>
      <c r="N683" s="37"/>
      <c r="O683" s="37"/>
      <c r="P683" s="37"/>
      <c r="Q683" s="37"/>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row>
    <row r="684" ht="18.75" customHeight="1">
      <c r="A684" s="34"/>
      <c r="B684" s="82"/>
      <c r="C684" s="36"/>
      <c r="D684" s="36"/>
      <c r="E684" s="37"/>
      <c r="F684" s="37"/>
      <c r="G684" s="37"/>
      <c r="H684" s="37"/>
      <c r="I684" s="37"/>
      <c r="J684" s="37"/>
      <c r="K684" s="37"/>
      <c r="L684" s="37"/>
      <c r="M684" s="37"/>
      <c r="N684" s="37"/>
      <c r="O684" s="37"/>
      <c r="P684" s="37"/>
      <c r="Q684" s="37"/>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row>
    <row r="685" ht="18.75" customHeight="1">
      <c r="A685" s="34"/>
      <c r="B685" s="82"/>
      <c r="C685" s="36"/>
      <c r="D685" s="36"/>
      <c r="E685" s="37"/>
      <c r="F685" s="37"/>
      <c r="G685" s="37"/>
      <c r="H685" s="37"/>
      <c r="I685" s="37"/>
      <c r="J685" s="37"/>
      <c r="K685" s="37"/>
      <c r="L685" s="37"/>
      <c r="M685" s="37"/>
      <c r="N685" s="37"/>
      <c r="O685" s="37"/>
      <c r="P685" s="37"/>
      <c r="Q685" s="37"/>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row>
    <row r="686" ht="18.75" customHeight="1">
      <c r="A686" s="34"/>
      <c r="B686" s="82"/>
      <c r="C686" s="36"/>
      <c r="D686" s="36"/>
      <c r="E686" s="37"/>
      <c r="F686" s="37"/>
      <c r="G686" s="37"/>
      <c r="H686" s="37"/>
      <c r="I686" s="37"/>
      <c r="J686" s="37"/>
      <c r="K686" s="37"/>
      <c r="L686" s="37"/>
      <c r="M686" s="37"/>
      <c r="N686" s="37"/>
      <c r="O686" s="37"/>
      <c r="P686" s="37"/>
      <c r="Q686" s="37"/>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row>
    <row r="687" ht="18.75" customHeight="1">
      <c r="A687" s="34"/>
      <c r="B687" s="82"/>
      <c r="C687" s="36"/>
      <c r="D687" s="36"/>
      <c r="E687" s="37"/>
      <c r="F687" s="37"/>
      <c r="G687" s="37"/>
      <c r="H687" s="37"/>
      <c r="I687" s="37"/>
      <c r="J687" s="37"/>
      <c r="K687" s="37"/>
      <c r="L687" s="37"/>
      <c r="M687" s="37"/>
      <c r="N687" s="37"/>
      <c r="O687" s="37"/>
      <c r="P687" s="37"/>
      <c r="Q687" s="37"/>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row>
    <row r="688" ht="18.75" customHeight="1">
      <c r="A688" s="34"/>
      <c r="B688" s="82"/>
      <c r="C688" s="36"/>
      <c r="D688" s="36"/>
      <c r="E688" s="37"/>
      <c r="F688" s="37"/>
      <c r="G688" s="37"/>
      <c r="H688" s="37"/>
      <c r="I688" s="37"/>
      <c r="J688" s="37"/>
      <c r="K688" s="37"/>
      <c r="L688" s="37"/>
      <c r="M688" s="37"/>
      <c r="N688" s="37"/>
      <c r="O688" s="37"/>
      <c r="P688" s="37"/>
      <c r="Q688" s="37"/>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row>
    <row r="689" ht="18.75" customHeight="1">
      <c r="A689" s="34"/>
      <c r="B689" s="82"/>
      <c r="C689" s="36"/>
      <c r="D689" s="36"/>
      <c r="E689" s="37"/>
      <c r="F689" s="37"/>
      <c r="G689" s="37"/>
      <c r="H689" s="37"/>
      <c r="I689" s="37"/>
      <c r="J689" s="37"/>
      <c r="K689" s="37"/>
      <c r="L689" s="37"/>
      <c r="M689" s="37"/>
      <c r="N689" s="37"/>
      <c r="O689" s="37"/>
      <c r="P689" s="37"/>
      <c r="Q689" s="37"/>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row>
    <row r="690" ht="18.75" customHeight="1">
      <c r="A690" s="34"/>
      <c r="B690" s="82"/>
      <c r="C690" s="36"/>
      <c r="D690" s="36"/>
      <c r="E690" s="37"/>
      <c r="F690" s="37"/>
      <c r="G690" s="37"/>
      <c r="H690" s="37"/>
      <c r="I690" s="37"/>
      <c r="J690" s="37"/>
      <c r="K690" s="37"/>
      <c r="L690" s="37"/>
      <c r="M690" s="37"/>
      <c r="N690" s="37"/>
      <c r="O690" s="37"/>
      <c r="P690" s="37"/>
      <c r="Q690" s="37"/>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row>
    <row r="691" ht="18.75" customHeight="1">
      <c r="A691" s="34"/>
      <c r="B691" s="82"/>
      <c r="C691" s="36"/>
      <c r="D691" s="36"/>
      <c r="E691" s="37"/>
      <c r="F691" s="37"/>
      <c r="G691" s="37"/>
      <c r="H691" s="37"/>
      <c r="I691" s="37"/>
      <c r="J691" s="37"/>
      <c r="K691" s="37"/>
      <c r="L691" s="37"/>
      <c r="M691" s="37"/>
      <c r="N691" s="37"/>
      <c r="O691" s="37"/>
      <c r="P691" s="37"/>
      <c r="Q691" s="37"/>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row>
    <row r="692" ht="18.75" customHeight="1">
      <c r="A692" s="34"/>
      <c r="B692" s="82"/>
      <c r="C692" s="36"/>
      <c r="D692" s="36"/>
      <c r="E692" s="37"/>
      <c r="F692" s="37"/>
      <c r="G692" s="37"/>
      <c r="H692" s="37"/>
      <c r="I692" s="37"/>
      <c r="J692" s="37"/>
      <c r="K692" s="37"/>
      <c r="L692" s="37"/>
      <c r="M692" s="37"/>
      <c r="N692" s="37"/>
      <c r="O692" s="37"/>
      <c r="P692" s="37"/>
      <c r="Q692" s="37"/>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row>
    <row r="693" ht="18.75" customHeight="1">
      <c r="A693" s="34"/>
      <c r="B693" s="82"/>
      <c r="C693" s="36"/>
      <c r="D693" s="36"/>
      <c r="E693" s="37"/>
      <c r="F693" s="37"/>
      <c r="G693" s="37"/>
      <c r="H693" s="37"/>
      <c r="I693" s="37"/>
      <c r="J693" s="37"/>
      <c r="K693" s="37"/>
      <c r="L693" s="37"/>
      <c r="M693" s="37"/>
      <c r="N693" s="37"/>
      <c r="O693" s="37"/>
      <c r="P693" s="37"/>
      <c r="Q693" s="37"/>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row>
    <row r="694" ht="18.75" customHeight="1">
      <c r="A694" s="34"/>
      <c r="B694" s="82"/>
      <c r="C694" s="36"/>
      <c r="D694" s="36"/>
      <c r="E694" s="37"/>
      <c r="F694" s="37"/>
      <c r="G694" s="37"/>
      <c r="H694" s="37"/>
      <c r="I694" s="37"/>
      <c r="J694" s="37"/>
      <c r="K694" s="37"/>
      <c r="L694" s="37"/>
      <c r="M694" s="37"/>
      <c r="N694" s="37"/>
      <c r="O694" s="37"/>
      <c r="P694" s="37"/>
      <c r="Q694" s="37"/>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row>
    <row r="695" ht="18.75" customHeight="1">
      <c r="A695" s="34"/>
      <c r="B695" s="82"/>
      <c r="C695" s="36"/>
      <c r="D695" s="36"/>
      <c r="E695" s="37"/>
      <c r="F695" s="37"/>
      <c r="G695" s="37"/>
      <c r="H695" s="37"/>
      <c r="I695" s="37"/>
      <c r="J695" s="37"/>
      <c r="K695" s="37"/>
      <c r="L695" s="37"/>
      <c r="M695" s="37"/>
      <c r="N695" s="37"/>
      <c r="O695" s="37"/>
      <c r="P695" s="37"/>
      <c r="Q695" s="37"/>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row>
    <row r="696" ht="18.75" customHeight="1">
      <c r="A696" s="34"/>
      <c r="B696" s="82"/>
      <c r="C696" s="36"/>
      <c r="D696" s="36"/>
      <c r="E696" s="37"/>
      <c r="F696" s="37"/>
      <c r="G696" s="37"/>
      <c r="H696" s="37"/>
      <c r="I696" s="37"/>
      <c r="J696" s="37"/>
      <c r="K696" s="37"/>
      <c r="L696" s="37"/>
      <c r="M696" s="37"/>
      <c r="N696" s="37"/>
      <c r="O696" s="37"/>
      <c r="P696" s="37"/>
      <c r="Q696" s="37"/>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row>
    <row r="697" ht="18.75" customHeight="1">
      <c r="A697" s="34"/>
      <c r="B697" s="82"/>
      <c r="C697" s="36"/>
      <c r="D697" s="36"/>
      <c r="E697" s="37"/>
      <c r="F697" s="37"/>
      <c r="G697" s="37"/>
      <c r="H697" s="37"/>
      <c r="I697" s="37"/>
      <c r="J697" s="37"/>
      <c r="K697" s="37"/>
      <c r="L697" s="37"/>
      <c r="M697" s="37"/>
      <c r="N697" s="37"/>
      <c r="O697" s="37"/>
      <c r="P697" s="37"/>
      <c r="Q697" s="37"/>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row>
    <row r="698" ht="18.75" customHeight="1">
      <c r="A698" s="34"/>
      <c r="B698" s="82"/>
      <c r="C698" s="36"/>
      <c r="D698" s="36"/>
      <c r="E698" s="37"/>
      <c r="F698" s="37"/>
      <c r="G698" s="37"/>
      <c r="H698" s="37"/>
      <c r="I698" s="37"/>
      <c r="J698" s="37"/>
      <c r="K698" s="37"/>
      <c r="L698" s="37"/>
      <c r="M698" s="37"/>
      <c r="N698" s="37"/>
      <c r="O698" s="37"/>
      <c r="P698" s="37"/>
      <c r="Q698" s="37"/>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row>
    <row r="699" ht="18.75" customHeight="1">
      <c r="A699" s="34"/>
      <c r="B699" s="82"/>
      <c r="C699" s="36"/>
      <c r="D699" s="36"/>
      <c r="E699" s="37"/>
      <c r="F699" s="37"/>
      <c r="G699" s="37"/>
      <c r="H699" s="37"/>
      <c r="I699" s="37"/>
      <c r="J699" s="37"/>
      <c r="K699" s="37"/>
      <c r="L699" s="37"/>
      <c r="M699" s="37"/>
      <c r="N699" s="37"/>
      <c r="O699" s="37"/>
      <c r="P699" s="37"/>
      <c r="Q699" s="37"/>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row>
    <row r="700" ht="18.75" customHeight="1">
      <c r="A700" s="34"/>
      <c r="B700" s="82"/>
      <c r="C700" s="36"/>
      <c r="D700" s="36"/>
      <c r="E700" s="37"/>
      <c r="F700" s="37"/>
      <c r="G700" s="37"/>
      <c r="H700" s="37"/>
      <c r="I700" s="37"/>
      <c r="J700" s="37"/>
      <c r="K700" s="37"/>
      <c r="L700" s="37"/>
      <c r="M700" s="37"/>
      <c r="N700" s="37"/>
      <c r="O700" s="37"/>
      <c r="P700" s="37"/>
      <c r="Q700" s="37"/>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row>
    <row r="701" ht="18.75" customHeight="1">
      <c r="A701" s="34"/>
      <c r="B701" s="82"/>
      <c r="C701" s="36"/>
      <c r="D701" s="36"/>
      <c r="E701" s="37"/>
      <c r="F701" s="37"/>
      <c r="G701" s="37"/>
      <c r="H701" s="37"/>
      <c r="I701" s="37"/>
      <c r="J701" s="37"/>
      <c r="K701" s="37"/>
      <c r="L701" s="37"/>
      <c r="M701" s="37"/>
      <c r="N701" s="37"/>
      <c r="O701" s="37"/>
      <c r="P701" s="37"/>
      <c r="Q701" s="37"/>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row>
    <row r="702" ht="18.75" customHeight="1">
      <c r="A702" s="34"/>
      <c r="B702" s="82"/>
      <c r="C702" s="36"/>
      <c r="D702" s="36"/>
      <c r="E702" s="37"/>
      <c r="F702" s="37"/>
      <c r="G702" s="37"/>
      <c r="H702" s="37"/>
      <c r="I702" s="37"/>
      <c r="J702" s="37"/>
      <c r="K702" s="37"/>
      <c r="L702" s="37"/>
      <c r="M702" s="37"/>
      <c r="N702" s="37"/>
      <c r="O702" s="37"/>
      <c r="P702" s="37"/>
      <c r="Q702" s="37"/>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row>
    <row r="703" ht="18.75" customHeight="1">
      <c r="A703" s="34"/>
      <c r="B703" s="82"/>
      <c r="C703" s="36"/>
      <c r="D703" s="36"/>
      <c r="E703" s="37"/>
      <c r="F703" s="37"/>
      <c r="G703" s="37"/>
      <c r="H703" s="37"/>
      <c r="I703" s="37"/>
      <c r="J703" s="37"/>
      <c r="K703" s="37"/>
      <c r="L703" s="37"/>
      <c r="M703" s="37"/>
      <c r="N703" s="37"/>
      <c r="O703" s="37"/>
      <c r="P703" s="37"/>
      <c r="Q703" s="37"/>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row>
    <row r="704" ht="18.75" customHeight="1">
      <c r="A704" s="34"/>
      <c r="B704" s="82"/>
      <c r="C704" s="36"/>
      <c r="D704" s="36"/>
      <c r="E704" s="37"/>
      <c r="F704" s="37"/>
      <c r="G704" s="37"/>
      <c r="H704" s="37"/>
      <c r="I704" s="37"/>
      <c r="J704" s="37"/>
      <c r="K704" s="37"/>
      <c r="L704" s="37"/>
      <c r="M704" s="37"/>
      <c r="N704" s="37"/>
      <c r="O704" s="37"/>
      <c r="P704" s="37"/>
      <c r="Q704" s="37"/>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row>
    <row r="705" ht="18.75" customHeight="1">
      <c r="A705" s="34"/>
      <c r="B705" s="82"/>
      <c r="C705" s="36"/>
      <c r="D705" s="36"/>
      <c r="E705" s="37"/>
      <c r="F705" s="37"/>
      <c r="G705" s="37"/>
      <c r="H705" s="37"/>
      <c r="I705" s="37"/>
      <c r="J705" s="37"/>
      <c r="K705" s="37"/>
      <c r="L705" s="37"/>
      <c r="M705" s="37"/>
      <c r="N705" s="37"/>
      <c r="O705" s="37"/>
      <c r="P705" s="37"/>
      <c r="Q705" s="37"/>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row>
    <row r="706" ht="18.75" customHeight="1">
      <c r="A706" s="34"/>
      <c r="B706" s="82"/>
      <c r="C706" s="36"/>
      <c r="D706" s="36"/>
      <c r="E706" s="37"/>
      <c r="F706" s="37"/>
      <c r="G706" s="37"/>
      <c r="H706" s="37"/>
      <c r="I706" s="37"/>
      <c r="J706" s="37"/>
      <c r="K706" s="37"/>
      <c r="L706" s="37"/>
      <c r="M706" s="37"/>
      <c r="N706" s="37"/>
      <c r="O706" s="37"/>
      <c r="P706" s="37"/>
      <c r="Q706" s="37"/>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row>
    <row r="707" ht="18.75" customHeight="1">
      <c r="A707" s="34"/>
      <c r="B707" s="82"/>
      <c r="C707" s="36"/>
      <c r="D707" s="36"/>
      <c r="E707" s="37"/>
      <c r="F707" s="37"/>
      <c r="G707" s="37"/>
      <c r="H707" s="37"/>
      <c r="I707" s="37"/>
      <c r="J707" s="37"/>
      <c r="K707" s="37"/>
      <c r="L707" s="37"/>
      <c r="M707" s="37"/>
      <c r="N707" s="37"/>
      <c r="O707" s="37"/>
      <c r="P707" s="37"/>
      <c r="Q707" s="37"/>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row>
    <row r="708" ht="18.75" customHeight="1">
      <c r="A708" s="34"/>
      <c r="B708" s="82"/>
      <c r="C708" s="36"/>
      <c r="D708" s="36"/>
      <c r="E708" s="37"/>
      <c r="F708" s="37"/>
      <c r="G708" s="37"/>
      <c r="H708" s="37"/>
      <c r="I708" s="37"/>
      <c r="J708" s="37"/>
      <c r="K708" s="37"/>
      <c r="L708" s="37"/>
      <c r="M708" s="37"/>
      <c r="N708" s="37"/>
      <c r="O708" s="37"/>
      <c r="P708" s="37"/>
      <c r="Q708" s="37"/>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row>
    <row r="709" ht="18.75" customHeight="1">
      <c r="A709" s="34"/>
      <c r="B709" s="82"/>
      <c r="C709" s="36"/>
      <c r="D709" s="36"/>
      <c r="E709" s="37"/>
      <c r="F709" s="37"/>
      <c r="G709" s="37"/>
      <c r="H709" s="37"/>
      <c r="I709" s="37"/>
      <c r="J709" s="37"/>
      <c r="K709" s="37"/>
      <c r="L709" s="37"/>
      <c r="M709" s="37"/>
      <c r="N709" s="37"/>
      <c r="O709" s="37"/>
      <c r="P709" s="37"/>
      <c r="Q709" s="37"/>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row>
    <row r="710" ht="18.75" customHeight="1">
      <c r="A710" s="34"/>
      <c r="B710" s="82"/>
      <c r="C710" s="36"/>
      <c r="D710" s="36"/>
      <c r="E710" s="37"/>
      <c r="F710" s="37"/>
      <c r="G710" s="37"/>
      <c r="H710" s="37"/>
      <c r="I710" s="37"/>
      <c r="J710" s="37"/>
      <c r="K710" s="37"/>
      <c r="L710" s="37"/>
      <c r="M710" s="37"/>
      <c r="N710" s="37"/>
      <c r="O710" s="37"/>
      <c r="P710" s="37"/>
      <c r="Q710" s="37"/>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row>
    <row r="711" ht="18.75" customHeight="1">
      <c r="A711" s="34"/>
      <c r="B711" s="82"/>
      <c r="C711" s="36"/>
      <c r="D711" s="36"/>
      <c r="E711" s="37"/>
      <c r="F711" s="37"/>
      <c r="G711" s="37"/>
      <c r="H711" s="37"/>
      <c r="I711" s="37"/>
      <c r="J711" s="37"/>
      <c r="K711" s="37"/>
      <c r="L711" s="37"/>
      <c r="M711" s="37"/>
      <c r="N711" s="37"/>
      <c r="O711" s="37"/>
      <c r="P711" s="37"/>
      <c r="Q711" s="37"/>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row>
    <row r="712" ht="18.75" customHeight="1">
      <c r="A712" s="34"/>
      <c r="B712" s="82"/>
      <c r="C712" s="36"/>
      <c r="D712" s="36"/>
      <c r="E712" s="37"/>
      <c r="F712" s="37"/>
      <c r="G712" s="37"/>
      <c r="H712" s="37"/>
      <c r="I712" s="37"/>
      <c r="J712" s="37"/>
      <c r="K712" s="37"/>
      <c r="L712" s="37"/>
      <c r="M712" s="37"/>
      <c r="N712" s="37"/>
      <c r="O712" s="37"/>
      <c r="P712" s="37"/>
      <c r="Q712" s="37"/>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row>
    <row r="713" ht="18.75" customHeight="1">
      <c r="A713" s="34"/>
      <c r="B713" s="82"/>
      <c r="C713" s="36"/>
      <c r="D713" s="36"/>
      <c r="E713" s="37"/>
      <c r="F713" s="37"/>
      <c r="G713" s="37"/>
      <c r="H713" s="37"/>
      <c r="I713" s="37"/>
      <c r="J713" s="37"/>
      <c r="K713" s="37"/>
      <c r="L713" s="37"/>
      <c r="M713" s="37"/>
      <c r="N713" s="37"/>
      <c r="O713" s="37"/>
      <c r="P713" s="37"/>
      <c r="Q713" s="37"/>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row>
    <row r="714" ht="18.75" customHeight="1">
      <c r="A714" s="34"/>
      <c r="B714" s="82"/>
      <c r="C714" s="36"/>
      <c r="D714" s="36"/>
      <c r="E714" s="37"/>
      <c r="F714" s="37"/>
      <c r="G714" s="37"/>
      <c r="H714" s="37"/>
      <c r="I714" s="37"/>
      <c r="J714" s="37"/>
      <c r="K714" s="37"/>
      <c r="L714" s="37"/>
      <c r="M714" s="37"/>
      <c r="N714" s="37"/>
      <c r="O714" s="37"/>
      <c r="P714" s="37"/>
      <c r="Q714" s="37"/>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row>
    <row r="715" ht="18.75" customHeight="1">
      <c r="A715" s="34"/>
      <c r="B715" s="82"/>
      <c r="C715" s="36"/>
      <c r="D715" s="36"/>
      <c r="E715" s="37"/>
      <c r="F715" s="37"/>
      <c r="G715" s="37"/>
      <c r="H715" s="37"/>
      <c r="I715" s="37"/>
      <c r="J715" s="37"/>
      <c r="K715" s="37"/>
      <c r="L715" s="37"/>
      <c r="M715" s="37"/>
      <c r="N715" s="37"/>
      <c r="O715" s="37"/>
      <c r="P715" s="37"/>
      <c r="Q715" s="37"/>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row>
    <row r="716" ht="18.75" customHeight="1">
      <c r="A716" s="34"/>
      <c r="B716" s="82"/>
      <c r="C716" s="36"/>
      <c r="D716" s="36"/>
      <c r="E716" s="37"/>
      <c r="F716" s="37"/>
      <c r="G716" s="37"/>
      <c r="H716" s="37"/>
      <c r="I716" s="37"/>
      <c r="J716" s="37"/>
      <c r="K716" s="37"/>
      <c r="L716" s="37"/>
      <c r="M716" s="37"/>
      <c r="N716" s="37"/>
      <c r="O716" s="37"/>
      <c r="P716" s="37"/>
      <c r="Q716" s="37"/>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row>
    <row r="717" ht="18.75" customHeight="1">
      <c r="A717" s="34"/>
      <c r="B717" s="82"/>
      <c r="C717" s="36"/>
      <c r="D717" s="36"/>
      <c r="E717" s="37"/>
      <c r="F717" s="37"/>
      <c r="G717" s="37"/>
      <c r="H717" s="37"/>
      <c r="I717" s="37"/>
      <c r="J717" s="37"/>
      <c r="K717" s="37"/>
      <c r="L717" s="37"/>
      <c r="M717" s="37"/>
      <c r="N717" s="37"/>
      <c r="O717" s="37"/>
      <c r="P717" s="37"/>
      <c r="Q717" s="37"/>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row>
    <row r="718" ht="18.75" customHeight="1">
      <c r="A718" s="34"/>
      <c r="B718" s="82"/>
      <c r="C718" s="36"/>
      <c r="D718" s="36"/>
      <c r="E718" s="37"/>
      <c r="F718" s="37"/>
      <c r="G718" s="37"/>
      <c r="H718" s="37"/>
      <c r="I718" s="37"/>
      <c r="J718" s="37"/>
      <c r="K718" s="37"/>
      <c r="L718" s="37"/>
      <c r="M718" s="37"/>
      <c r="N718" s="37"/>
      <c r="O718" s="37"/>
      <c r="P718" s="37"/>
      <c r="Q718" s="37"/>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row>
    <row r="719" ht="18.75" customHeight="1">
      <c r="A719" s="34"/>
      <c r="B719" s="82"/>
      <c r="C719" s="36"/>
      <c r="D719" s="36"/>
      <c r="E719" s="37"/>
      <c r="F719" s="37"/>
      <c r="G719" s="37"/>
      <c r="H719" s="37"/>
      <c r="I719" s="37"/>
      <c r="J719" s="37"/>
      <c r="K719" s="37"/>
      <c r="L719" s="37"/>
      <c r="M719" s="37"/>
      <c r="N719" s="37"/>
      <c r="O719" s="37"/>
      <c r="P719" s="37"/>
      <c r="Q719" s="37"/>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row>
    <row r="720" ht="18.75" customHeight="1">
      <c r="A720" s="34"/>
      <c r="B720" s="82"/>
      <c r="C720" s="36"/>
      <c r="D720" s="36"/>
      <c r="E720" s="37"/>
      <c r="F720" s="37"/>
      <c r="G720" s="37"/>
      <c r="H720" s="37"/>
      <c r="I720" s="37"/>
      <c r="J720" s="37"/>
      <c r="K720" s="37"/>
      <c r="L720" s="37"/>
      <c r="M720" s="37"/>
      <c r="N720" s="37"/>
      <c r="O720" s="37"/>
      <c r="P720" s="37"/>
      <c r="Q720" s="37"/>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row>
    <row r="721" ht="18.75" customHeight="1">
      <c r="A721" s="34"/>
      <c r="B721" s="82"/>
      <c r="C721" s="36"/>
      <c r="D721" s="36"/>
      <c r="E721" s="37"/>
      <c r="F721" s="37"/>
      <c r="G721" s="37"/>
      <c r="H721" s="37"/>
      <c r="I721" s="37"/>
      <c r="J721" s="37"/>
      <c r="K721" s="37"/>
      <c r="L721" s="37"/>
      <c r="M721" s="37"/>
      <c r="N721" s="37"/>
      <c r="O721" s="37"/>
      <c r="P721" s="37"/>
      <c r="Q721" s="37"/>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row>
    <row r="722" ht="18.75" customHeight="1">
      <c r="A722" s="34"/>
      <c r="B722" s="82"/>
      <c r="C722" s="36"/>
      <c r="D722" s="36"/>
      <c r="E722" s="37"/>
      <c r="F722" s="37"/>
      <c r="G722" s="37"/>
      <c r="H722" s="37"/>
      <c r="I722" s="37"/>
      <c r="J722" s="37"/>
      <c r="K722" s="37"/>
      <c r="L722" s="37"/>
      <c r="M722" s="37"/>
      <c r="N722" s="37"/>
      <c r="O722" s="37"/>
      <c r="P722" s="37"/>
      <c r="Q722" s="37"/>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row>
    <row r="723" ht="18.75" customHeight="1">
      <c r="A723" s="34"/>
      <c r="B723" s="82"/>
      <c r="C723" s="36"/>
      <c r="D723" s="36"/>
      <c r="E723" s="37"/>
      <c r="F723" s="37"/>
      <c r="G723" s="37"/>
      <c r="H723" s="37"/>
      <c r="I723" s="37"/>
      <c r="J723" s="37"/>
      <c r="K723" s="37"/>
      <c r="L723" s="37"/>
      <c r="M723" s="37"/>
      <c r="N723" s="37"/>
      <c r="O723" s="37"/>
      <c r="P723" s="37"/>
      <c r="Q723" s="37"/>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row>
    <row r="724" ht="18.75" customHeight="1">
      <c r="A724" s="34"/>
      <c r="B724" s="82"/>
      <c r="C724" s="36"/>
      <c r="D724" s="36"/>
      <c r="E724" s="37"/>
      <c r="F724" s="37"/>
      <c r="G724" s="37"/>
      <c r="H724" s="37"/>
      <c r="I724" s="37"/>
      <c r="J724" s="37"/>
      <c r="K724" s="37"/>
      <c r="L724" s="37"/>
      <c r="M724" s="37"/>
      <c r="N724" s="37"/>
      <c r="O724" s="37"/>
      <c r="P724" s="37"/>
      <c r="Q724" s="37"/>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row>
    <row r="725" ht="18.75" customHeight="1">
      <c r="A725" s="34"/>
      <c r="B725" s="82"/>
      <c r="C725" s="36"/>
      <c r="D725" s="36"/>
      <c r="E725" s="37"/>
      <c r="F725" s="37"/>
      <c r="G725" s="37"/>
      <c r="H725" s="37"/>
      <c r="I725" s="37"/>
      <c r="J725" s="37"/>
      <c r="K725" s="37"/>
      <c r="L725" s="37"/>
      <c r="M725" s="37"/>
      <c r="N725" s="37"/>
      <c r="O725" s="37"/>
      <c r="P725" s="37"/>
      <c r="Q725" s="37"/>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row>
    <row r="726" ht="18.75" customHeight="1">
      <c r="A726" s="34"/>
      <c r="B726" s="82"/>
      <c r="C726" s="36"/>
      <c r="D726" s="36"/>
      <c r="E726" s="37"/>
      <c r="F726" s="37"/>
      <c r="G726" s="37"/>
      <c r="H726" s="37"/>
      <c r="I726" s="37"/>
      <c r="J726" s="37"/>
      <c r="K726" s="37"/>
      <c r="L726" s="37"/>
      <c r="M726" s="37"/>
      <c r="N726" s="37"/>
      <c r="O726" s="37"/>
      <c r="P726" s="37"/>
      <c r="Q726" s="37"/>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row>
    <row r="727" ht="18.75" customHeight="1">
      <c r="A727" s="34"/>
      <c r="B727" s="82"/>
      <c r="C727" s="36"/>
      <c r="D727" s="36"/>
      <c r="E727" s="37"/>
      <c r="F727" s="37"/>
      <c r="G727" s="37"/>
      <c r="H727" s="37"/>
      <c r="I727" s="37"/>
      <c r="J727" s="37"/>
      <c r="K727" s="37"/>
      <c r="L727" s="37"/>
      <c r="M727" s="37"/>
      <c r="N727" s="37"/>
      <c r="O727" s="37"/>
      <c r="P727" s="37"/>
      <c r="Q727" s="37"/>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row>
    <row r="728" ht="18.75" customHeight="1">
      <c r="A728" s="34"/>
      <c r="B728" s="82"/>
      <c r="C728" s="36"/>
      <c r="D728" s="36"/>
      <c r="E728" s="37"/>
      <c r="F728" s="37"/>
      <c r="G728" s="37"/>
      <c r="H728" s="37"/>
      <c r="I728" s="37"/>
      <c r="J728" s="37"/>
      <c r="K728" s="37"/>
      <c r="L728" s="37"/>
      <c r="M728" s="37"/>
      <c r="N728" s="37"/>
      <c r="O728" s="37"/>
      <c r="P728" s="37"/>
      <c r="Q728" s="37"/>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row>
    <row r="729" ht="18.75" customHeight="1">
      <c r="A729" s="34"/>
      <c r="B729" s="82"/>
      <c r="C729" s="36"/>
      <c r="D729" s="36"/>
      <c r="E729" s="37"/>
      <c r="F729" s="37"/>
      <c r="G729" s="37"/>
      <c r="H729" s="37"/>
      <c r="I729" s="37"/>
      <c r="J729" s="37"/>
      <c r="K729" s="37"/>
      <c r="L729" s="37"/>
      <c r="M729" s="37"/>
      <c r="N729" s="37"/>
      <c r="O729" s="37"/>
      <c r="P729" s="37"/>
      <c r="Q729" s="37"/>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row>
    <row r="730" ht="18.75" customHeight="1">
      <c r="A730" s="34"/>
      <c r="B730" s="82"/>
      <c r="C730" s="36"/>
      <c r="D730" s="36"/>
      <c r="E730" s="37"/>
      <c r="F730" s="37"/>
      <c r="G730" s="37"/>
      <c r="H730" s="37"/>
      <c r="I730" s="37"/>
      <c r="J730" s="37"/>
      <c r="K730" s="37"/>
      <c r="L730" s="37"/>
      <c r="M730" s="37"/>
      <c r="N730" s="37"/>
      <c r="O730" s="37"/>
      <c r="P730" s="37"/>
      <c r="Q730" s="37"/>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row>
    <row r="731" ht="18.75" customHeight="1">
      <c r="A731" s="34"/>
      <c r="B731" s="82"/>
      <c r="C731" s="36"/>
      <c r="D731" s="36"/>
      <c r="E731" s="37"/>
      <c r="F731" s="37"/>
      <c r="G731" s="37"/>
      <c r="H731" s="37"/>
      <c r="I731" s="37"/>
      <c r="J731" s="37"/>
      <c r="K731" s="37"/>
      <c r="L731" s="37"/>
      <c r="M731" s="37"/>
      <c r="N731" s="37"/>
      <c r="O731" s="37"/>
      <c r="P731" s="37"/>
      <c r="Q731" s="37"/>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row>
    <row r="732" ht="18.75" customHeight="1">
      <c r="A732" s="34"/>
      <c r="B732" s="82"/>
      <c r="C732" s="36"/>
      <c r="D732" s="36"/>
      <c r="E732" s="37"/>
      <c r="F732" s="37"/>
      <c r="G732" s="37"/>
      <c r="H732" s="37"/>
      <c r="I732" s="37"/>
      <c r="J732" s="37"/>
      <c r="K732" s="37"/>
      <c r="L732" s="37"/>
      <c r="M732" s="37"/>
      <c r="N732" s="37"/>
      <c r="O732" s="37"/>
      <c r="P732" s="37"/>
      <c r="Q732" s="37"/>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row>
    <row r="733" ht="18.75" customHeight="1">
      <c r="A733" s="34"/>
      <c r="B733" s="82"/>
      <c r="C733" s="36"/>
      <c r="D733" s="36"/>
      <c r="E733" s="37"/>
      <c r="F733" s="37"/>
      <c r="G733" s="37"/>
      <c r="H733" s="37"/>
      <c r="I733" s="37"/>
      <c r="J733" s="37"/>
      <c r="K733" s="37"/>
      <c r="L733" s="37"/>
      <c r="M733" s="37"/>
      <c r="N733" s="37"/>
      <c r="O733" s="37"/>
      <c r="P733" s="37"/>
      <c r="Q733" s="37"/>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row>
    <row r="734" ht="18.75" customHeight="1">
      <c r="A734" s="34"/>
      <c r="B734" s="82"/>
      <c r="C734" s="36"/>
      <c r="D734" s="36"/>
      <c r="E734" s="37"/>
      <c r="F734" s="37"/>
      <c r="G734" s="37"/>
      <c r="H734" s="37"/>
      <c r="I734" s="37"/>
      <c r="J734" s="37"/>
      <c r="K734" s="37"/>
      <c r="L734" s="37"/>
      <c r="M734" s="37"/>
      <c r="N734" s="37"/>
      <c r="O734" s="37"/>
      <c r="P734" s="37"/>
      <c r="Q734" s="37"/>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row>
    <row r="735" ht="18.75" customHeight="1">
      <c r="A735" s="34"/>
      <c r="B735" s="82"/>
      <c r="C735" s="36"/>
      <c r="D735" s="36"/>
      <c r="E735" s="37"/>
      <c r="F735" s="37"/>
      <c r="G735" s="37"/>
      <c r="H735" s="37"/>
      <c r="I735" s="37"/>
      <c r="J735" s="37"/>
      <c r="K735" s="37"/>
      <c r="L735" s="37"/>
      <c r="M735" s="37"/>
      <c r="N735" s="37"/>
      <c r="O735" s="37"/>
      <c r="P735" s="37"/>
      <c r="Q735" s="37"/>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row>
    <row r="736" ht="18.75" customHeight="1">
      <c r="A736" s="34"/>
      <c r="B736" s="82"/>
      <c r="C736" s="36"/>
      <c r="D736" s="36"/>
      <c r="E736" s="37"/>
      <c r="F736" s="37"/>
      <c r="G736" s="37"/>
      <c r="H736" s="37"/>
      <c r="I736" s="37"/>
      <c r="J736" s="37"/>
      <c r="K736" s="37"/>
      <c r="L736" s="37"/>
      <c r="M736" s="37"/>
      <c r="N736" s="37"/>
      <c r="O736" s="37"/>
      <c r="P736" s="37"/>
      <c r="Q736" s="37"/>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row>
    <row r="737" ht="18.75" customHeight="1">
      <c r="A737" s="34"/>
      <c r="B737" s="82"/>
      <c r="C737" s="36"/>
      <c r="D737" s="36"/>
      <c r="E737" s="37"/>
      <c r="F737" s="37"/>
      <c r="G737" s="37"/>
      <c r="H737" s="37"/>
      <c r="I737" s="37"/>
      <c r="J737" s="37"/>
      <c r="K737" s="37"/>
      <c r="L737" s="37"/>
      <c r="M737" s="37"/>
      <c r="N737" s="37"/>
      <c r="O737" s="37"/>
      <c r="P737" s="37"/>
      <c r="Q737" s="37"/>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row>
    <row r="738" ht="18.75" customHeight="1">
      <c r="A738" s="34"/>
      <c r="B738" s="82"/>
      <c r="C738" s="36"/>
      <c r="D738" s="36"/>
      <c r="E738" s="37"/>
      <c r="F738" s="37"/>
      <c r="G738" s="37"/>
      <c r="H738" s="37"/>
      <c r="I738" s="37"/>
      <c r="J738" s="37"/>
      <c r="K738" s="37"/>
      <c r="L738" s="37"/>
      <c r="M738" s="37"/>
      <c r="N738" s="37"/>
      <c r="O738" s="37"/>
      <c r="P738" s="37"/>
      <c r="Q738" s="37"/>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row>
    <row r="739" ht="18.75" customHeight="1">
      <c r="A739" s="34"/>
      <c r="B739" s="82"/>
      <c r="C739" s="36"/>
      <c r="D739" s="36"/>
      <c r="E739" s="37"/>
      <c r="F739" s="37"/>
      <c r="G739" s="37"/>
      <c r="H739" s="37"/>
      <c r="I739" s="37"/>
      <c r="J739" s="37"/>
      <c r="K739" s="37"/>
      <c r="L739" s="37"/>
      <c r="M739" s="37"/>
      <c r="N739" s="37"/>
      <c r="O739" s="37"/>
      <c r="P739" s="37"/>
      <c r="Q739" s="37"/>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row>
    <row r="740" ht="18.75" customHeight="1">
      <c r="A740" s="34"/>
      <c r="B740" s="82"/>
      <c r="C740" s="36"/>
      <c r="D740" s="36"/>
      <c r="E740" s="37"/>
      <c r="F740" s="37"/>
      <c r="G740" s="37"/>
      <c r="H740" s="37"/>
      <c r="I740" s="37"/>
      <c r="J740" s="37"/>
      <c r="K740" s="37"/>
      <c r="L740" s="37"/>
      <c r="M740" s="37"/>
      <c r="N740" s="37"/>
      <c r="O740" s="37"/>
      <c r="P740" s="37"/>
      <c r="Q740" s="37"/>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row>
    <row r="741" ht="18.75" customHeight="1">
      <c r="A741" s="34"/>
      <c r="B741" s="82"/>
      <c r="C741" s="36"/>
      <c r="D741" s="36"/>
      <c r="E741" s="37"/>
      <c r="F741" s="37"/>
      <c r="G741" s="37"/>
      <c r="H741" s="37"/>
      <c r="I741" s="37"/>
      <c r="J741" s="37"/>
      <c r="K741" s="37"/>
      <c r="L741" s="37"/>
      <c r="M741" s="37"/>
      <c r="N741" s="37"/>
      <c r="O741" s="37"/>
      <c r="P741" s="37"/>
      <c r="Q741" s="37"/>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row>
    <row r="742" ht="18.75" customHeight="1">
      <c r="A742" s="34"/>
      <c r="B742" s="82"/>
      <c r="C742" s="36"/>
      <c r="D742" s="36"/>
      <c r="E742" s="37"/>
      <c r="F742" s="37"/>
      <c r="G742" s="37"/>
      <c r="H742" s="37"/>
      <c r="I742" s="37"/>
      <c r="J742" s="37"/>
      <c r="K742" s="37"/>
      <c r="L742" s="37"/>
      <c r="M742" s="37"/>
      <c r="N742" s="37"/>
      <c r="O742" s="37"/>
      <c r="P742" s="37"/>
      <c r="Q742" s="37"/>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row>
    <row r="743" ht="18.75" customHeight="1">
      <c r="A743" s="34"/>
      <c r="B743" s="82"/>
      <c r="C743" s="36"/>
      <c r="D743" s="36"/>
      <c r="E743" s="37"/>
      <c r="F743" s="37"/>
      <c r="G743" s="37"/>
      <c r="H743" s="37"/>
      <c r="I743" s="37"/>
      <c r="J743" s="37"/>
      <c r="K743" s="37"/>
      <c r="L743" s="37"/>
      <c r="M743" s="37"/>
      <c r="N743" s="37"/>
      <c r="O743" s="37"/>
      <c r="P743" s="37"/>
      <c r="Q743" s="37"/>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row>
    <row r="744" ht="18.75" customHeight="1">
      <c r="A744" s="34"/>
      <c r="B744" s="82"/>
      <c r="C744" s="36"/>
      <c r="D744" s="36"/>
      <c r="E744" s="37"/>
      <c r="F744" s="37"/>
      <c r="G744" s="37"/>
      <c r="H744" s="37"/>
      <c r="I744" s="37"/>
      <c r="J744" s="37"/>
      <c r="K744" s="37"/>
      <c r="L744" s="37"/>
      <c r="M744" s="37"/>
      <c r="N744" s="37"/>
      <c r="O744" s="37"/>
      <c r="P744" s="37"/>
      <c r="Q744" s="37"/>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row>
    <row r="745" ht="18.75" customHeight="1">
      <c r="A745" s="34"/>
      <c r="B745" s="82"/>
      <c r="C745" s="36"/>
      <c r="D745" s="36"/>
      <c r="E745" s="37"/>
      <c r="F745" s="37"/>
      <c r="G745" s="37"/>
      <c r="H745" s="37"/>
      <c r="I745" s="37"/>
      <c r="J745" s="37"/>
      <c r="K745" s="37"/>
      <c r="L745" s="37"/>
      <c r="M745" s="37"/>
      <c r="N745" s="37"/>
      <c r="O745" s="37"/>
      <c r="P745" s="37"/>
      <c r="Q745" s="37"/>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row>
    <row r="746" ht="18.75" customHeight="1">
      <c r="A746" s="34"/>
      <c r="B746" s="82"/>
      <c r="C746" s="36"/>
      <c r="D746" s="36"/>
      <c r="E746" s="37"/>
      <c r="F746" s="37"/>
      <c r="G746" s="37"/>
      <c r="H746" s="37"/>
      <c r="I746" s="37"/>
      <c r="J746" s="37"/>
      <c r="K746" s="37"/>
      <c r="L746" s="37"/>
      <c r="M746" s="37"/>
      <c r="N746" s="37"/>
      <c r="O746" s="37"/>
      <c r="P746" s="37"/>
      <c r="Q746" s="37"/>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row>
    <row r="747" ht="18.75" customHeight="1">
      <c r="A747" s="34"/>
      <c r="B747" s="82"/>
      <c r="C747" s="36"/>
      <c r="D747" s="36"/>
      <c r="E747" s="37"/>
      <c r="F747" s="37"/>
      <c r="G747" s="37"/>
      <c r="H747" s="37"/>
      <c r="I747" s="37"/>
      <c r="J747" s="37"/>
      <c r="K747" s="37"/>
      <c r="L747" s="37"/>
      <c r="M747" s="37"/>
      <c r="N747" s="37"/>
      <c r="O747" s="37"/>
      <c r="P747" s="37"/>
      <c r="Q747" s="37"/>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row>
    <row r="748" ht="18.75" customHeight="1">
      <c r="A748" s="34"/>
      <c r="B748" s="82"/>
      <c r="C748" s="36"/>
      <c r="D748" s="36"/>
      <c r="E748" s="37"/>
      <c r="F748" s="37"/>
      <c r="G748" s="37"/>
      <c r="H748" s="37"/>
      <c r="I748" s="37"/>
      <c r="J748" s="37"/>
      <c r="K748" s="37"/>
      <c r="L748" s="37"/>
      <c r="M748" s="37"/>
      <c r="N748" s="37"/>
      <c r="O748" s="37"/>
      <c r="P748" s="37"/>
      <c r="Q748" s="37"/>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row>
    <row r="749" ht="18.75" customHeight="1">
      <c r="A749" s="34"/>
      <c r="B749" s="82"/>
      <c r="C749" s="36"/>
      <c r="D749" s="36"/>
      <c r="E749" s="37"/>
      <c r="F749" s="37"/>
      <c r="G749" s="37"/>
      <c r="H749" s="37"/>
      <c r="I749" s="37"/>
      <c r="J749" s="37"/>
      <c r="K749" s="37"/>
      <c r="L749" s="37"/>
      <c r="M749" s="37"/>
      <c r="N749" s="37"/>
      <c r="O749" s="37"/>
      <c r="P749" s="37"/>
      <c r="Q749" s="37"/>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row>
    <row r="750" ht="18.75" customHeight="1">
      <c r="A750" s="34"/>
      <c r="B750" s="82"/>
      <c r="C750" s="36"/>
      <c r="D750" s="36"/>
      <c r="E750" s="37"/>
      <c r="F750" s="37"/>
      <c r="G750" s="37"/>
      <c r="H750" s="37"/>
      <c r="I750" s="37"/>
      <c r="J750" s="37"/>
      <c r="K750" s="37"/>
      <c r="L750" s="37"/>
      <c r="M750" s="37"/>
      <c r="N750" s="37"/>
      <c r="O750" s="37"/>
      <c r="P750" s="37"/>
      <c r="Q750" s="37"/>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row>
    <row r="751" ht="18.75" customHeight="1">
      <c r="A751" s="34"/>
      <c r="B751" s="82"/>
      <c r="C751" s="36"/>
      <c r="D751" s="36"/>
      <c r="E751" s="37"/>
      <c r="F751" s="37"/>
      <c r="G751" s="37"/>
      <c r="H751" s="37"/>
      <c r="I751" s="37"/>
      <c r="J751" s="37"/>
      <c r="K751" s="37"/>
      <c r="L751" s="37"/>
      <c r="M751" s="37"/>
      <c r="N751" s="37"/>
      <c r="O751" s="37"/>
      <c r="P751" s="37"/>
      <c r="Q751" s="37"/>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row>
    <row r="752" ht="18.75" customHeight="1">
      <c r="A752" s="34"/>
      <c r="B752" s="82"/>
      <c r="C752" s="36"/>
      <c r="D752" s="36"/>
      <c r="E752" s="37"/>
      <c r="F752" s="37"/>
      <c r="G752" s="37"/>
      <c r="H752" s="37"/>
      <c r="I752" s="37"/>
      <c r="J752" s="37"/>
      <c r="K752" s="37"/>
      <c r="L752" s="37"/>
      <c r="M752" s="37"/>
      <c r="N752" s="37"/>
      <c r="O752" s="37"/>
      <c r="P752" s="37"/>
      <c r="Q752" s="37"/>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row>
    <row r="753" ht="18.75" customHeight="1">
      <c r="A753" s="34"/>
      <c r="B753" s="82"/>
      <c r="C753" s="36"/>
      <c r="D753" s="36"/>
      <c r="E753" s="37"/>
      <c r="F753" s="37"/>
      <c r="G753" s="37"/>
      <c r="H753" s="37"/>
      <c r="I753" s="37"/>
      <c r="J753" s="37"/>
      <c r="K753" s="37"/>
      <c r="L753" s="37"/>
      <c r="M753" s="37"/>
      <c r="N753" s="37"/>
      <c r="O753" s="37"/>
      <c r="P753" s="37"/>
      <c r="Q753" s="37"/>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row>
    <row r="754" ht="18.75" customHeight="1">
      <c r="A754" s="34"/>
      <c r="B754" s="82"/>
      <c r="C754" s="36"/>
      <c r="D754" s="36"/>
      <c r="E754" s="37"/>
      <c r="F754" s="37"/>
      <c r="G754" s="37"/>
      <c r="H754" s="37"/>
      <c r="I754" s="37"/>
      <c r="J754" s="37"/>
      <c r="K754" s="37"/>
      <c r="L754" s="37"/>
      <c r="M754" s="37"/>
      <c r="N754" s="37"/>
      <c r="O754" s="37"/>
      <c r="P754" s="37"/>
      <c r="Q754" s="37"/>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row>
    <row r="755" ht="18.75" customHeight="1">
      <c r="A755" s="34"/>
      <c r="B755" s="82"/>
      <c r="C755" s="36"/>
      <c r="D755" s="36"/>
      <c r="E755" s="37"/>
      <c r="F755" s="37"/>
      <c r="G755" s="37"/>
      <c r="H755" s="37"/>
      <c r="I755" s="37"/>
      <c r="J755" s="37"/>
      <c r="K755" s="37"/>
      <c r="L755" s="37"/>
      <c r="M755" s="37"/>
      <c r="N755" s="37"/>
      <c r="O755" s="37"/>
      <c r="P755" s="37"/>
      <c r="Q755" s="37"/>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row>
    <row r="756" ht="18.75" customHeight="1">
      <c r="A756" s="34"/>
      <c r="B756" s="82"/>
      <c r="C756" s="36"/>
      <c r="D756" s="36"/>
      <c r="E756" s="37"/>
      <c r="F756" s="37"/>
      <c r="G756" s="37"/>
      <c r="H756" s="37"/>
      <c r="I756" s="37"/>
      <c r="J756" s="37"/>
      <c r="K756" s="37"/>
      <c r="L756" s="37"/>
      <c r="M756" s="37"/>
      <c r="N756" s="37"/>
      <c r="O756" s="37"/>
      <c r="P756" s="37"/>
      <c r="Q756" s="37"/>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row>
    <row r="757" ht="18.75" customHeight="1">
      <c r="A757" s="34"/>
      <c r="B757" s="82"/>
      <c r="C757" s="36"/>
      <c r="D757" s="36"/>
      <c r="E757" s="37"/>
      <c r="F757" s="37"/>
      <c r="G757" s="37"/>
      <c r="H757" s="37"/>
      <c r="I757" s="37"/>
      <c r="J757" s="37"/>
      <c r="K757" s="37"/>
      <c r="L757" s="37"/>
      <c r="M757" s="37"/>
      <c r="N757" s="37"/>
      <c r="O757" s="37"/>
      <c r="P757" s="37"/>
      <c r="Q757" s="37"/>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row>
    <row r="758" ht="18.75" customHeight="1">
      <c r="A758" s="34"/>
      <c r="B758" s="82"/>
      <c r="C758" s="36"/>
      <c r="D758" s="36"/>
      <c r="E758" s="37"/>
      <c r="F758" s="37"/>
      <c r="G758" s="37"/>
      <c r="H758" s="37"/>
      <c r="I758" s="37"/>
      <c r="J758" s="37"/>
      <c r="K758" s="37"/>
      <c r="L758" s="37"/>
      <c r="M758" s="37"/>
      <c r="N758" s="37"/>
      <c r="O758" s="37"/>
      <c r="P758" s="37"/>
      <c r="Q758" s="37"/>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row>
    <row r="759" ht="18.75" customHeight="1">
      <c r="A759" s="34"/>
      <c r="B759" s="82"/>
      <c r="C759" s="36"/>
      <c r="D759" s="36"/>
      <c r="E759" s="37"/>
      <c r="F759" s="37"/>
      <c r="G759" s="37"/>
      <c r="H759" s="37"/>
      <c r="I759" s="37"/>
      <c r="J759" s="37"/>
      <c r="K759" s="37"/>
      <c r="L759" s="37"/>
      <c r="M759" s="37"/>
      <c r="N759" s="37"/>
      <c r="O759" s="37"/>
      <c r="P759" s="37"/>
      <c r="Q759" s="37"/>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row>
    <row r="760" ht="18.75" customHeight="1">
      <c r="A760" s="34"/>
      <c r="B760" s="82"/>
      <c r="C760" s="36"/>
      <c r="D760" s="36"/>
      <c r="E760" s="37"/>
      <c r="F760" s="37"/>
      <c r="G760" s="37"/>
      <c r="H760" s="37"/>
      <c r="I760" s="37"/>
      <c r="J760" s="37"/>
      <c r="K760" s="37"/>
      <c r="L760" s="37"/>
      <c r="M760" s="37"/>
      <c r="N760" s="37"/>
      <c r="O760" s="37"/>
      <c r="P760" s="37"/>
      <c r="Q760" s="37"/>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row>
    <row r="761" ht="18.75" customHeight="1">
      <c r="A761" s="34"/>
      <c r="B761" s="82"/>
      <c r="C761" s="36"/>
      <c r="D761" s="36"/>
      <c r="E761" s="37"/>
      <c r="F761" s="37"/>
      <c r="G761" s="37"/>
      <c r="H761" s="37"/>
      <c r="I761" s="37"/>
      <c r="J761" s="37"/>
      <c r="K761" s="37"/>
      <c r="L761" s="37"/>
      <c r="M761" s="37"/>
      <c r="N761" s="37"/>
      <c r="O761" s="37"/>
      <c r="P761" s="37"/>
      <c r="Q761" s="37"/>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row>
    <row r="762" ht="18.75" customHeight="1">
      <c r="A762" s="34"/>
      <c r="B762" s="82"/>
      <c r="C762" s="36"/>
      <c r="D762" s="36"/>
      <c r="E762" s="37"/>
      <c r="F762" s="37"/>
      <c r="G762" s="37"/>
      <c r="H762" s="37"/>
      <c r="I762" s="37"/>
      <c r="J762" s="37"/>
      <c r="K762" s="37"/>
      <c r="L762" s="37"/>
      <c r="M762" s="37"/>
      <c r="N762" s="37"/>
      <c r="O762" s="37"/>
      <c r="P762" s="37"/>
      <c r="Q762" s="37"/>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row>
    <row r="763" ht="18.75" customHeight="1">
      <c r="A763" s="34"/>
      <c r="B763" s="82"/>
      <c r="C763" s="36"/>
      <c r="D763" s="36"/>
      <c r="E763" s="37"/>
      <c r="F763" s="37"/>
      <c r="G763" s="37"/>
      <c r="H763" s="37"/>
      <c r="I763" s="37"/>
      <c r="J763" s="37"/>
      <c r="K763" s="37"/>
      <c r="L763" s="37"/>
      <c r="M763" s="37"/>
      <c r="N763" s="37"/>
      <c r="O763" s="37"/>
      <c r="P763" s="37"/>
      <c r="Q763" s="37"/>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row>
    <row r="764" ht="18.75" customHeight="1">
      <c r="A764" s="34"/>
      <c r="B764" s="82"/>
      <c r="C764" s="36"/>
      <c r="D764" s="36"/>
      <c r="E764" s="37"/>
      <c r="F764" s="37"/>
      <c r="G764" s="37"/>
      <c r="H764" s="37"/>
      <c r="I764" s="37"/>
      <c r="J764" s="37"/>
      <c r="K764" s="37"/>
      <c r="L764" s="37"/>
      <c r="M764" s="37"/>
      <c r="N764" s="37"/>
      <c r="O764" s="37"/>
      <c r="P764" s="37"/>
      <c r="Q764" s="37"/>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row>
    <row r="765" ht="18.75" customHeight="1">
      <c r="A765" s="34"/>
      <c r="B765" s="82"/>
      <c r="C765" s="36"/>
      <c r="D765" s="36"/>
      <c r="E765" s="37"/>
      <c r="F765" s="37"/>
      <c r="G765" s="37"/>
      <c r="H765" s="37"/>
      <c r="I765" s="37"/>
      <c r="J765" s="37"/>
      <c r="K765" s="37"/>
      <c r="L765" s="37"/>
      <c r="M765" s="37"/>
      <c r="N765" s="37"/>
      <c r="O765" s="37"/>
      <c r="P765" s="37"/>
      <c r="Q765" s="37"/>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row>
    <row r="766" ht="18.75" customHeight="1">
      <c r="A766" s="34"/>
      <c r="B766" s="82"/>
      <c r="C766" s="36"/>
      <c r="D766" s="36"/>
      <c r="E766" s="37"/>
      <c r="F766" s="37"/>
      <c r="G766" s="37"/>
      <c r="H766" s="37"/>
      <c r="I766" s="37"/>
      <c r="J766" s="37"/>
      <c r="K766" s="37"/>
      <c r="L766" s="37"/>
      <c r="M766" s="37"/>
      <c r="N766" s="37"/>
      <c r="O766" s="37"/>
      <c r="P766" s="37"/>
      <c r="Q766" s="37"/>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row>
    <row r="767" ht="18.75" customHeight="1">
      <c r="A767" s="34"/>
      <c r="B767" s="82"/>
      <c r="C767" s="36"/>
      <c r="D767" s="36"/>
      <c r="E767" s="37"/>
      <c r="F767" s="37"/>
      <c r="G767" s="37"/>
      <c r="H767" s="37"/>
      <c r="I767" s="37"/>
      <c r="J767" s="37"/>
      <c r="K767" s="37"/>
      <c r="L767" s="37"/>
      <c r="M767" s="37"/>
      <c r="N767" s="37"/>
      <c r="O767" s="37"/>
      <c r="P767" s="37"/>
      <c r="Q767" s="37"/>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row>
    <row r="768" ht="18.75" customHeight="1">
      <c r="A768" s="34"/>
      <c r="B768" s="82"/>
      <c r="C768" s="36"/>
      <c r="D768" s="36"/>
      <c r="E768" s="37"/>
      <c r="F768" s="37"/>
      <c r="G768" s="37"/>
      <c r="H768" s="37"/>
      <c r="I768" s="37"/>
      <c r="J768" s="37"/>
      <c r="K768" s="37"/>
      <c r="L768" s="37"/>
      <c r="M768" s="37"/>
      <c r="N768" s="37"/>
      <c r="O768" s="37"/>
      <c r="P768" s="37"/>
      <c r="Q768" s="37"/>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row>
    <row r="769" ht="18.75" customHeight="1">
      <c r="A769" s="34"/>
      <c r="B769" s="82"/>
      <c r="C769" s="36"/>
      <c r="D769" s="36"/>
      <c r="E769" s="37"/>
      <c r="F769" s="37"/>
      <c r="G769" s="37"/>
      <c r="H769" s="37"/>
      <c r="I769" s="37"/>
      <c r="J769" s="37"/>
      <c r="K769" s="37"/>
      <c r="L769" s="37"/>
      <c r="M769" s="37"/>
      <c r="N769" s="37"/>
      <c r="O769" s="37"/>
      <c r="P769" s="37"/>
      <c r="Q769" s="37"/>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row>
    <row r="770" ht="18.75" customHeight="1">
      <c r="A770" s="34"/>
      <c r="B770" s="82"/>
      <c r="C770" s="36"/>
      <c r="D770" s="36"/>
      <c r="E770" s="37"/>
      <c r="F770" s="37"/>
      <c r="G770" s="37"/>
      <c r="H770" s="37"/>
      <c r="I770" s="37"/>
      <c r="J770" s="37"/>
      <c r="K770" s="37"/>
      <c r="L770" s="37"/>
      <c r="M770" s="37"/>
      <c r="N770" s="37"/>
      <c r="O770" s="37"/>
      <c r="P770" s="37"/>
      <c r="Q770" s="37"/>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row>
    <row r="771" ht="18.75" customHeight="1">
      <c r="A771" s="34"/>
      <c r="B771" s="82"/>
      <c r="C771" s="36"/>
      <c r="D771" s="36"/>
      <c r="E771" s="37"/>
      <c r="F771" s="37"/>
      <c r="G771" s="37"/>
      <c r="H771" s="37"/>
      <c r="I771" s="37"/>
      <c r="J771" s="37"/>
      <c r="K771" s="37"/>
      <c r="L771" s="37"/>
      <c r="M771" s="37"/>
      <c r="N771" s="37"/>
      <c r="O771" s="37"/>
      <c r="P771" s="37"/>
      <c r="Q771" s="37"/>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row>
    <row r="772" ht="18.75" customHeight="1">
      <c r="A772" s="34"/>
      <c r="B772" s="82"/>
      <c r="C772" s="36"/>
      <c r="D772" s="36"/>
      <c r="E772" s="37"/>
      <c r="F772" s="37"/>
      <c r="G772" s="37"/>
      <c r="H772" s="37"/>
      <c r="I772" s="37"/>
      <c r="J772" s="37"/>
      <c r="K772" s="37"/>
      <c r="L772" s="37"/>
      <c r="M772" s="37"/>
      <c r="N772" s="37"/>
      <c r="O772" s="37"/>
      <c r="P772" s="37"/>
      <c r="Q772" s="37"/>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row>
    <row r="773" ht="18.75" customHeight="1">
      <c r="A773" s="34"/>
      <c r="B773" s="82"/>
      <c r="C773" s="36"/>
      <c r="D773" s="36"/>
      <c r="E773" s="37"/>
      <c r="F773" s="37"/>
      <c r="G773" s="37"/>
      <c r="H773" s="37"/>
      <c r="I773" s="37"/>
      <c r="J773" s="37"/>
      <c r="K773" s="37"/>
      <c r="L773" s="37"/>
      <c r="M773" s="37"/>
      <c r="N773" s="37"/>
      <c r="O773" s="37"/>
      <c r="P773" s="37"/>
      <c r="Q773" s="37"/>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row>
    <row r="774" ht="18.75" customHeight="1">
      <c r="A774" s="34"/>
      <c r="B774" s="82"/>
      <c r="C774" s="36"/>
      <c r="D774" s="36"/>
      <c r="E774" s="37"/>
      <c r="F774" s="37"/>
      <c r="G774" s="37"/>
      <c r="H774" s="37"/>
      <c r="I774" s="37"/>
      <c r="J774" s="37"/>
      <c r="K774" s="37"/>
      <c r="L774" s="37"/>
      <c r="M774" s="37"/>
      <c r="N774" s="37"/>
      <c r="O774" s="37"/>
      <c r="P774" s="37"/>
      <c r="Q774" s="37"/>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row>
    <row r="775" ht="18.75" customHeight="1">
      <c r="A775" s="34"/>
      <c r="B775" s="82"/>
      <c r="C775" s="36"/>
      <c r="D775" s="36"/>
      <c r="E775" s="37"/>
      <c r="F775" s="37"/>
      <c r="G775" s="37"/>
      <c r="H775" s="37"/>
      <c r="I775" s="37"/>
      <c r="J775" s="37"/>
      <c r="K775" s="37"/>
      <c r="L775" s="37"/>
      <c r="M775" s="37"/>
      <c r="N775" s="37"/>
      <c r="O775" s="37"/>
      <c r="P775" s="37"/>
      <c r="Q775" s="37"/>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row>
    <row r="776" ht="18.75" customHeight="1">
      <c r="A776" s="34"/>
      <c r="B776" s="82"/>
      <c r="C776" s="36"/>
      <c r="D776" s="36"/>
      <c r="E776" s="37"/>
      <c r="F776" s="37"/>
      <c r="G776" s="37"/>
      <c r="H776" s="37"/>
      <c r="I776" s="37"/>
      <c r="J776" s="37"/>
      <c r="K776" s="37"/>
      <c r="L776" s="37"/>
      <c r="M776" s="37"/>
      <c r="N776" s="37"/>
      <c r="O776" s="37"/>
      <c r="P776" s="37"/>
      <c r="Q776" s="37"/>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row>
    <row r="777" ht="18.75" customHeight="1">
      <c r="A777" s="34"/>
      <c r="B777" s="82"/>
      <c r="C777" s="36"/>
      <c r="D777" s="36"/>
      <c r="E777" s="37"/>
      <c r="F777" s="37"/>
      <c r="G777" s="37"/>
      <c r="H777" s="37"/>
      <c r="I777" s="37"/>
      <c r="J777" s="37"/>
      <c r="K777" s="37"/>
      <c r="L777" s="37"/>
      <c r="M777" s="37"/>
      <c r="N777" s="37"/>
      <c r="O777" s="37"/>
      <c r="P777" s="37"/>
      <c r="Q777" s="37"/>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row>
    <row r="778" ht="18.75" customHeight="1">
      <c r="A778" s="34"/>
      <c r="B778" s="82"/>
      <c r="C778" s="36"/>
      <c r="D778" s="36"/>
      <c r="E778" s="37"/>
      <c r="F778" s="37"/>
      <c r="G778" s="37"/>
      <c r="H778" s="37"/>
      <c r="I778" s="37"/>
      <c r="J778" s="37"/>
      <c r="K778" s="37"/>
      <c r="L778" s="37"/>
      <c r="M778" s="37"/>
      <c r="N778" s="37"/>
      <c r="O778" s="37"/>
      <c r="P778" s="37"/>
      <c r="Q778" s="37"/>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row>
    <row r="779" ht="18.75" customHeight="1">
      <c r="A779" s="34"/>
      <c r="B779" s="82"/>
      <c r="C779" s="36"/>
      <c r="D779" s="36"/>
      <c r="E779" s="37"/>
      <c r="F779" s="37"/>
      <c r="G779" s="37"/>
      <c r="H779" s="37"/>
      <c r="I779" s="37"/>
      <c r="J779" s="37"/>
      <c r="K779" s="37"/>
      <c r="L779" s="37"/>
      <c r="M779" s="37"/>
      <c r="N779" s="37"/>
      <c r="O779" s="37"/>
      <c r="P779" s="37"/>
      <c r="Q779" s="37"/>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row>
    <row r="780" ht="18.75" customHeight="1">
      <c r="A780" s="34"/>
      <c r="B780" s="82"/>
      <c r="C780" s="36"/>
      <c r="D780" s="36"/>
      <c r="E780" s="37"/>
      <c r="F780" s="37"/>
      <c r="G780" s="37"/>
      <c r="H780" s="37"/>
      <c r="I780" s="37"/>
      <c r="J780" s="37"/>
      <c r="K780" s="37"/>
      <c r="L780" s="37"/>
      <c r="M780" s="37"/>
      <c r="N780" s="37"/>
      <c r="O780" s="37"/>
      <c r="P780" s="37"/>
      <c r="Q780" s="37"/>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row>
    <row r="781" ht="18.75" customHeight="1">
      <c r="A781" s="34"/>
      <c r="B781" s="82"/>
      <c r="C781" s="36"/>
      <c r="D781" s="36"/>
      <c r="E781" s="37"/>
      <c r="F781" s="37"/>
      <c r="G781" s="37"/>
      <c r="H781" s="37"/>
      <c r="I781" s="37"/>
      <c r="J781" s="37"/>
      <c r="K781" s="37"/>
      <c r="L781" s="37"/>
      <c r="M781" s="37"/>
      <c r="N781" s="37"/>
      <c r="O781" s="37"/>
      <c r="P781" s="37"/>
      <c r="Q781" s="37"/>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row>
    <row r="782" ht="18.75" customHeight="1">
      <c r="A782" s="34"/>
      <c r="B782" s="82"/>
      <c r="C782" s="36"/>
      <c r="D782" s="36"/>
      <c r="E782" s="37"/>
      <c r="F782" s="37"/>
      <c r="G782" s="37"/>
      <c r="H782" s="37"/>
      <c r="I782" s="37"/>
      <c r="J782" s="37"/>
      <c r="K782" s="37"/>
      <c r="L782" s="37"/>
      <c r="M782" s="37"/>
      <c r="N782" s="37"/>
      <c r="O782" s="37"/>
      <c r="P782" s="37"/>
      <c r="Q782" s="37"/>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row>
    <row r="783" ht="18.75" customHeight="1">
      <c r="A783" s="34"/>
      <c r="B783" s="82"/>
      <c r="C783" s="36"/>
      <c r="D783" s="36"/>
      <c r="E783" s="37"/>
      <c r="F783" s="37"/>
      <c r="G783" s="37"/>
      <c r="H783" s="37"/>
      <c r="I783" s="37"/>
      <c r="J783" s="37"/>
      <c r="K783" s="37"/>
      <c r="L783" s="37"/>
      <c r="M783" s="37"/>
      <c r="N783" s="37"/>
      <c r="O783" s="37"/>
      <c r="P783" s="37"/>
      <c r="Q783" s="37"/>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row>
    <row r="784" ht="18.75" customHeight="1">
      <c r="A784" s="34"/>
      <c r="B784" s="82"/>
      <c r="C784" s="36"/>
      <c r="D784" s="36"/>
      <c r="E784" s="37"/>
      <c r="F784" s="37"/>
      <c r="G784" s="37"/>
      <c r="H784" s="37"/>
      <c r="I784" s="37"/>
      <c r="J784" s="37"/>
      <c r="K784" s="37"/>
      <c r="L784" s="37"/>
      <c r="M784" s="37"/>
      <c r="N784" s="37"/>
      <c r="O784" s="37"/>
      <c r="P784" s="37"/>
      <c r="Q784" s="37"/>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row>
    <row r="785" ht="18.75" customHeight="1">
      <c r="A785" s="34"/>
      <c r="B785" s="82"/>
      <c r="C785" s="36"/>
      <c r="D785" s="36"/>
      <c r="E785" s="37"/>
      <c r="F785" s="37"/>
      <c r="G785" s="37"/>
      <c r="H785" s="37"/>
      <c r="I785" s="37"/>
      <c r="J785" s="37"/>
      <c r="K785" s="37"/>
      <c r="L785" s="37"/>
      <c r="M785" s="37"/>
      <c r="N785" s="37"/>
      <c r="O785" s="37"/>
      <c r="P785" s="37"/>
      <c r="Q785" s="37"/>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row>
    <row r="786" ht="18.75" customHeight="1">
      <c r="A786" s="34"/>
      <c r="B786" s="82"/>
      <c r="C786" s="36"/>
      <c r="D786" s="36"/>
      <c r="E786" s="37"/>
      <c r="F786" s="37"/>
      <c r="G786" s="37"/>
      <c r="H786" s="37"/>
      <c r="I786" s="37"/>
      <c r="J786" s="37"/>
      <c r="K786" s="37"/>
      <c r="L786" s="37"/>
      <c r="M786" s="37"/>
      <c r="N786" s="37"/>
      <c r="O786" s="37"/>
      <c r="P786" s="37"/>
      <c r="Q786" s="37"/>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row>
    <row r="787" ht="18.75" customHeight="1">
      <c r="A787" s="34"/>
      <c r="B787" s="82"/>
      <c r="C787" s="36"/>
      <c r="D787" s="36"/>
      <c r="E787" s="37"/>
      <c r="F787" s="37"/>
      <c r="G787" s="37"/>
      <c r="H787" s="37"/>
      <c r="I787" s="37"/>
      <c r="J787" s="37"/>
      <c r="K787" s="37"/>
      <c r="L787" s="37"/>
      <c r="M787" s="37"/>
      <c r="N787" s="37"/>
      <c r="O787" s="37"/>
      <c r="P787" s="37"/>
      <c r="Q787" s="37"/>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row>
    <row r="788" ht="18.75" customHeight="1">
      <c r="A788" s="34"/>
      <c r="B788" s="82"/>
      <c r="C788" s="36"/>
      <c r="D788" s="36"/>
      <c r="E788" s="37"/>
      <c r="F788" s="37"/>
      <c r="G788" s="37"/>
      <c r="H788" s="37"/>
      <c r="I788" s="37"/>
      <c r="J788" s="37"/>
      <c r="K788" s="37"/>
      <c r="L788" s="37"/>
      <c r="M788" s="37"/>
      <c r="N788" s="37"/>
      <c r="O788" s="37"/>
      <c r="P788" s="37"/>
      <c r="Q788" s="37"/>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row>
    <row r="789" ht="18.75" customHeight="1">
      <c r="A789" s="34"/>
      <c r="B789" s="82"/>
      <c r="C789" s="36"/>
      <c r="D789" s="36"/>
      <c r="E789" s="37"/>
      <c r="F789" s="37"/>
      <c r="G789" s="37"/>
      <c r="H789" s="37"/>
      <c r="I789" s="37"/>
      <c r="J789" s="37"/>
      <c r="K789" s="37"/>
      <c r="L789" s="37"/>
      <c r="M789" s="37"/>
      <c r="N789" s="37"/>
      <c r="O789" s="37"/>
      <c r="P789" s="37"/>
      <c r="Q789" s="37"/>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row>
    <row r="790" ht="18.75" customHeight="1">
      <c r="A790" s="34"/>
      <c r="B790" s="82"/>
      <c r="C790" s="36"/>
      <c r="D790" s="36"/>
      <c r="E790" s="37"/>
      <c r="F790" s="37"/>
      <c r="G790" s="37"/>
      <c r="H790" s="37"/>
      <c r="I790" s="37"/>
      <c r="J790" s="37"/>
      <c r="K790" s="37"/>
      <c r="L790" s="37"/>
      <c r="M790" s="37"/>
      <c r="N790" s="37"/>
      <c r="O790" s="37"/>
      <c r="P790" s="37"/>
      <c r="Q790" s="37"/>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row>
    <row r="791" ht="18.75" customHeight="1">
      <c r="A791" s="34"/>
      <c r="B791" s="82"/>
      <c r="C791" s="36"/>
      <c r="D791" s="36"/>
      <c r="E791" s="37"/>
      <c r="F791" s="37"/>
      <c r="G791" s="37"/>
      <c r="H791" s="37"/>
      <c r="I791" s="37"/>
      <c r="J791" s="37"/>
      <c r="K791" s="37"/>
      <c r="L791" s="37"/>
      <c r="M791" s="37"/>
      <c r="N791" s="37"/>
      <c r="O791" s="37"/>
      <c r="P791" s="37"/>
      <c r="Q791" s="37"/>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row>
    <row r="792" ht="18.75" customHeight="1">
      <c r="A792" s="34"/>
      <c r="B792" s="82"/>
      <c r="C792" s="36"/>
      <c r="D792" s="36"/>
      <c r="E792" s="37"/>
      <c r="F792" s="37"/>
      <c r="G792" s="37"/>
      <c r="H792" s="37"/>
      <c r="I792" s="37"/>
      <c r="J792" s="37"/>
      <c r="K792" s="37"/>
      <c r="L792" s="37"/>
      <c r="M792" s="37"/>
      <c r="N792" s="37"/>
      <c r="O792" s="37"/>
      <c r="P792" s="37"/>
      <c r="Q792" s="37"/>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row>
    <row r="793" ht="18.75" customHeight="1">
      <c r="A793" s="34"/>
      <c r="B793" s="82"/>
      <c r="C793" s="36"/>
      <c r="D793" s="36"/>
      <c r="E793" s="37"/>
      <c r="F793" s="37"/>
      <c r="G793" s="37"/>
      <c r="H793" s="37"/>
      <c r="I793" s="37"/>
      <c r="J793" s="37"/>
      <c r="K793" s="37"/>
      <c r="L793" s="37"/>
      <c r="M793" s="37"/>
      <c r="N793" s="37"/>
      <c r="O793" s="37"/>
      <c r="P793" s="37"/>
      <c r="Q793" s="37"/>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row>
    <row r="794" ht="18.75" customHeight="1">
      <c r="A794" s="34"/>
      <c r="B794" s="82"/>
      <c r="C794" s="36"/>
      <c r="D794" s="36"/>
      <c r="E794" s="37"/>
      <c r="F794" s="37"/>
      <c r="G794" s="37"/>
      <c r="H794" s="37"/>
      <c r="I794" s="37"/>
      <c r="J794" s="37"/>
      <c r="K794" s="37"/>
      <c r="L794" s="37"/>
      <c r="M794" s="37"/>
      <c r="N794" s="37"/>
      <c r="O794" s="37"/>
      <c r="P794" s="37"/>
      <c r="Q794" s="37"/>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row>
    <row r="795" ht="18.75" customHeight="1">
      <c r="A795" s="34"/>
      <c r="B795" s="82"/>
      <c r="C795" s="36"/>
      <c r="D795" s="36"/>
      <c r="E795" s="37"/>
      <c r="F795" s="37"/>
      <c r="G795" s="37"/>
      <c r="H795" s="37"/>
      <c r="I795" s="37"/>
      <c r="J795" s="37"/>
      <c r="K795" s="37"/>
      <c r="L795" s="37"/>
      <c r="M795" s="37"/>
      <c r="N795" s="37"/>
      <c r="O795" s="37"/>
      <c r="P795" s="37"/>
      <c r="Q795" s="37"/>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row>
    <row r="796" ht="18.75" customHeight="1">
      <c r="A796" s="34"/>
      <c r="B796" s="82"/>
      <c r="C796" s="36"/>
      <c r="D796" s="36"/>
      <c r="E796" s="37"/>
      <c r="F796" s="37"/>
      <c r="G796" s="37"/>
      <c r="H796" s="37"/>
      <c r="I796" s="37"/>
      <c r="J796" s="37"/>
      <c r="K796" s="37"/>
      <c r="L796" s="37"/>
      <c r="M796" s="37"/>
      <c r="N796" s="37"/>
      <c r="O796" s="37"/>
      <c r="P796" s="37"/>
      <c r="Q796" s="37"/>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row>
    <row r="797" ht="18.75" customHeight="1">
      <c r="A797" s="34"/>
      <c r="B797" s="82"/>
      <c r="C797" s="36"/>
      <c r="D797" s="36"/>
      <c r="E797" s="37"/>
      <c r="F797" s="37"/>
      <c r="G797" s="37"/>
      <c r="H797" s="37"/>
      <c r="I797" s="37"/>
      <c r="J797" s="37"/>
      <c r="K797" s="37"/>
      <c r="L797" s="37"/>
      <c r="M797" s="37"/>
      <c r="N797" s="37"/>
      <c r="O797" s="37"/>
      <c r="P797" s="37"/>
      <c r="Q797" s="37"/>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row>
    <row r="798" ht="18.75" customHeight="1">
      <c r="A798" s="34"/>
      <c r="B798" s="82"/>
      <c r="C798" s="36"/>
      <c r="D798" s="36"/>
      <c r="E798" s="37"/>
      <c r="F798" s="37"/>
      <c r="G798" s="37"/>
      <c r="H798" s="37"/>
      <c r="I798" s="37"/>
      <c r="J798" s="37"/>
      <c r="K798" s="37"/>
      <c r="L798" s="37"/>
      <c r="M798" s="37"/>
      <c r="N798" s="37"/>
      <c r="O798" s="37"/>
      <c r="P798" s="37"/>
      <c r="Q798" s="37"/>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row>
    <row r="799" ht="18.75" customHeight="1">
      <c r="A799" s="34"/>
      <c r="B799" s="82"/>
      <c r="C799" s="36"/>
      <c r="D799" s="36"/>
      <c r="E799" s="37"/>
      <c r="F799" s="37"/>
      <c r="G799" s="37"/>
      <c r="H799" s="37"/>
      <c r="I799" s="37"/>
      <c r="J799" s="37"/>
      <c r="K799" s="37"/>
      <c r="L799" s="37"/>
      <c r="M799" s="37"/>
      <c r="N799" s="37"/>
      <c r="O799" s="37"/>
      <c r="P799" s="37"/>
      <c r="Q799" s="37"/>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row>
    <row r="800" ht="18.75" customHeight="1">
      <c r="A800" s="34"/>
      <c r="B800" s="82"/>
      <c r="C800" s="36"/>
      <c r="D800" s="36"/>
      <c r="E800" s="37"/>
      <c r="F800" s="37"/>
      <c r="G800" s="37"/>
      <c r="H800" s="37"/>
      <c r="I800" s="37"/>
      <c r="J800" s="37"/>
      <c r="K800" s="37"/>
      <c r="L800" s="37"/>
      <c r="M800" s="37"/>
      <c r="N800" s="37"/>
      <c r="O800" s="37"/>
      <c r="P800" s="37"/>
      <c r="Q800" s="37"/>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row>
    <row r="801" ht="18.75" customHeight="1">
      <c r="A801" s="34"/>
      <c r="B801" s="82"/>
      <c r="C801" s="36"/>
      <c r="D801" s="36"/>
      <c r="E801" s="37"/>
      <c r="F801" s="37"/>
      <c r="G801" s="37"/>
      <c r="H801" s="37"/>
      <c r="I801" s="37"/>
      <c r="J801" s="37"/>
      <c r="K801" s="37"/>
      <c r="L801" s="37"/>
      <c r="M801" s="37"/>
      <c r="N801" s="37"/>
      <c r="O801" s="37"/>
      <c r="P801" s="37"/>
      <c r="Q801" s="37"/>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row>
    <row r="802" ht="18.75" customHeight="1">
      <c r="A802" s="34"/>
      <c r="B802" s="82"/>
      <c r="C802" s="36"/>
      <c r="D802" s="36"/>
      <c r="E802" s="37"/>
      <c r="F802" s="37"/>
      <c r="G802" s="37"/>
      <c r="H802" s="37"/>
      <c r="I802" s="37"/>
      <c r="J802" s="37"/>
      <c r="K802" s="37"/>
      <c r="L802" s="37"/>
      <c r="M802" s="37"/>
      <c r="N802" s="37"/>
      <c r="O802" s="37"/>
      <c r="P802" s="37"/>
      <c r="Q802" s="37"/>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row>
    <row r="803" ht="18.75" customHeight="1">
      <c r="A803" s="34"/>
      <c r="B803" s="82"/>
      <c r="C803" s="36"/>
      <c r="D803" s="36"/>
      <c r="E803" s="37"/>
      <c r="F803" s="37"/>
      <c r="G803" s="37"/>
      <c r="H803" s="37"/>
      <c r="I803" s="37"/>
      <c r="J803" s="37"/>
      <c r="K803" s="37"/>
      <c r="L803" s="37"/>
      <c r="M803" s="37"/>
      <c r="N803" s="37"/>
      <c r="O803" s="37"/>
      <c r="P803" s="37"/>
      <c r="Q803" s="37"/>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row>
    <row r="804" ht="18.75" customHeight="1">
      <c r="A804" s="34"/>
      <c r="B804" s="82"/>
      <c r="C804" s="36"/>
      <c r="D804" s="36"/>
      <c r="E804" s="37"/>
      <c r="F804" s="37"/>
      <c r="G804" s="37"/>
      <c r="H804" s="37"/>
      <c r="I804" s="37"/>
      <c r="J804" s="37"/>
      <c r="K804" s="37"/>
      <c r="L804" s="37"/>
      <c r="M804" s="37"/>
      <c r="N804" s="37"/>
      <c r="O804" s="37"/>
      <c r="P804" s="37"/>
      <c r="Q804" s="37"/>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row>
    <row r="805" ht="18.75" customHeight="1">
      <c r="A805" s="34"/>
      <c r="B805" s="82"/>
      <c r="C805" s="36"/>
      <c r="D805" s="36"/>
      <c r="E805" s="37"/>
      <c r="F805" s="37"/>
      <c r="G805" s="37"/>
      <c r="H805" s="37"/>
      <c r="I805" s="37"/>
      <c r="J805" s="37"/>
      <c r="K805" s="37"/>
      <c r="L805" s="37"/>
      <c r="M805" s="37"/>
      <c r="N805" s="37"/>
      <c r="O805" s="37"/>
      <c r="P805" s="37"/>
      <c r="Q805" s="37"/>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row>
    <row r="806" ht="18.75" customHeight="1">
      <c r="A806" s="34"/>
      <c r="B806" s="82"/>
      <c r="C806" s="36"/>
      <c r="D806" s="36"/>
      <c r="E806" s="37"/>
      <c r="F806" s="37"/>
      <c r="G806" s="37"/>
      <c r="H806" s="37"/>
      <c r="I806" s="37"/>
      <c r="J806" s="37"/>
      <c r="K806" s="37"/>
      <c r="L806" s="37"/>
      <c r="M806" s="37"/>
      <c r="N806" s="37"/>
      <c r="O806" s="37"/>
      <c r="P806" s="37"/>
      <c r="Q806" s="37"/>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row>
    <row r="807" ht="18.75" customHeight="1">
      <c r="A807" s="34"/>
      <c r="B807" s="82"/>
      <c r="C807" s="36"/>
      <c r="D807" s="36"/>
      <c r="E807" s="37"/>
      <c r="F807" s="37"/>
      <c r="G807" s="37"/>
      <c r="H807" s="37"/>
      <c r="I807" s="37"/>
      <c r="J807" s="37"/>
      <c r="K807" s="37"/>
      <c r="L807" s="37"/>
      <c r="M807" s="37"/>
      <c r="N807" s="37"/>
      <c r="O807" s="37"/>
      <c r="P807" s="37"/>
      <c r="Q807" s="37"/>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row>
    <row r="808" ht="18.75" customHeight="1">
      <c r="A808" s="34"/>
      <c r="B808" s="82"/>
      <c r="C808" s="36"/>
      <c r="D808" s="36"/>
      <c r="E808" s="37"/>
      <c r="F808" s="37"/>
      <c r="G808" s="37"/>
      <c r="H808" s="37"/>
      <c r="I808" s="37"/>
      <c r="J808" s="37"/>
      <c r="K808" s="37"/>
      <c r="L808" s="37"/>
      <c r="M808" s="37"/>
      <c r="N808" s="37"/>
      <c r="O808" s="37"/>
      <c r="P808" s="37"/>
      <c r="Q808" s="37"/>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row>
    <row r="809" ht="18.75" customHeight="1">
      <c r="A809" s="34"/>
      <c r="B809" s="82"/>
      <c r="C809" s="36"/>
      <c r="D809" s="36"/>
      <c r="E809" s="37"/>
      <c r="F809" s="37"/>
      <c r="G809" s="37"/>
      <c r="H809" s="37"/>
      <c r="I809" s="37"/>
      <c r="J809" s="37"/>
      <c r="K809" s="37"/>
      <c r="L809" s="37"/>
      <c r="M809" s="37"/>
      <c r="N809" s="37"/>
      <c r="O809" s="37"/>
      <c r="P809" s="37"/>
      <c r="Q809" s="37"/>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row>
    <row r="810" ht="18.75" customHeight="1">
      <c r="A810" s="34"/>
      <c r="B810" s="82"/>
      <c r="C810" s="36"/>
      <c r="D810" s="36"/>
      <c r="E810" s="37"/>
      <c r="F810" s="37"/>
      <c r="G810" s="37"/>
      <c r="H810" s="37"/>
      <c r="I810" s="37"/>
      <c r="J810" s="37"/>
      <c r="K810" s="37"/>
      <c r="L810" s="37"/>
      <c r="M810" s="37"/>
      <c r="N810" s="37"/>
      <c r="O810" s="37"/>
      <c r="P810" s="37"/>
      <c r="Q810" s="37"/>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row>
    <row r="811" ht="18.75" customHeight="1">
      <c r="A811" s="34"/>
      <c r="B811" s="82"/>
      <c r="C811" s="36"/>
      <c r="D811" s="36"/>
      <c r="E811" s="37"/>
      <c r="F811" s="37"/>
      <c r="G811" s="37"/>
      <c r="H811" s="37"/>
      <c r="I811" s="37"/>
      <c r="J811" s="37"/>
      <c r="K811" s="37"/>
      <c r="L811" s="37"/>
      <c r="M811" s="37"/>
      <c r="N811" s="37"/>
      <c r="O811" s="37"/>
      <c r="P811" s="37"/>
      <c r="Q811" s="37"/>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row>
    <row r="812" ht="18.75" customHeight="1">
      <c r="A812" s="34"/>
      <c r="B812" s="82"/>
      <c r="C812" s="36"/>
      <c r="D812" s="36"/>
      <c r="E812" s="37"/>
      <c r="F812" s="37"/>
      <c r="G812" s="37"/>
      <c r="H812" s="37"/>
      <c r="I812" s="37"/>
      <c r="J812" s="37"/>
      <c r="K812" s="37"/>
      <c r="L812" s="37"/>
      <c r="M812" s="37"/>
      <c r="N812" s="37"/>
      <c r="O812" s="37"/>
      <c r="P812" s="37"/>
      <c r="Q812" s="37"/>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row>
    <row r="813" ht="18.75" customHeight="1">
      <c r="A813" s="34"/>
      <c r="B813" s="82"/>
      <c r="C813" s="36"/>
      <c r="D813" s="36"/>
      <c r="E813" s="37"/>
      <c r="F813" s="37"/>
      <c r="G813" s="37"/>
      <c r="H813" s="37"/>
      <c r="I813" s="37"/>
      <c r="J813" s="37"/>
      <c r="K813" s="37"/>
      <c r="L813" s="37"/>
      <c r="M813" s="37"/>
      <c r="N813" s="37"/>
      <c r="O813" s="37"/>
      <c r="P813" s="37"/>
      <c r="Q813" s="37"/>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row>
    <row r="814" ht="18.75" customHeight="1">
      <c r="A814" s="34"/>
      <c r="B814" s="82"/>
      <c r="C814" s="36"/>
      <c r="D814" s="36"/>
      <c r="E814" s="37"/>
      <c r="F814" s="37"/>
      <c r="G814" s="37"/>
      <c r="H814" s="37"/>
      <c r="I814" s="37"/>
      <c r="J814" s="37"/>
      <c r="K814" s="37"/>
      <c r="L814" s="37"/>
      <c r="M814" s="37"/>
      <c r="N814" s="37"/>
      <c r="O814" s="37"/>
      <c r="P814" s="37"/>
      <c r="Q814" s="37"/>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row>
    <row r="815" ht="18.75" customHeight="1">
      <c r="A815" s="34"/>
      <c r="B815" s="82"/>
      <c r="C815" s="36"/>
      <c r="D815" s="36"/>
      <c r="E815" s="37"/>
      <c r="F815" s="37"/>
      <c r="G815" s="37"/>
      <c r="H815" s="37"/>
      <c r="I815" s="37"/>
      <c r="J815" s="37"/>
      <c r="K815" s="37"/>
      <c r="L815" s="37"/>
      <c r="M815" s="37"/>
      <c r="N815" s="37"/>
      <c r="O815" s="37"/>
      <c r="P815" s="37"/>
      <c r="Q815" s="37"/>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row>
    <row r="816" ht="18.75" customHeight="1">
      <c r="A816" s="34"/>
      <c r="B816" s="82"/>
      <c r="C816" s="36"/>
      <c r="D816" s="36"/>
      <c r="E816" s="37"/>
      <c r="F816" s="37"/>
      <c r="G816" s="37"/>
      <c r="H816" s="37"/>
      <c r="I816" s="37"/>
      <c r="J816" s="37"/>
      <c r="K816" s="37"/>
      <c r="L816" s="37"/>
      <c r="M816" s="37"/>
      <c r="N816" s="37"/>
      <c r="O816" s="37"/>
      <c r="P816" s="37"/>
      <c r="Q816" s="37"/>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row>
    <row r="817" ht="18.75" customHeight="1">
      <c r="A817" s="34"/>
      <c r="B817" s="82"/>
      <c r="C817" s="36"/>
      <c r="D817" s="36"/>
      <c r="E817" s="37"/>
      <c r="F817" s="37"/>
      <c r="G817" s="37"/>
      <c r="H817" s="37"/>
      <c r="I817" s="37"/>
      <c r="J817" s="37"/>
      <c r="K817" s="37"/>
      <c r="L817" s="37"/>
      <c r="M817" s="37"/>
      <c r="N817" s="37"/>
      <c r="O817" s="37"/>
      <c r="P817" s="37"/>
      <c r="Q817" s="37"/>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row>
    <row r="818" ht="18.75" customHeight="1">
      <c r="A818" s="34"/>
      <c r="B818" s="82"/>
      <c r="C818" s="36"/>
      <c r="D818" s="36"/>
      <c r="E818" s="37"/>
      <c r="F818" s="37"/>
      <c r="G818" s="37"/>
      <c r="H818" s="37"/>
      <c r="I818" s="37"/>
      <c r="J818" s="37"/>
      <c r="K818" s="37"/>
      <c r="L818" s="37"/>
      <c r="M818" s="37"/>
      <c r="N818" s="37"/>
      <c r="O818" s="37"/>
      <c r="P818" s="37"/>
      <c r="Q818" s="37"/>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row>
    <row r="819" ht="18.75" customHeight="1">
      <c r="A819" s="34"/>
      <c r="B819" s="82"/>
      <c r="C819" s="36"/>
      <c r="D819" s="36"/>
      <c r="E819" s="37"/>
      <c r="F819" s="37"/>
      <c r="G819" s="37"/>
      <c r="H819" s="37"/>
      <c r="I819" s="37"/>
      <c r="J819" s="37"/>
      <c r="K819" s="37"/>
      <c r="L819" s="37"/>
      <c r="M819" s="37"/>
      <c r="N819" s="37"/>
      <c r="O819" s="37"/>
      <c r="P819" s="37"/>
      <c r="Q819" s="37"/>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row>
    <row r="820" ht="18.75" customHeight="1">
      <c r="A820" s="34"/>
      <c r="B820" s="82"/>
      <c r="C820" s="36"/>
      <c r="D820" s="36"/>
      <c r="E820" s="37"/>
      <c r="F820" s="37"/>
      <c r="G820" s="37"/>
      <c r="H820" s="37"/>
      <c r="I820" s="37"/>
      <c r="J820" s="37"/>
      <c r="K820" s="37"/>
      <c r="L820" s="37"/>
      <c r="M820" s="37"/>
      <c r="N820" s="37"/>
      <c r="O820" s="37"/>
      <c r="P820" s="37"/>
      <c r="Q820" s="37"/>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row>
    <row r="821" ht="18.75" customHeight="1">
      <c r="A821" s="34"/>
      <c r="B821" s="82"/>
      <c r="C821" s="36"/>
      <c r="D821" s="36"/>
      <c r="E821" s="37"/>
      <c r="F821" s="37"/>
      <c r="G821" s="37"/>
      <c r="H821" s="37"/>
      <c r="I821" s="37"/>
      <c r="J821" s="37"/>
      <c r="K821" s="37"/>
      <c r="L821" s="37"/>
      <c r="M821" s="37"/>
      <c r="N821" s="37"/>
      <c r="O821" s="37"/>
      <c r="P821" s="37"/>
      <c r="Q821" s="37"/>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row>
    <row r="822" ht="18.75" customHeight="1">
      <c r="A822" s="34"/>
      <c r="B822" s="82"/>
      <c r="C822" s="36"/>
      <c r="D822" s="36"/>
      <c r="E822" s="37"/>
      <c r="F822" s="37"/>
      <c r="G822" s="37"/>
      <c r="H822" s="37"/>
      <c r="I822" s="37"/>
      <c r="J822" s="37"/>
      <c r="K822" s="37"/>
      <c r="L822" s="37"/>
      <c r="M822" s="37"/>
      <c r="N822" s="37"/>
      <c r="O822" s="37"/>
      <c r="P822" s="37"/>
      <c r="Q822" s="37"/>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row>
    <row r="823" ht="18.75" customHeight="1">
      <c r="A823" s="34"/>
      <c r="B823" s="82"/>
      <c r="C823" s="36"/>
      <c r="D823" s="36"/>
      <c r="E823" s="37"/>
      <c r="F823" s="37"/>
      <c r="G823" s="37"/>
      <c r="H823" s="37"/>
      <c r="I823" s="37"/>
      <c r="J823" s="37"/>
      <c r="K823" s="37"/>
      <c r="L823" s="37"/>
      <c r="M823" s="37"/>
      <c r="N823" s="37"/>
      <c r="O823" s="37"/>
      <c r="P823" s="37"/>
      <c r="Q823" s="37"/>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row>
    <row r="824" ht="18.75" customHeight="1">
      <c r="A824" s="34"/>
      <c r="B824" s="82"/>
      <c r="C824" s="36"/>
      <c r="D824" s="36"/>
      <c r="E824" s="37"/>
      <c r="F824" s="37"/>
      <c r="G824" s="37"/>
      <c r="H824" s="37"/>
      <c r="I824" s="37"/>
      <c r="J824" s="37"/>
      <c r="K824" s="37"/>
      <c r="L824" s="37"/>
      <c r="M824" s="37"/>
      <c r="N824" s="37"/>
      <c r="O824" s="37"/>
      <c r="P824" s="37"/>
      <c r="Q824" s="37"/>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row>
    <row r="825" ht="18.75" customHeight="1">
      <c r="A825" s="34"/>
      <c r="B825" s="82"/>
      <c r="C825" s="36"/>
      <c r="D825" s="36"/>
      <c r="E825" s="37"/>
      <c r="F825" s="37"/>
      <c r="G825" s="37"/>
      <c r="H825" s="37"/>
      <c r="I825" s="37"/>
      <c r="J825" s="37"/>
      <c r="K825" s="37"/>
      <c r="L825" s="37"/>
      <c r="M825" s="37"/>
      <c r="N825" s="37"/>
      <c r="O825" s="37"/>
      <c r="P825" s="37"/>
      <c r="Q825" s="37"/>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row>
    <row r="826" ht="18.75" customHeight="1">
      <c r="A826" s="34"/>
      <c r="B826" s="82"/>
      <c r="C826" s="36"/>
      <c r="D826" s="36"/>
      <c r="E826" s="37"/>
      <c r="F826" s="37"/>
      <c r="G826" s="37"/>
      <c r="H826" s="37"/>
      <c r="I826" s="37"/>
      <c r="J826" s="37"/>
      <c r="K826" s="37"/>
      <c r="L826" s="37"/>
      <c r="M826" s="37"/>
      <c r="N826" s="37"/>
      <c r="O826" s="37"/>
      <c r="P826" s="37"/>
      <c r="Q826" s="37"/>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row>
    <row r="827" ht="18.75" customHeight="1">
      <c r="A827" s="34"/>
      <c r="B827" s="82"/>
      <c r="C827" s="36"/>
      <c r="D827" s="36"/>
      <c r="E827" s="37"/>
      <c r="F827" s="37"/>
      <c r="G827" s="37"/>
      <c r="H827" s="37"/>
      <c r="I827" s="37"/>
      <c r="J827" s="37"/>
      <c r="K827" s="37"/>
      <c r="L827" s="37"/>
      <c r="M827" s="37"/>
      <c r="N827" s="37"/>
      <c r="O827" s="37"/>
      <c r="P827" s="37"/>
      <c r="Q827" s="37"/>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row>
    <row r="828" ht="18.75" customHeight="1">
      <c r="A828" s="34"/>
      <c r="B828" s="82"/>
      <c r="C828" s="36"/>
      <c r="D828" s="36"/>
      <c r="E828" s="37"/>
      <c r="F828" s="37"/>
      <c r="G828" s="37"/>
      <c r="H828" s="37"/>
      <c r="I828" s="37"/>
      <c r="J828" s="37"/>
      <c r="K828" s="37"/>
      <c r="L828" s="37"/>
      <c r="M828" s="37"/>
      <c r="N828" s="37"/>
      <c r="O828" s="37"/>
      <c r="P828" s="37"/>
      <c r="Q828" s="37"/>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row>
    <row r="829" ht="18.75" customHeight="1">
      <c r="A829" s="34"/>
      <c r="B829" s="82"/>
      <c r="C829" s="36"/>
      <c r="D829" s="36"/>
      <c r="E829" s="37"/>
      <c r="F829" s="37"/>
      <c r="G829" s="37"/>
      <c r="H829" s="37"/>
      <c r="I829" s="37"/>
      <c r="J829" s="37"/>
      <c r="K829" s="37"/>
      <c r="L829" s="37"/>
      <c r="M829" s="37"/>
      <c r="N829" s="37"/>
      <c r="O829" s="37"/>
      <c r="P829" s="37"/>
      <c r="Q829" s="37"/>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row>
    <row r="830" ht="18.75" customHeight="1">
      <c r="A830" s="34"/>
      <c r="B830" s="82"/>
      <c r="C830" s="36"/>
      <c r="D830" s="36"/>
      <c r="E830" s="37"/>
      <c r="F830" s="37"/>
      <c r="G830" s="37"/>
      <c r="H830" s="37"/>
      <c r="I830" s="37"/>
      <c r="J830" s="37"/>
      <c r="K830" s="37"/>
      <c r="L830" s="37"/>
      <c r="M830" s="37"/>
      <c r="N830" s="37"/>
      <c r="O830" s="37"/>
      <c r="P830" s="37"/>
      <c r="Q830" s="37"/>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row>
    <row r="831" ht="18.75" customHeight="1">
      <c r="A831" s="34"/>
      <c r="B831" s="82"/>
      <c r="C831" s="36"/>
      <c r="D831" s="36"/>
      <c r="E831" s="37"/>
      <c r="F831" s="37"/>
      <c r="G831" s="37"/>
      <c r="H831" s="37"/>
      <c r="I831" s="37"/>
      <c r="J831" s="37"/>
      <c r="K831" s="37"/>
      <c r="L831" s="37"/>
      <c r="M831" s="37"/>
      <c r="N831" s="37"/>
      <c r="O831" s="37"/>
      <c r="P831" s="37"/>
      <c r="Q831" s="37"/>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row>
    <row r="832" ht="18.75" customHeight="1">
      <c r="A832" s="34"/>
      <c r="B832" s="82"/>
      <c r="C832" s="36"/>
      <c r="D832" s="36"/>
      <c r="E832" s="37"/>
      <c r="F832" s="37"/>
      <c r="G832" s="37"/>
      <c r="H832" s="37"/>
      <c r="I832" s="37"/>
      <c r="J832" s="37"/>
      <c r="K832" s="37"/>
      <c r="L832" s="37"/>
      <c r="M832" s="37"/>
      <c r="N832" s="37"/>
      <c r="O832" s="37"/>
      <c r="P832" s="37"/>
      <c r="Q832" s="37"/>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row>
    <row r="833" ht="18.75" customHeight="1">
      <c r="A833" s="34"/>
      <c r="B833" s="82"/>
      <c r="C833" s="36"/>
      <c r="D833" s="36"/>
      <c r="E833" s="37"/>
      <c r="F833" s="37"/>
      <c r="G833" s="37"/>
      <c r="H833" s="37"/>
      <c r="I833" s="37"/>
      <c r="J833" s="37"/>
      <c r="K833" s="37"/>
      <c r="L833" s="37"/>
      <c r="M833" s="37"/>
      <c r="N833" s="37"/>
      <c r="O833" s="37"/>
      <c r="P833" s="37"/>
      <c r="Q833" s="37"/>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row>
    <row r="834" ht="18.75" customHeight="1">
      <c r="A834" s="34"/>
      <c r="B834" s="82"/>
      <c r="C834" s="36"/>
      <c r="D834" s="36"/>
      <c r="E834" s="37"/>
      <c r="F834" s="37"/>
      <c r="G834" s="37"/>
      <c r="H834" s="37"/>
      <c r="I834" s="37"/>
      <c r="J834" s="37"/>
      <c r="K834" s="37"/>
      <c r="L834" s="37"/>
      <c r="M834" s="37"/>
      <c r="N834" s="37"/>
      <c r="O834" s="37"/>
      <c r="P834" s="37"/>
      <c r="Q834" s="37"/>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row>
    <row r="835" ht="18.75" customHeight="1">
      <c r="A835" s="34"/>
      <c r="B835" s="82"/>
      <c r="C835" s="36"/>
      <c r="D835" s="36"/>
      <c r="E835" s="37"/>
      <c r="F835" s="37"/>
      <c r="G835" s="37"/>
      <c r="H835" s="37"/>
      <c r="I835" s="37"/>
      <c r="J835" s="37"/>
      <c r="K835" s="37"/>
      <c r="L835" s="37"/>
      <c r="M835" s="37"/>
      <c r="N835" s="37"/>
      <c r="O835" s="37"/>
      <c r="P835" s="37"/>
      <c r="Q835" s="37"/>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row>
    <row r="836" ht="18.75" customHeight="1">
      <c r="A836" s="34"/>
      <c r="B836" s="82"/>
      <c r="C836" s="36"/>
      <c r="D836" s="36"/>
      <c r="E836" s="37"/>
      <c r="F836" s="37"/>
      <c r="G836" s="37"/>
      <c r="H836" s="37"/>
      <c r="I836" s="37"/>
      <c r="J836" s="37"/>
      <c r="K836" s="37"/>
      <c r="L836" s="37"/>
      <c r="M836" s="37"/>
      <c r="N836" s="37"/>
      <c r="O836" s="37"/>
      <c r="P836" s="37"/>
      <c r="Q836" s="37"/>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row>
    <row r="837" ht="18.75" customHeight="1">
      <c r="A837" s="34"/>
      <c r="B837" s="82"/>
      <c r="C837" s="36"/>
      <c r="D837" s="36"/>
      <c r="E837" s="37"/>
      <c r="F837" s="37"/>
      <c r="G837" s="37"/>
      <c r="H837" s="37"/>
      <c r="I837" s="37"/>
      <c r="J837" s="37"/>
      <c r="K837" s="37"/>
      <c r="L837" s="37"/>
      <c r="M837" s="37"/>
      <c r="N837" s="37"/>
      <c r="O837" s="37"/>
      <c r="P837" s="37"/>
      <c r="Q837" s="37"/>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row>
    <row r="838" ht="18.75" customHeight="1">
      <c r="A838" s="34"/>
      <c r="B838" s="82"/>
      <c r="C838" s="36"/>
      <c r="D838" s="36"/>
      <c r="E838" s="37"/>
      <c r="F838" s="37"/>
      <c r="G838" s="37"/>
      <c r="H838" s="37"/>
      <c r="I838" s="37"/>
      <c r="J838" s="37"/>
      <c r="K838" s="37"/>
      <c r="L838" s="37"/>
      <c r="M838" s="37"/>
      <c r="N838" s="37"/>
      <c r="O838" s="37"/>
      <c r="P838" s="37"/>
      <c r="Q838" s="37"/>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row>
    <row r="839" ht="18.75" customHeight="1">
      <c r="A839" s="34"/>
      <c r="B839" s="82"/>
      <c r="C839" s="36"/>
      <c r="D839" s="36"/>
      <c r="E839" s="37"/>
      <c r="F839" s="37"/>
      <c r="G839" s="37"/>
      <c r="H839" s="37"/>
      <c r="I839" s="37"/>
      <c r="J839" s="37"/>
      <c r="K839" s="37"/>
      <c r="L839" s="37"/>
      <c r="M839" s="37"/>
      <c r="N839" s="37"/>
      <c r="O839" s="37"/>
      <c r="P839" s="37"/>
      <c r="Q839" s="37"/>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row>
    <row r="840" ht="18.75" customHeight="1">
      <c r="A840" s="34"/>
      <c r="B840" s="82"/>
      <c r="C840" s="36"/>
      <c r="D840" s="36"/>
      <c r="E840" s="37"/>
      <c r="F840" s="37"/>
      <c r="G840" s="37"/>
      <c r="H840" s="37"/>
      <c r="I840" s="37"/>
      <c r="J840" s="37"/>
      <c r="K840" s="37"/>
      <c r="L840" s="37"/>
      <c r="M840" s="37"/>
      <c r="N840" s="37"/>
      <c r="O840" s="37"/>
      <c r="P840" s="37"/>
      <c r="Q840" s="37"/>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row>
    <row r="841" ht="18.75" customHeight="1">
      <c r="A841" s="34"/>
      <c r="B841" s="82"/>
      <c r="C841" s="36"/>
      <c r="D841" s="36"/>
      <c r="E841" s="37"/>
      <c r="F841" s="37"/>
      <c r="G841" s="37"/>
      <c r="H841" s="37"/>
      <c r="I841" s="37"/>
      <c r="J841" s="37"/>
      <c r="K841" s="37"/>
      <c r="L841" s="37"/>
      <c r="M841" s="37"/>
      <c r="N841" s="37"/>
      <c r="O841" s="37"/>
      <c r="P841" s="37"/>
      <c r="Q841" s="37"/>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row>
    <row r="842" ht="18.75" customHeight="1">
      <c r="A842" s="34"/>
      <c r="B842" s="82"/>
      <c r="C842" s="36"/>
      <c r="D842" s="36"/>
      <c r="E842" s="37"/>
      <c r="F842" s="37"/>
      <c r="G842" s="37"/>
      <c r="H842" s="37"/>
      <c r="I842" s="37"/>
      <c r="J842" s="37"/>
      <c r="K842" s="37"/>
      <c r="L842" s="37"/>
      <c r="M842" s="37"/>
      <c r="N842" s="37"/>
      <c r="O842" s="37"/>
      <c r="P842" s="37"/>
      <c r="Q842" s="37"/>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row>
    <row r="843" ht="18.75" customHeight="1">
      <c r="A843" s="34"/>
      <c r="B843" s="82"/>
      <c r="C843" s="36"/>
      <c r="D843" s="36"/>
      <c r="E843" s="37"/>
      <c r="F843" s="37"/>
      <c r="G843" s="37"/>
      <c r="H843" s="37"/>
      <c r="I843" s="37"/>
      <c r="J843" s="37"/>
      <c r="K843" s="37"/>
      <c r="L843" s="37"/>
      <c r="M843" s="37"/>
      <c r="N843" s="37"/>
      <c r="O843" s="37"/>
      <c r="P843" s="37"/>
      <c r="Q843" s="37"/>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row>
    <row r="844" ht="18.75" customHeight="1">
      <c r="A844" s="34"/>
      <c r="B844" s="82"/>
      <c r="C844" s="36"/>
      <c r="D844" s="36"/>
      <c r="E844" s="37"/>
      <c r="F844" s="37"/>
      <c r="G844" s="37"/>
      <c r="H844" s="37"/>
      <c r="I844" s="37"/>
      <c r="J844" s="37"/>
      <c r="K844" s="37"/>
      <c r="L844" s="37"/>
      <c r="M844" s="37"/>
      <c r="N844" s="37"/>
      <c r="O844" s="37"/>
      <c r="P844" s="37"/>
      <c r="Q844" s="37"/>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row>
    <row r="845" ht="18.75" customHeight="1">
      <c r="A845" s="34"/>
      <c r="B845" s="82"/>
      <c r="C845" s="36"/>
      <c r="D845" s="36"/>
      <c r="E845" s="37"/>
      <c r="F845" s="37"/>
      <c r="G845" s="37"/>
      <c r="H845" s="37"/>
      <c r="I845" s="37"/>
      <c r="J845" s="37"/>
      <c r="K845" s="37"/>
      <c r="L845" s="37"/>
      <c r="M845" s="37"/>
      <c r="N845" s="37"/>
      <c r="O845" s="37"/>
      <c r="P845" s="37"/>
      <c r="Q845" s="37"/>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row>
    <row r="846" ht="18.75" customHeight="1">
      <c r="A846" s="34"/>
      <c r="B846" s="82"/>
      <c r="C846" s="36"/>
      <c r="D846" s="36"/>
      <c r="E846" s="37"/>
      <c r="F846" s="37"/>
      <c r="G846" s="37"/>
      <c r="H846" s="37"/>
      <c r="I846" s="37"/>
      <c r="J846" s="37"/>
      <c r="K846" s="37"/>
      <c r="L846" s="37"/>
      <c r="M846" s="37"/>
      <c r="N846" s="37"/>
      <c r="O846" s="37"/>
      <c r="P846" s="37"/>
      <c r="Q846" s="37"/>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row>
    <row r="847" ht="18.75" customHeight="1">
      <c r="A847" s="34"/>
      <c r="B847" s="82"/>
      <c r="C847" s="36"/>
      <c r="D847" s="36"/>
      <c r="E847" s="37"/>
      <c r="F847" s="37"/>
      <c r="G847" s="37"/>
      <c r="H847" s="37"/>
      <c r="I847" s="37"/>
      <c r="J847" s="37"/>
      <c r="K847" s="37"/>
      <c r="L847" s="37"/>
      <c r="M847" s="37"/>
      <c r="N847" s="37"/>
      <c r="O847" s="37"/>
      <c r="P847" s="37"/>
      <c r="Q847" s="37"/>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row>
    <row r="848" ht="18.75" customHeight="1">
      <c r="A848" s="34"/>
      <c r="B848" s="82"/>
      <c r="C848" s="36"/>
      <c r="D848" s="36"/>
      <c r="E848" s="37"/>
      <c r="F848" s="37"/>
      <c r="G848" s="37"/>
      <c r="H848" s="37"/>
      <c r="I848" s="37"/>
      <c r="J848" s="37"/>
      <c r="K848" s="37"/>
      <c r="L848" s="37"/>
      <c r="M848" s="37"/>
      <c r="N848" s="37"/>
      <c r="O848" s="37"/>
      <c r="P848" s="37"/>
      <c r="Q848" s="37"/>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row>
    <row r="849" ht="18.75" customHeight="1">
      <c r="A849" s="34"/>
      <c r="B849" s="82"/>
      <c r="C849" s="36"/>
      <c r="D849" s="36"/>
      <c r="E849" s="37"/>
      <c r="F849" s="37"/>
      <c r="G849" s="37"/>
      <c r="H849" s="37"/>
      <c r="I849" s="37"/>
      <c r="J849" s="37"/>
      <c r="K849" s="37"/>
      <c r="L849" s="37"/>
      <c r="M849" s="37"/>
      <c r="N849" s="37"/>
      <c r="O849" s="37"/>
      <c r="P849" s="37"/>
      <c r="Q849" s="37"/>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row>
    <row r="850" ht="18.75" customHeight="1">
      <c r="A850" s="34"/>
      <c r="B850" s="82"/>
      <c r="C850" s="36"/>
      <c r="D850" s="36"/>
      <c r="E850" s="37"/>
      <c r="F850" s="37"/>
      <c r="G850" s="37"/>
      <c r="H850" s="37"/>
      <c r="I850" s="37"/>
      <c r="J850" s="37"/>
      <c r="K850" s="37"/>
      <c r="L850" s="37"/>
      <c r="M850" s="37"/>
      <c r="N850" s="37"/>
      <c r="O850" s="37"/>
      <c r="P850" s="37"/>
      <c r="Q850" s="37"/>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row>
    <row r="851" ht="18.75" customHeight="1">
      <c r="A851" s="34"/>
      <c r="B851" s="82"/>
      <c r="C851" s="36"/>
      <c r="D851" s="36"/>
      <c r="E851" s="37"/>
      <c r="F851" s="37"/>
      <c r="G851" s="37"/>
      <c r="H851" s="37"/>
      <c r="I851" s="37"/>
      <c r="J851" s="37"/>
      <c r="K851" s="37"/>
      <c r="L851" s="37"/>
      <c r="M851" s="37"/>
      <c r="N851" s="37"/>
      <c r="O851" s="37"/>
      <c r="P851" s="37"/>
      <c r="Q851" s="37"/>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row>
    <row r="852" ht="18.75" customHeight="1">
      <c r="A852" s="34"/>
      <c r="B852" s="82"/>
      <c r="C852" s="36"/>
      <c r="D852" s="36"/>
      <c r="E852" s="37"/>
      <c r="F852" s="37"/>
      <c r="G852" s="37"/>
      <c r="H852" s="37"/>
      <c r="I852" s="37"/>
      <c r="J852" s="37"/>
      <c r="K852" s="37"/>
      <c r="L852" s="37"/>
      <c r="M852" s="37"/>
      <c r="N852" s="37"/>
      <c r="O852" s="37"/>
      <c r="P852" s="37"/>
      <c r="Q852" s="37"/>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row>
    <row r="853" ht="18.75" customHeight="1">
      <c r="A853" s="34"/>
      <c r="B853" s="82"/>
      <c r="C853" s="36"/>
      <c r="D853" s="36"/>
      <c r="E853" s="37"/>
      <c r="F853" s="37"/>
      <c r="G853" s="37"/>
      <c r="H853" s="37"/>
      <c r="I853" s="37"/>
      <c r="J853" s="37"/>
      <c r="K853" s="37"/>
      <c r="L853" s="37"/>
      <c r="M853" s="37"/>
      <c r="N853" s="37"/>
      <c r="O853" s="37"/>
      <c r="P853" s="37"/>
      <c r="Q853" s="37"/>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row>
    <row r="854" ht="18.75" customHeight="1">
      <c r="A854" s="34"/>
      <c r="B854" s="82"/>
      <c r="C854" s="36"/>
      <c r="D854" s="36"/>
      <c r="E854" s="37"/>
      <c r="F854" s="37"/>
      <c r="G854" s="37"/>
      <c r="H854" s="37"/>
      <c r="I854" s="37"/>
      <c r="J854" s="37"/>
      <c r="K854" s="37"/>
      <c r="L854" s="37"/>
      <c r="M854" s="37"/>
      <c r="N854" s="37"/>
      <c r="O854" s="37"/>
      <c r="P854" s="37"/>
      <c r="Q854" s="37"/>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row>
    <row r="855" ht="18.75" customHeight="1">
      <c r="A855" s="34"/>
      <c r="B855" s="82"/>
      <c r="C855" s="36"/>
      <c r="D855" s="36"/>
      <c r="E855" s="37"/>
      <c r="F855" s="37"/>
      <c r="G855" s="37"/>
      <c r="H855" s="37"/>
      <c r="I855" s="37"/>
      <c r="J855" s="37"/>
      <c r="K855" s="37"/>
      <c r="L855" s="37"/>
      <c r="M855" s="37"/>
      <c r="N855" s="37"/>
      <c r="O855" s="37"/>
      <c r="P855" s="37"/>
      <c r="Q855" s="37"/>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row>
    <row r="856" ht="18.75" customHeight="1">
      <c r="A856" s="34"/>
      <c r="B856" s="82"/>
      <c r="C856" s="36"/>
      <c r="D856" s="36"/>
      <c r="E856" s="37"/>
      <c r="F856" s="37"/>
      <c r="G856" s="37"/>
      <c r="H856" s="37"/>
      <c r="I856" s="37"/>
      <c r="J856" s="37"/>
      <c r="K856" s="37"/>
      <c r="L856" s="37"/>
      <c r="M856" s="37"/>
      <c r="N856" s="37"/>
      <c r="O856" s="37"/>
      <c r="P856" s="37"/>
      <c r="Q856" s="37"/>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row>
    <row r="857" ht="18.75" customHeight="1">
      <c r="A857" s="34"/>
      <c r="B857" s="82"/>
      <c r="C857" s="36"/>
      <c r="D857" s="36"/>
      <c r="E857" s="37"/>
      <c r="F857" s="37"/>
      <c r="G857" s="37"/>
      <c r="H857" s="37"/>
      <c r="I857" s="37"/>
      <c r="J857" s="37"/>
      <c r="K857" s="37"/>
      <c r="L857" s="37"/>
      <c r="M857" s="37"/>
      <c r="N857" s="37"/>
      <c r="O857" s="37"/>
      <c r="P857" s="37"/>
      <c r="Q857" s="37"/>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row>
    <row r="858" ht="18.75" customHeight="1">
      <c r="A858" s="34"/>
      <c r="B858" s="82"/>
      <c r="C858" s="36"/>
      <c r="D858" s="36"/>
      <c r="E858" s="37"/>
      <c r="F858" s="37"/>
      <c r="G858" s="37"/>
      <c r="H858" s="37"/>
      <c r="I858" s="37"/>
      <c r="J858" s="37"/>
      <c r="K858" s="37"/>
      <c r="L858" s="37"/>
      <c r="M858" s="37"/>
      <c r="N858" s="37"/>
      <c r="O858" s="37"/>
      <c r="P858" s="37"/>
      <c r="Q858" s="37"/>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row>
    <row r="859" ht="18.75" customHeight="1">
      <c r="A859" s="34"/>
      <c r="B859" s="82"/>
      <c r="C859" s="36"/>
      <c r="D859" s="36"/>
      <c r="E859" s="37"/>
      <c r="F859" s="37"/>
      <c r="G859" s="37"/>
      <c r="H859" s="37"/>
      <c r="I859" s="37"/>
      <c r="J859" s="37"/>
      <c r="K859" s="37"/>
      <c r="L859" s="37"/>
      <c r="M859" s="37"/>
      <c r="N859" s="37"/>
      <c r="O859" s="37"/>
      <c r="P859" s="37"/>
      <c r="Q859" s="37"/>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row>
    <row r="860" ht="18.75" customHeight="1">
      <c r="A860" s="34"/>
      <c r="B860" s="82"/>
      <c r="C860" s="36"/>
      <c r="D860" s="36"/>
      <c r="E860" s="37"/>
      <c r="F860" s="37"/>
      <c r="G860" s="37"/>
      <c r="H860" s="37"/>
      <c r="I860" s="37"/>
      <c r="J860" s="37"/>
      <c r="K860" s="37"/>
      <c r="L860" s="37"/>
      <c r="M860" s="37"/>
      <c r="N860" s="37"/>
      <c r="O860" s="37"/>
      <c r="P860" s="37"/>
      <c r="Q860" s="37"/>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row>
    <row r="861" ht="18.75" customHeight="1">
      <c r="A861" s="34"/>
      <c r="B861" s="82"/>
      <c r="C861" s="36"/>
      <c r="D861" s="36"/>
      <c r="E861" s="37"/>
      <c r="F861" s="37"/>
      <c r="G861" s="37"/>
      <c r="H861" s="37"/>
      <c r="I861" s="37"/>
      <c r="J861" s="37"/>
      <c r="K861" s="37"/>
      <c r="L861" s="37"/>
      <c r="M861" s="37"/>
      <c r="N861" s="37"/>
      <c r="O861" s="37"/>
      <c r="P861" s="37"/>
      <c r="Q861" s="37"/>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row>
    <row r="862" ht="18.75" customHeight="1">
      <c r="A862" s="34"/>
      <c r="B862" s="82"/>
      <c r="C862" s="36"/>
      <c r="D862" s="36"/>
      <c r="E862" s="37"/>
      <c r="F862" s="37"/>
      <c r="G862" s="37"/>
      <c r="H862" s="37"/>
      <c r="I862" s="37"/>
      <c r="J862" s="37"/>
      <c r="K862" s="37"/>
      <c r="L862" s="37"/>
      <c r="M862" s="37"/>
      <c r="N862" s="37"/>
      <c r="O862" s="37"/>
      <c r="P862" s="37"/>
      <c r="Q862" s="37"/>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row>
    <row r="863" ht="18.75" customHeight="1">
      <c r="A863" s="34"/>
      <c r="B863" s="82"/>
      <c r="C863" s="36"/>
      <c r="D863" s="36"/>
      <c r="E863" s="37"/>
      <c r="F863" s="37"/>
      <c r="G863" s="37"/>
      <c r="H863" s="37"/>
      <c r="I863" s="37"/>
      <c r="J863" s="37"/>
      <c r="K863" s="37"/>
      <c r="L863" s="37"/>
      <c r="M863" s="37"/>
      <c r="N863" s="37"/>
      <c r="O863" s="37"/>
      <c r="P863" s="37"/>
      <c r="Q863" s="37"/>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row>
    <row r="864" ht="18.75" customHeight="1">
      <c r="A864" s="34"/>
      <c r="B864" s="82"/>
      <c r="C864" s="36"/>
      <c r="D864" s="36"/>
      <c r="E864" s="37"/>
      <c r="F864" s="37"/>
      <c r="G864" s="37"/>
      <c r="H864" s="37"/>
      <c r="I864" s="37"/>
      <c r="J864" s="37"/>
      <c r="K864" s="37"/>
      <c r="L864" s="37"/>
      <c r="M864" s="37"/>
      <c r="N864" s="37"/>
      <c r="O864" s="37"/>
      <c r="P864" s="37"/>
      <c r="Q864" s="37"/>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row>
    <row r="865" ht="18.75" customHeight="1">
      <c r="A865" s="34"/>
      <c r="B865" s="82"/>
      <c r="C865" s="36"/>
      <c r="D865" s="36"/>
      <c r="E865" s="37"/>
      <c r="F865" s="37"/>
      <c r="G865" s="37"/>
      <c r="H865" s="37"/>
      <c r="I865" s="37"/>
      <c r="J865" s="37"/>
      <c r="K865" s="37"/>
      <c r="L865" s="37"/>
      <c r="M865" s="37"/>
      <c r="N865" s="37"/>
      <c r="O865" s="37"/>
      <c r="P865" s="37"/>
      <c r="Q865" s="37"/>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row>
    <row r="866" ht="18.75" customHeight="1">
      <c r="A866" s="34"/>
      <c r="B866" s="82"/>
      <c r="C866" s="36"/>
      <c r="D866" s="36"/>
      <c r="E866" s="37"/>
      <c r="F866" s="37"/>
      <c r="G866" s="37"/>
      <c r="H866" s="37"/>
      <c r="I866" s="37"/>
      <c r="J866" s="37"/>
      <c r="K866" s="37"/>
      <c r="L866" s="37"/>
      <c r="M866" s="37"/>
      <c r="N866" s="37"/>
      <c r="O866" s="37"/>
      <c r="P866" s="37"/>
      <c r="Q866" s="37"/>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row>
    <row r="867" ht="18.75" customHeight="1">
      <c r="A867" s="34"/>
      <c r="B867" s="82"/>
      <c r="C867" s="36"/>
      <c r="D867" s="36"/>
      <c r="E867" s="37"/>
      <c r="F867" s="37"/>
      <c r="G867" s="37"/>
      <c r="H867" s="37"/>
      <c r="I867" s="37"/>
      <c r="J867" s="37"/>
      <c r="K867" s="37"/>
      <c r="L867" s="37"/>
      <c r="M867" s="37"/>
      <c r="N867" s="37"/>
      <c r="O867" s="37"/>
      <c r="P867" s="37"/>
      <c r="Q867" s="37"/>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row>
    <row r="868" ht="18.75" customHeight="1">
      <c r="A868" s="34"/>
      <c r="B868" s="82"/>
      <c r="C868" s="36"/>
      <c r="D868" s="36"/>
      <c r="E868" s="37"/>
      <c r="F868" s="37"/>
      <c r="G868" s="37"/>
      <c r="H868" s="37"/>
      <c r="I868" s="37"/>
      <c r="J868" s="37"/>
      <c r="K868" s="37"/>
      <c r="L868" s="37"/>
      <c r="M868" s="37"/>
      <c r="N868" s="37"/>
      <c r="O868" s="37"/>
      <c r="P868" s="37"/>
      <c r="Q868" s="37"/>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row>
    <row r="869" ht="18.75" customHeight="1">
      <c r="A869" s="34"/>
      <c r="B869" s="82"/>
      <c r="C869" s="36"/>
      <c r="D869" s="36"/>
      <c r="E869" s="37"/>
      <c r="F869" s="37"/>
      <c r="G869" s="37"/>
      <c r="H869" s="37"/>
      <c r="I869" s="37"/>
      <c r="J869" s="37"/>
      <c r="K869" s="37"/>
      <c r="L869" s="37"/>
      <c r="M869" s="37"/>
      <c r="N869" s="37"/>
      <c r="O869" s="37"/>
      <c r="P869" s="37"/>
      <c r="Q869" s="37"/>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row>
    <row r="870" ht="18.75" customHeight="1">
      <c r="A870" s="34"/>
      <c r="B870" s="82"/>
      <c r="C870" s="36"/>
      <c r="D870" s="36"/>
      <c r="E870" s="37"/>
      <c r="F870" s="37"/>
      <c r="G870" s="37"/>
      <c r="H870" s="37"/>
      <c r="I870" s="37"/>
      <c r="J870" s="37"/>
      <c r="K870" s="37"/>
      <c r="L870" s="37"/>
      <c r="M870" s="37"/>
      <c r="N870" s="37"/>
      <c r="O870" s="37"/>
      <c r="P870" s="37"/>
      <c r="Q870" s="37"/>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row>
    <row r="871" ht="18.75" customHeight="1">
      <c r="A871" s="34"/>
      <c r="B871" s="82"/>
      <c r="C871" s="36"/>
      <c r="D871" s="36"/>
      <c r="E871" s="37"/>
      <c r="F871" s="37"/>
      <c r="G871" s="37"/>
      <c r="H871" s="37"/>
      <c r="I871" s="37"/>
      <c r="J871" s="37"/>
      <c r="K871" s="37"/>
      <c r="L871" s="37"/>
      <c r="M871" s="37"/>
      <c r="N871" s="37"/>
      <c r="O871" s="37"/>
      <c r="P871" s="37"/>
      <c r="Q871" s="37"/>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row>
    <row r="872" ht="18.75" customHeight="1">
      <c r="A872" s="34"/>
      <c r="B872" s="82"/>
      <c r="C872" s="36"/>
      <c r="D872" s="36"/>
      <c r="E872" s="37"/>
      <c r="F872" s="37"/>
      <c r="G872" s="37"/>
      <c r="H872" s="37"/>
      <c r="I872" s="37"/>
      <c r="J872" s="37"/>
      <c r="K872" s="37"/>
      <c r="L872" s="37"/>
      <c r="M872" s="37"/>
      <c r="N872" s="37"/>
      <c r="O872" s="37"/>
      <c r="P872" s="37"/>
      <c r="Q872" s="37"/>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row>
    <row r="873" ht="18.75" customHeight="1">
      <c r="A873" s="34"/>
      <c r="B873" s="82"/>
      <c r="C873" s="36"/>
      <c r="D873" s="36"/>
      <c r="E873" s="37"/>
      <c r="F873" s="37"/>
      <c r="G873" s="37"/>
      <c r="H873" s="37"/>
      <c r="I873" s="37"/>
      <c r="J873" s="37"/>
      <c r="K873" s="37"/>
      <c r="L873" s="37"/>
      <c r="M873" s="37"/>
      <c r="N873" s="37"/>
      <c r="O873" s="37"/>
      <c r="P873" s="37"/>
      <c r="Q873" s="37"/>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row>
    <row r="874" ht="18.75" customHeight="1">
      <c r="A874" s="34"/>
      <c r="B874" s="82"/>
      <c r="C874" s="36"/>
      <c r="D874" s="36"/>
      <c r="E874" s="37"/>
      <c r="F874" s="37"/>
      <c r="G874" s="37"/>
      <c r="H874" s="37"/>
      <c r="I874" s="37"/>
      <c r="J874" s="37"/>
      <c r="K874" s="37"/>
      <c r="L874" s="37"/>
      <c r="M874" s="37"/>
      <c r="N874" s="37"/>
      <c r="O874" s="37"/>
      <c r="P874" s="37"/>
      <c r="Q874" s="37"/>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row>
    <row r="875" ht="18.75" customHeight="1">
      <c r="A875" s="34"/>
      <c r="B875" s="82"/>
      <c r="C875" s="36"/>
      <c r="D875" s="36"/>
      <c r="E875" s="37"/>
      <c r="F875" s="37"/>
      <c r="G875" s="37"/>
      <c r="H875" s="37"/>
      <c r="I875" s="37"/>
      <c r="J875" s="37"/>
      <c r="K875" s="37"/>
      <c r="L875" s="37"/>
      <c r="M875" s="37"/>
      <c r="N875" s="37"/>
      <c r="O875" s="37"/>
      <c r="P875" s="37"/>
      <c r="Q875" s="37"/>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row>
    <row r="876" ht="18.75" customHeight="1">
      <c r="A876" s="34"/>
      <c r="B876" s="82"/>
      <c r="C876" s="36"/>
      <c r="D876" s="36"/>
      <c r="E876" s="37"/>
      <c r="F876" s="37"/>
      <c r="G876" s="37"/>
      <c r="H876" s="37"/>
      <c r="I876" s="37"/>
      <c r="J876" s="37"/>
      <c r="K876" s="37"/>
      <c r="L876" s="37"/>
      <c r="M876" s="37"/>
      <c r="N876" s="37"/>
      <c r="O876" s="37"/>
      <c r="P876" s="37"/>
      <c r="Q876" s="37"/>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row>
    <row r="877" ht="18.75" customHeight="1">
      <c r="A877" s="34"/>
      <c r="B877" s="82"/>
      <c r="C877" s="36"/>
      <c r="D877" s="36"/>
      <c r="E877" s="37"/>
      <c r="F877" s="37"/>
      <c r="G877" s="37"/>
      <c r="H877" s="37"/>
      <c r="I877" s="37"/>
      <c r="J877" s="37"/>
      <c r="K877" s="37"/>
      <c r="L877" s="37"/>
      <c r="M877" s="37"/>
      <c r="N877" s="37"/>
      <c r="O877" s="37"/>
      <c r="P877" s="37"/>
      <c r="Q877" s="37"/>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row>
    <row r="878" ht="18.75" customHeight="1">
      <c r="A878" s="34"/>
      <c r="B878" s="82"/>
      <c r="C878" s="36"/>
      <c r="D878" s="36"/>
      <c r="E878" s="37"/>
      <c r="F878" s="37"/>
      <c r="G878" s="37"/>
      <c r="H878" s="37"/>
      <c r="I878" s="37"/>
      <c r="J878" s="37"/>
      <c r="K878" s="37"/>
      <c r="L878" s="37"/>
      <c r="M878" s="37"/>
      <c r="N878" s="37"/>
      <c r="O878" s="37"/>
      <c r="P878" s="37"/>
      <c r="Q878" s="37"/>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row>
    <row r="879" ht="18.75" customHeight="1">
      <c r="A879" s="34"/>
      <c r="B879" s="82"/>
      <c r="C879" s="36"/>
      <c r="D879" s="36"/>
      <c r="E879" s="37"/>
      <c r="F879" s="37"/>
      <c r="G879" s="37"/>
      <c r="H879" s="37"/>
      <c r="I879" s="37"/>
      <c r="J879" s="37"/>
      <c r="K879" s="37"/>
      <c r="L879" s="37"/>
      <c r="M879" s="37"/>
      <c r="N879" s="37"/>
      <c r="O879" s="37"/>
      <c r="P879" s="37"/>
      <c r="Q879" s="37"/>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row>
    <row r="880" ht="18.75" customHeight="1">
      <c r="A880" s="34"/>
      <c r="B880" s="82"/>
      <c r="C880" s="36"/>
      <c r="D880" s="36"/>
      <c r="E880" s="37"/>
      <c r="F880" s="37"/>
      <c r="G880" s="37"/>
      <c r="H880" s="37"/>
      <c r="I880" s="37"/>
      <c r="J880" s="37"/>
      <c r="K880" s="37"/>
      <c r="L880" s="37"/>
      <c r="M880" s="37"/>
      <c r="N880" s="37"/>
      <c r="O880" s="37"/>
      <c r="P880" s="37"/>
      <c r="Q880" s="37"/>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row>
    <row r="881" ht="18.75" customHeight="1">
      <c r="A881" s="34"/>
      <c r="B881" s="82"/>
      <c r="C881" s="36"/>
      <c r="D881" s="36"/>
      <c r="E881" s="37"/>
      <c r="F881" s="37"/>
      <c r="G881" s="37"/>
      <c r="H881" s="37"/>
      <c r="I881" s="37"/>
      <c r="J881" s="37"/>
      <c r="K881" s="37"/>
      <c r="L881" s="37"/>
      <c r="M881" s="37"/>
      <c r="N881" s="37"/>
      <c r="O881" s="37"/>
      <c r="P881" s="37"/>
      <c r="Q881" s="37"/>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row>
    <row r="882" ht="18.75" customHeight="1">
      <c r="A882" s="34"/>
      <c r="B882" s="82"/>
      <c r="C882" s="36"/>
      <c r="D882" s="36"/>
      <c r="E882" s="37"/>
      <c r="F882" s="37"/>
      <c r="G882" s="37"/>
      <c r="H882" s="37"/>
      <c r="I882" s="37"/>
      <c r="J882" s="37"/>
      <c r="K882" s="37"/>
      <c r="L882" s="37"/>
      <c r="M882" s="37"/>
      <c r="N882" s="37"/>
      <c r="O882" s="37"/>
      <c r="P882" s="37"/>
      <c r="Q882" s="37"/>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row>
    <row r="883" ht="18.75" customHeight="1">
      <c r="A883" s="34"/>
      <c r="B883" s="82"/>
      <c r="C883" s="36"/>
      <c r="D883" s="36"/>
      <c r="E883" s="37"/>
      <c r="F883" s="37"/>
      <c r="G883" s="37"/>
      <c r="H883" s="37"/>
      <c r="I883" s="37"/>
      <c r="J883" s="37"/>
      <c r="K883" s="37"/>
      <c r="L883" s="37"/>
      <c r="M883" s="37"/>
      <c r="N883" s="37"/>
      <c r="O883" s="37"/>
      <c r="P883" s="37"/>
      <c r="Q883" s="37"/>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row>
    <row r="884" ht="18.75" customHeight="1">
      <c r="A884" s="34"/>
      <c r="B884" s="82"/>
      <c r="C884" s="36"/>
      <c r="D884" s="36"/>
      <c r="E884" s="37"/>
      <c r="F884" s="37"/>
      <c r="G884" s="37"/>
      <c r="H884" s="37"/>
      <c r="I884" s="37"/>
      <c r="J884" s="37"/>
      <c r="K884" s="37"/>
      <c r="L884" s="37"/>
      <c r="M884" s="37"/>
      <c r="N884" s="37"/>
      <c r="O884" s="37"/>
      <c r="P884" s="37"/>
      <c r="Q884" s="37"/>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row>
    <row r="885" ht="18.75" customHeight="1">
      <c r="A885" s="34"/>
      <c r="B885" s="82"/>
      <c r="C885" s="36"/>
      <c r="D885" s="36"/>
      <c r="E885" s="37"/>
      <c r="F885" s="37"/>
      <c r="G885" s="37"/>
      <c r="H885" s="37"/>
      <c r="I885" s="37"/>
      <c r="J885" s="37"/>
      <c r="K885" s="37"/>
      <c r="L885" s="37"/>
      <c r="M885" s="37"/>
      <c r="N885" s="37"/>
      <c r="O885" s="37"/>
      <c r="P885" s="37"/>
      <c r="Q885" s="37"/>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row>
    <row r="886" ht="18.75" customHeight="1">
      <c r="A886" s="34"/>
      <c r="B886" s="82"/>
      <c r="C886" s="36"/>
      <c r="D886" s="36"/>
      <c r="E886" s="37"/>
      <c r="F886" s="37"/>
      <c r="G886" s="37"/>
      <c r="H886" s="37"/>
      <c r="I886" s="37"/>
      <c r="J886" s="37"/>
      <c r="K886" s="37"/>
      <c r="L886" s="37"/>
      <c r="M886" s="37"/>
      <c r="N886" s="37"/>
      <c r="O886" s="37"/>
      <c r="P886" s="37"/>
      <c r="Q886" s="37"/>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row>
    <row r="887" ht="18.75" customHeight="1">
      <c r="A887" s="34"/>
      <c r="B887" s="82"/>
      <c r="C887" s="36"/>
      <c r="D887" s="36"/>
      <c r="E887" s="37"/>
      <c r="F887" s="37"/>
      <c r="G887" s="37"/>
      <c r="H887" s="37"/>
      <c r="I887" s="37"/>
      <c r="J887" s="37"/>
      <c r="K887" s="37"/>
      <c r="L887" s="37"/>
      <c r="M887" s="37"/>
      <c r="N887" s="37"/>
      <c r="O887" s="37"/>
      <c r="P887" s="37"/>
      <c r="Q887" s="37"/>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row>
    <row r="888" ht="18.75" customHeight="1">
      <c r="A888" s="34"/>
      <c r="B888" s="82"/>
      <c r="C888" s="36"/>
      <c r="D888" s="36"/>
      <c r="E888" s="37"/>
      <c r="F888" s="37"/>
      <c r="G888" s="37"/>
      <c r="H888" s="37"/>
      <c r="I888" s="37"/>
      <c r="J888" s="37"/>
      <c r="K888" s="37"/>
      <c r="L888" s="37"/>
      <c r="M888" s="37"/>
      <c r="N888" s="37"/>
      <c r="O888" s="37"/>
      <c r="P888" s="37"/>
      <c r="Q888" s="37"/>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row>
    <row r="889" ht="18.75" customHeight="1">
      <c r="A889" s="34"/>
      <c r="B889" s="82"/>
      <c r="C889" s="36"/>
      <c r="D889" s="36"/>
      <c r="E889" s="37"/>
      <c r="F889" s="37"/>
      <c r="G889" s="37"/>
      <c r="H889" s="37"/>
      <c r="I889" s="37"/>
      <c r="J889" s="37"/>
      <c r="K889" s="37"/>
      <c r="L889" s="37"/>
      <c r="M889" s="37"/>
      <c r="N889" s="37"/>
      <c r="O889" s="37"/>
      <c r="P889" s="37"/>
      <c r="Q889" s="37"/>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row>
    <row r="890" ht="18.75" customHeight="1">
      <c r="A890" s="34"/>
      <c r="B890" s="82"/>
      <c r="C890" s="36"/>
      <c r="D890" s="36"/>
      <c r="E890" s="37"/>
      <c r="F890" s="37"/>
      <c r="G890" s="37"/>
      <c r="H890" s="37"/>
      <c r="I890" s="37"/>
      <c r="J890" s="37"/>
      <c r="K890" s="37"/>
      <c r="L890" s="37"/>
      <c r="M890" s="37"/>
      <c r="N890" s="37"/>
      <c r="O890" s="37"/>
      <c r="P890" s="37"/>
      <c r="Q890" s="37"/>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row>
    <row r="891" ht="18.75" customHeight="1">
      <c r="A891" s="34"/>
      <c r="B891" s="82"/>
      <c r="C891" s="36"/>
      <c r="D891" s="36"/>
      <c r="E891" s="37"/>
      <c r="F891" s="37"/>
      <c r="G891" s="37"/>
      <c r="H891" s="37"/>
      <c r="I891" s="37"/>
      <c r="J891" s="37"/>
      <c r="K891" s="37"/>
      <c r="L891" s="37"/>
      <c r="M891" s="37"/>
      <c r="N891" s="37"/>
      <c r="O891" s="37"/>
      <c r="P891" s="37"/>
      <c r="Q891" s="37"/>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row>
    <row r="892" ht="18.75" customHeight="1">
      <c r="A892" s="34"/>
      <c r="B892" s="82"/>
      <c r="C892" s="36"/>
      <c r="D892" s="36"/>
      <c r="E892" s="37"/>
      <c r="F892" s="37"/>
      <c r="G892" s="37"/>
      <c r="H892" s="37"/>
      <c r="I892" s="37"/>
      <c r="J892" s="37"/>
      <c r="K892" s="37"/>
      <c r="L892" s="37"/>
      <c r="M892" s="37"/>
      <c r="N892" s="37"/>
      <c r="O892" s="37"/>
      <c r="P892" s="37"/>
      <c r="Q892" s="37"/>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row>
    <row r="893" ht="18.75" customHeight="1">
      <c r="A893" s="34"/>
      <c r="B893" s="82"/>
      <c r="C893" s="36"/>
      <c r="D893" s="36"/>
      <c r="E893" s="37"/>
      <c r="F893" s="37"/>
      <c r="G893" s="37"/>
      <c r="H893" s="37"/>
      <c r="I893" s="37"/>
      <c r="J893" s="37"/>
      <c r="K893" s="37"/>
      <c r="L893" s="37"/>
      <c r="M893" s="37"/>
      <c r="N893" s="37"/>
      <c r="O893" s="37"/>
      <c r="P893" s="37"/>
      <c r="Q893" s="37"/>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row>
    <row r="894" ht="18.75" customHeight="1">
      <c r="A894" s="34"/>
      <c r="B894" s="82"/>
      <c r="C894" s="36"/>
      <c r="D894" s="36"/>
      <c r="E894" s="37"/>
      <c r="F894" s="37"/>
      <c r="G894" s="37"/>
      <c r="H894" s="37"/>
      <c r="I894" s="37"/>
      <c r="J894" s="37"/>
      <c r="K894" s="37"/>
      <c r="L894" s="37"/>
      <c r="M894" s="37"/>
      <c r="N894" s="37"/>
      <c r="O894" s="37"/>
      <c r="P894" s="37"/>
      <c r="Q894" s="37"/>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row>
    <row r="895" ht="18.75" customHeight="1">
      <c r="A895" s="34"/>
      <c r="B895" s="82"/>
      <c r="C895" s="36"/>
      <c r="D895" s="36"/>
      <c r="E895" s="37"/>
      <c r="F895" s="37"/>
      <c r="G895" s="37"/>
      <c r="H895" s="37"/>
      <c r="I895" s="37"/>
      <c r="J895" s="37"/>
      <c r="K895" s="37"/>
      <c r="L895" s="37"/>
      <c r="M895" s="37"/>
      <c r="N895" s="37"/>
      <c r="O895" s="37"/>
      <c r="P895" s="37"/>
      <c r="Q895" s="37"/>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row>
    <row r="896" ht="18.75" customHeight="1">
      <c r="A896" s="34"/>
      <c r="B896" s="82"/>
      <c r="C896" s="36"/>
      <c r="D896" s="36"/>
      <c r="E896" s="37"/>
      <c r="F896" s="37"/>
      <c r="G896" s="37"/>
      <c r="H896" s="37"/>
      <c r="I896" s="37"/>
      <c r="J896" s="37"/>
      <c r="K896" s="37"/>
      <c r="L896" s="37"/>
      <c r="M896" s="37"/>
      <c r="N896" s="37"/>
      <c r="O896" s="37"/>
      <c r="P896" s="37"/>
      <c r="Q896" s="37"/>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row>
    <row r="897" ht="18.75" customHeight="1">
      <c r="A897" s="34"/>
      <c r="B897" s="82"/>
      <c r="C897" s="36"/>
      <c r="D897" s="36"/>
      <c r="E897" s="37"/>
      <c r="F897" s="37"/>
      <c r="G897" s="37"/>
      <c r="H897" s="37"/>
      <c r="I897" s="37"/>
      <c r="J897" s="37"/>
      <c r="K897" s="37"/>
      <c r="L897" s="37"/>
      <c r="M897" s="37"/>
      <c r="N897" s="37"/>
      <c r="O897" s="37"/>
      <c r="P897" s="37"/>
      <c r="Q897" s="37"/>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row>
    <row r="898" ht="18.75" customHeight="1">
      <c r="A898" s="34"/>
      <c r="B898" s="82"/>
      <c r="C898" s="36"/>
      <c r="D898" s="36"/>
      <c r="E898" s="37"/>
      <c r="F898" s="37"/>
      <c r="G898" s="37"/>
      <c r="H898" s="37"/>
      <c r="I898" s="37"/>
      <c r="J898" s="37"/>
      <c r="K898" s="37"/>
      <c r="L898" s="37"/>
      <c r="M898" s="37"/>
      <c r="N898" s="37"/>
      <c r="O898" s="37"/>
      <c r="P898" s="37"/>
      <c r="Q898" s="37"/>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row>
    <row r="899" ht="18.75" customHeight="1">
      <c r="A899" s="34"/>
      <c r="B899" s="82"/>
      <c r="C899" s="36"/>
      <c r="D899" s="36"/>
      <c r="E899" s="37"/>
      <c r="F899" s="37"/>
      <c r="G899" s="37"/>
      <c r="H899" s="37"/>
      <c r="I899" s="37"/>
      <c r="J899" s="37"/>
      <c r="K899" s="37"/>
      <c r="L899" s="37"/>
      <c r="M899" s="37"/>
      <c r="N899" s="37"/>
      <c r="O899" s="37"/>
      <c r="P899" s="37"/>
      <c r="Q899" s="37"/>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row>
    <row r="900" ht="18.75" customHeight="1">
      <c r="A900" s="34"/>
      <c r="B900" s="82"/>
      <c r="C900" s="36"/>
      <c r="D900" s="36"/>
      <c r="E900" s="37"/>
      <c r="F900" s="37"/>
      <c r="G900" s="37"/>
      <c r="H900" s="37"/>
      <c r="I900" s="37"/>
      <c r="J900" s="37"/>
      <c r="K900" s="37"/>
      <c r="L900" s="37"/>
      <c r="M900" s="37"/>
      <c r="N900" s="37"/>
      <c r="O900" s="37"/>
      <c r="P900" s="37"/>
      <c r="Q900" s="37"/>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row>
    <row r="901" ht="18.75" customHeight="1">
      <c r="A901" s="34"/>
      <c r="B901" s="82"/>
      <c r="C901" s="36"/>
      <c r="D901" s="36"/>
      <c r="E901" s="37"/>
      <c r="F901" s="37"/>
      <c r="G901" s="37"/>
      <c r="H901" s="37"/>
      <c r="I901" s="37"/>
      <c r="J901" s="37"/>
      <c r="K901" s="37"/>
      <c r="L901" s="37"/>
      <c r="M901" s="37"/>
      <c r="N901" s="37"/>
      <c r="O901" s="37"/>
      <c r="P901" s="37"/>
      <c r="Q901" s="37"/>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row>
    <row r="902" ht="18.75" customHeight="1">
      <c r="A902" s="34"/>
      <c r="B902" s="82"/>
      <c r="C902" s="36"/>
      <c r="D902" s="36"/>
      <c r="E902" s="37"/>
      <c r="F902" s="37"/>
      <c r="G902" s="37"/>
      <c r="H902" s="37"/>
      <c r="I902" s="37"/>
      <c r="J902" s="37"/>
      <c r="K902" s="37"/>
      <c r="L902" s="37"/>
      <c r="M902" s="37"/>
      <c r="N902" s="37"/>
      <c r="O902" s="37"/>
      <c r="P902" s="37"/>
      <c r="Q902" s="37"/>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row>
    <row r="903" ht="18.75" customHeight="1">
      <c r="A903" s="34"/>
      <c r="B903" s="82"/>
      <c r="C903" s="36"/>
      <c r="D903" s="36"/>
      <c r="E903" s="37"/>
      <c r="F903" s="37"/>
      <c r="G903" s="37"/>
      <c r="H903" s="37"/>
      <c r="I903" s="37"/>
      <c r="J903" s="37"/>
      <c r="K903" s="37"/>
      <c r="L903" s="37"/>
      <c r="M903" s="37"/>
      <c r="N903" s="37"/>
      <c r="O903" s="37"/>
      <c r="P903" s="37"/>
      <c r="Q903" s="37"/>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row>
    <row r="904" ht="18.75" customHeight="1">
      <c r="A904" s="34"/>
      <c r="B904" s="82"/>
      <c r="C904" s="36"/>
      <c r="D904" s="36"/>
      <c r="E904" s="37"/>
      <c r="F904" s="37"/>
      <c r="G904" s="37"/>
      <c r="H904" s="37"/>
      <c r="I904" s="37"/>
      <c r="J904" s="37"/>
      <c r="K904" s="37"/>
      <c r="L904" s="37"/>
      <c r="M904" s="37"/>
      <c r="N904" s="37"/>
      <c r="O904" s="37"/>
      <c r="P904" s="37"/>
      <c r="Q904" s="37"/>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row>
    <row r="905" ht="18.75" customHeight="1">
      <c r="A905" s="34"/>
      <c r="B905" s="82"/>
      <c r="C905" s="36"/>
      <c r="D905" s="36"/>
      <c r="E905" s="37"/>
      <c r="F905" s="37"/>
      <c r="G905" s="37"/>
      <c r="H905" s="37"/>
      <c r="I905" s="37"/>
      <c r="J905" s="37"/>
      <c r="K905" s="37"/>
      <c r="L905" s="37"/>
      <c r="M905" s="37"/>
      <c r="N905" s="37"/>
      <c r="O905" s="37"/>
      <c r="P905" s="37"/>
      <c r="Q905" s="37"/>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row>
    <row r="906" ht="18.75" customHeight="1">
      <c r="A906" s="34"/>
      <c r="B906" s="82"/>
      <c r="C906" s="36"/>
      <c r="D906" s="36"/>
      <c r="E906" s="37"/>
      <c r="F906" s="37"/>
      <c r="G906" s="37"/>
      <c r="H906" s="37"/>
      <c r="I906" s="37"/>
      <c r="J906" s="37"/>
      <c r="K906" s="37"/>
      <c r="L906" s="37"/>
      <c r="M906" s="37"/>
      <c r="N906" s="37"/>
      <c r="O906" s="37"/>
      <c r="P906" s="37"/>
      <c r="Q906" s="37"/>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row>
    <row r="907" ht="18.75" customHeight="1">
      <c r="A907" s="34"/>
      <c r="B907" s="82"/>
      <c r="C907" s="36"/>
      <c r="D907" s="36"/>
      <c r="E907" s="37"/>
      <c r="F907" s="37"/>
      <c r="G907" s="37"/>
      <c r="H907" s="37"/>
      <c r="I907" s="37"/>
      <c r="J907" s="37"/>
      <c r="K907" s="37"/>
      <c r="L907" s="37"/>
      <c r="M907" s="37"/>
      <c r="N907" s="37"/>
      <c r="O907" s="37"/>
      <c r="P907" s="37"/>
      <c r="Q907" s="37"/>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row>
    <row r="908" ht="18.75" customHeight="1">
      <c r="A908" s="34"/>
      <c r="B908" s="82"/>
      <c r="C908" s="36"/>
      <c r="D908" s="36"/>
      <c r="E908" s="37"/>
      <c r="F908" s="37"/>
      <c r="G908" s="37"/>
      <c r="H908" s="37"/>
      <c r="I908" s="37"/>
      <c r="J908" s="37"/>
      <c r="K908" s="37"/>
      <c r="L908" s="37"/>
      <c r="M908" s="37"/>
      <c r="N908" s="37"/>
      <c r="O908" s="37"/>
      <c r="P908" s="37"/>
      <c r="Q908" s="37"/>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row>
    <row r="909" ht="18.75" customHeight="1">
      <c r="A909" s="34"/>
      <c r="B909" s="82"/>
      <c r="C909" s="36"/>
      <c r="D909" s="36"/>
      <c r="E909" s="37"/>
      <c r="F909" s="37"/>
      <c r="G909" s="37"/>
      <c r="H909" s="37"/>
      <c r="I909" s="37"/>
      <c r="J909" s="37"/>
      <c r="K909" s="37"/>
      <c r="L909" s="37"/>
      <c r="M909" s="37"/>
      <c r="N909" s="37"/>
      <c r="O909" s="37"/>
      <c r="P909" s="37"/>
      <c r="Q909" s="37"/>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row>
    <row r="910" ht="18.75" customHeight="1">
      <c r="A910" s="34"/>
      <c r="B910" s="82"/>
      <c r="C910" s="36"/>
      <c r="D910" s="36"/>
      <c r="E910" s="37"/>
      <c r="F910" s="37"/>
      <c r="G910" s="37"/>
      <c r="H910" s="37"/>
      <c r="I910" s="37"/>
      <c r="J910" s="37"/>
      <c r="K910" s="37"/>
      <c r="L910" s="37"/>
      <c r="M910" s="37"/>
      <c r="N910" s="37"/>
      <c r="O910" s="37"/>
      <c r="P910" s="37"/>
      <c r="Q910" s="37"/>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row>
    <row r="911" ht="18.75" customHeight="1">
      <c r="A911" s="34"/>
      <c r="B911" s="82"/>
      <c r="C911" s="36"/>
      <c r="D911" s="36"/>
      <c r="E911" s="37"/>
      <c r="F911" s="37"/>
      <c r="G911" s="37"/>
      <c r="H911" s="37"/>
      <c r="I911" s="37"/>
      <c r="J911" s="37"/>
      <c r="K911" s="37"/>
      <c r="L911" s="37"/>
      <c r="M911" s="37"/>
      <c r="N911" s="37"/>
      <c r="O911" s="37"/>
      <c r="P911" s="37"/>
      <c r="Q911" s="37"/>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row>
    <row r="912" ht="18.75" customHeight="1">
      <c r="A912" s="34"/>
      <c r="B912" s="82"/>
      <c r="C912" s="36"/>
      <c r="D912" s="36"/>
      <c r="E912" s="37"/>
      <c r="F912" s="37"/>
      <c r="G912" s="37"/>
      <c r="H912" s="37"/>
      <c r="I912" s="37"/>
      <c r="J912" s="37"/>
      <c r="K912" s="37"/>
      <c r="L912" s="37"/>
      <c r="M912" s="37"/>
      <c r="N912" s="37"/>
      <c r="O912" s="37"/>
      <c r="P912" s="37"/>
      <c r="Q912" s="37"/>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row>
    <row r="913" ht="18.75" customHeight="1">
      <c r="A913" s="34"/>
      <c r="B913" s="82"/>
      <c r="C913" s="36"/>
      <c r="D913" s="36"/>
      <c r="E913" s="37"/>
      <c r="F913" s="37"/>
      <c r="G913" s="37"/>
      <c r="H913" s="37"/>
      <c r="I913" s="37"/>
      <c r="J913" s="37"/>
      <c r="K913" s="37"/>
      <c r="L913" s="37"/>
      <c r="M913" s="37"/>
      <c r="N913" s="37"/>
      <c r="O913" s="37"/>
      <c r="P913" s="37"/>
      <c r="Q913" s="37"/>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row>
    <row r="914" ht="18.75" customHeight="1">
      <c r="A914" s="34"/>
      <c r="B914" s="82"/>
      <c r="C914" s="36"/>
      <c r="D914" s="36"/>
      <c r="E914" s="37"/>
      <c r="F914" s="37"/>
      <c r="G914" s="37"/>
      <c r="H914" s="37"/>
      <c r="I914" s="37"/>
      <c r="J914" s="37"/>
      <c r="K914" s="37"/>
      <c r="L914" s="37"/>
      <c r="M914" s="37"/>
      <c r="N914" s="37"/>
      <c r="O914" s="37"/>
      <c r="P914" s="37"/>
      <c r="Q914" s="37"/>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row>
    <row r="915" ht="18.75" customHeight="1">
      <c r="A915" s="34"/>
      <c r="B915" s="82"/>
      <c r="C915" s="36"/>
      <c r="D915" s="36"/>
      <c r="E915" s="37"/>
      <c r="F915" s="37"/>
      <c r="G915" s="37"/>
      <c r="H915" s="37"/>
      <c r="I915" s="37"/>
      <c r="J915" s="37"/>
      <c r="K915" s="37"/>
      <c r="L915" s="37"/>
      <c r="M915" s="37"/>
      <c r="N915" s="37"/>
      <c r="O915" s="37"/>
      <c r="P915" s="37"/>
      <c r="Q915" s="37"/>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row>
    <row r="916" ht="18.75" customHeight="1">
      <c r="A916" s="34"/>
      <c r="B916" s="82"/>
      <c r="C916" s="36"/>
      <c r="D916" s="36"/>
      <c r="E916" s="37"/>
      <c r="F916" s="37"/>
      <c r="G916" s="37"/>
      <c r="H916" s="37"/>
      <c r="I916" s="37"/>
      <c r="J916" s="37"/>
      <c r="K916" s="37"/>
      <c r="L916" s="37"/>
      <c r="M916" s="37"/>
      <c r="N916" s="37"/>
      <c r="O916" s="37"/>
      <c r="P916" s="37"/>
      <c r="Q916" s="37"/>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row>
    <row r="917" ht="18.75" customHeight="1">
      <c r="A917" s="34"/>
      <c r="B917" s="82"/>
      <c r="C917" s="36"/>
      <c r="D917" s="36"/>
      <c r="E917" s="37"/>
      <c r="F917" s="37"/>
      <c r="G917" s="37"/>
      <c r="H917" s="37"/>
      <c r="I917" s="37"/>
      <c r="J917" s="37"/>
      <c r="K917" s="37"/>
      <c r="L917" s="37"/>
      <c r="M917" s="37"/>
      <c r="N917" s="37"/>
      <c r="O917" s="37"/>
      <c r="P917" s="37"/>
      <c r="Q917" s="37"/>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row>
    <row r="918" ht="18.75" customHeight="1">
      <c r="A918" s="34"/>
      <c r="B918" s="82"/>
      <c r="C918" s="36"/>
      <c r="D918" s="36"/>
      <c r="E918" s="37"/>
      <c r="F918" s="37"/>
      <c r="G918" s="37"/>
      <c r="H918" s="37"/>
      <c r="I918" s="37"/>
      <c r="J918" s="37"/>
      <c r="K918" s="37"/>
      <c r="L918" s="37"/>
      <c r="M918" s="37"/>
      <c r="N918" s="37"/>
      <c r="O918" s="37"/>
      <c r="P918" s="37"/>
      <c r="Q918" s="37"/>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row>
    <row r="919" ht="18.75" customHeight="1">
      <c r="A919" s="34"/>
      <c r="B919" s="82"/>
      <c r="C919" s="36"/>
      <c r="D919" s="36"/>
      <c r="E919" s="37"/>
      <c r="F919" s="37"/>
      <c r="G919" s="37"/>
      <c r="H919" s="37"/>
      <c r="I919" s="37"/>
      <c r="J919" s="37"/>
      <c r="K919" s="37"/>
      <c r="L919" s="37"/>
      <c r="M919" s="37"/>
      <c r="N919" s="37"/>
      <c r="O919" s="37"/>
      <c r="P919" s="37"/>
      <c r="Q919" s="37"/>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row>
    <row r="920" ht="18.75" customHeight="1">
      <c r="A920" s="34"/>
      <c r="B920" s="82"/>
      <c r="C920" s="36"/>
      <c r="D920" s="36"/>
      <c r="E920" s="37"/>
      <c r="F920" s="37"/>
      <c r="G920" s="37"/>
      <c r="H920" s="37"/>
      <c r="I920" s="37"/>
      <c r="J920" s="37"/>
      <c r="K920" s="37"/>
      <c r="L920" s="37"/>
      <c r="M920" s="37"/>
      <c r="N920" s="37"/>
      <c r="O920" s="37"/>
      <c r="P920" s="37"/>
      <c r="Q920" s="37"/>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row>
    <row r="921" ht="18.75" customHeight="1">
      <c r="A921" s="34"/>
      <c r="B921" s="82"/>
      <c r="C921" s="36"/>
      <c r="D921" s="36"/>
      <c r="E921" s="37"/>
      <c r="F921" s="37"/>
      <c r="G921" s="37"/>
      <c r="H921" s="37"/>
      <c r="I921" s="37"/>
      <c r="J921" s="37"/>
      <c r="K921" s="37"/>
      <c r="L921" s="37"/>
      <c r="M921" s="37"/>
      <c r="N921" s="37"/>
      <c r="O921" s="37"/>
      <c r="P921" s="37"/>
      <c r="Q921" s="37"/>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row>
    <row r="922" ht="18.75" customHeight="1">
      <c r="A922" s="34"/>
      <c r="B922" s="82"/>
      <c r="C922" s="36"/>
      <c r="D922" s="36"/>
      <c r="E922" s="37"/>
      <c r="F922" s="37"/>
      <c r="G922" s="37"/>
      <c r="H922" s="37"/>
      <c r="I922" s="37"/>
      <c r="J922" s="37"/>
      <c r="K922" s="37"/>
      <c r="L922" s="37"/>
      <c r="M922" s="37"/>
      <c r="N922" s="37"/>
      <c r="O922" s="37"/>
      <c r="P922" s="37"/>
      <c r="Q922" s="37"/>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row>
    <row r="923" ht="18.75" customHeight="1">
      <c r="A923" s="34"/>
      <c r="B923" s="82"/>
      <c r="C923" s="36"/>
      <c r="D923" s="36"/>
      <c r="E923" s="37"/>
      <c r="F923" s="37"/>
      <c r="G923" s="37"/>
      <c r="H923" s="37"/>
      <c r="I923" s="37"/>
      <c r="J923" s="37"/>
      <c r="K923" s="37"/>
      <c r="L923" s="37"/>
      <c r="M923" s="37"/>
      <c r="N923" s="37"/>
      <c r="O923" s="37"/>
      <c r="P923" s="37"/>
      <c r="Q923" s="37"/>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row>
    <row r="924" ht="18.75" customHeight="1">
      <c r="A924" s="34"/>
      <c r="B924" s="82"/>
      <c r="C924" s="36"/>
      <c r="D924" s="36"/>
      <c r="E924" s="37"/>
      <c r="F924" s="37"/>
      <c r="G924" s="37"/>
      <c r="H924" s="37"/>
      <c r="I924" s="37"/>
      <c r="J924" s="37"/>
      <c r="K924" s="37"/>
      <c r="L924" s="37"/>
      <c r="M924" s="37"/>
      <c r="N924" s="37"/>
      <c r="O924" s="37"/>
      <c r="P924" s="37"/>
      <c r="Q924" s="37"/>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row>
    <row r="925" ht="18.75" customHeight="1">
      <c r="A925" s="34"/>
      <c r="B925" s="82"/>
      <c r="C925" s="36"/>
      <c r="D925" s="36"/>
      <c r="E925" s="37"/>
      <c r="F925" s="37"/>
      <c r="G925" s="37"/>
      <c r="H925" s="37"/>
      <c r="I925" s="37"/>
      <c r="J925" s="37"/>
      <c r="K925" s="37"/>
      <c r="L925" s="37"/>
      <c r="M925" s="37"/>
      <c r="N925" s="37"/>
      <c r="O925" s="37"/>
      <c r="P925" s="37"/>
      <c r="Q925" s="37"/>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row>
    <row r="926" ht="18.75" customHeight="1">
      <c r="A926" s="34"/>
      <c r="B926" s="82"/>
      <c r="C926" s="36"/>
      <c r="D926" s="36"/>
      <c r="E926" s="37"/>
      <c r="F926" s="37"/>
      <c r="G926" s="37"/>
      <c r="H926" s="37"/>
      <c r="I926" s="37"/>
      <c r="J926" s="37"/>
      <c r="K926" s="37"/>
      <c r="L926" s="37"/>
      <c r="M926" s="37"/>
      <c r="N926" s="37"/>
      <c r="O926" s="37"/>
      <c r="P926" s="37"/>
      <c r="Q926" s="37"/>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row>
    <row r="927" ht="18.75" customHeight="1">
      <c r="A927" s="34"/>
      <c r="B927" s="82"/>
      <c r="C927" s="36"/>
      <c r="D927" s="36"/>
      <c r="E927" s="37"/>
      <c r="F927" s="37"/>
      <c r="G927" s="37"/>
      <c r="H927" s="37"/>
      <c r="I927" s="37"/>
      <c r="J927" s="37"/>
      <c r="K927" s="37"/>
      <c r="L927" s="37"/>
      <c r="M927" s="37"/>
      <c r="N927" s="37"/>
      <c r="O927" s="37"/>
      <c r="P927" s="37"/>
      <c r="Q927" s="37"/>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row>
    <row r="928" ht="18.75" customHeight="1">
      <c r="A928" s="34"/>
      <c r="B928" s="82"/>
      <c r="C928" s="36"/>
      <c r="D928" s="36"/>
      <c r="E928" s="37"/>
      <c r="F928" s="37"/>
      <c r="G928" s="37"/>
      <c r="H928" s="37"/>
      <c r="I928" s="37"/>
      <c r="J928" s="37"/>
      <c r="K928" s="37"/>
      <c r="L928" s="37"/>
      <c r="M928" s="37"/>
      <c r="N928" s="37"/>
      <c r="O928" s="37"/>
      <c r="P928" s="37"/>
      <c r="Q928" s="37"/>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row>
    <row r="929" ht="18.75" customHeight="1">
      <c r="A929" s="34"/>
      <c r="B929" s="82"/>
      <c r="C929" s="36"/>
      <c r="D929" s="36"/>
      <c r="E929" s="37"/>
      <c r="F929" s="37"/>
      <c r="G929" s="37"/>
      <c r="H929" s="37"/>
      <c r="I929" s="37"/>
      <c r="J929" s="37"/>
      <c r="K929" s="37"/>
      <c r="L929" s="37"/>
      <c r="M929" s="37"/>
      <c r="N929" s="37"/>
      <c r="O929" s="37"/>
      <c r="P929" s="37"/>
      <c r="Q929" s="37"/>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row>
    <row r="930" ht="18.75" customHeight="1">
      <c r="A930" s="34"/>
      <c r="B930" s="82"/>
      <c r="C930" s="36"/>
      <c r="D930" s="36"/>
      <c r="E930" s="37"/>
      <c r="F930" s="37"/>
      <c r="G930" s="37"/>
      <c r="H930" s="37"/>
      <c r="I930" s="37"/>
      <c r="J930" s="37"/>
      <c r="K930" s="37"/>
      <c r="L930" s="37"/>
      <c r="M930" s="37"/>
      <c r="N930" s="37"/>
      <c r="O930" s="37"/>
      <c r="P930" s="37"/>
      <c r="Q930" s="37"/>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row>
    <row r="931" ht="18.75" customHeight="1">
      <c r="A931" s="34"/>
      <c r="B931" s="82"/>
      <c r="C931" s="36"/>
      <c r="D931" s="36"/>
      <c r="E931" s="37"/>
      <c r="F931" s="37"/>
      <c r="G931" s="37"/>
      <c r="H931" s="37"/>
      <c r="I931" s="37"/>
      <c r="J931" s="37"/>
      <c r="K931" s="37"/>
      <c r="L931" s="37"/>
      <c r="M931" s="37"/>
      <c r="N931" s="37"/>
      <c r="O931" s="37"/>
      <c r="P931" s="37"/>
      <c r="Q931" s="37"/>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row>
    <row r="932" ht="18.75" customHeight="1">
      <c r="A932" s="34"/>
      <c r="B932" s="82"/>
      <c r="C932" s="36"/>
      <c r="D932" s="36"/>
      <c r="E932" s="37"/>
      <c r="F932" s="37"/>
      <c r="G932" s="37"/>
      <c r="H932" s="37"/>
      <c r="I932" s="37"/>
      <c r="J932" s="37"/>
      <c r="K932" s="37"/>
      <c r="L932" s="37"/>
      <c r="M932" s="37"/>
      <c r="N932" s="37"/>
      <c r="O932" s="37"/>
      <c r="P932" s="37"/>
      <c r="Q932" s="37"/>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row>
    <row r="933" ht="18.75" customHeight="1">
      <c r="A933" s="34"/>
      <c r="B933" s="82"/>
      <c r="C933" s="36"/>
      <c r="D933" s="36"/>
      <c r="E933" s="37"/>
      <c r="F933" s="37"/>
      <c r="G933" s="37"/>
      <c r="H933" s="37"/>
      <c r="I933" s="37"/>
      <c r="J933" s="37"/>
      <c r="K933" s="37"/>
      <c r="L933" s="37"/>
      <c r="M933" s="37"/>
      <c r="N933" s="37"/>
      <c r="O933" s="37"/>
      <c r="P933" s="37"/>
      <c r="Q933" s="37"/>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row>
    <row r="934" ht="18.75" customHeight="1">
      <c r="A934" s="34"/>
      <c r="B934" s="82"/>
      <c r="C934" s="36"/>
      <c r="D934" s="36"/>
      <c r="E934" s="37"/>
      <c r="F934" s="37"/>
      <c r="G934" s="37"/>
      <c r="H934" s="37"/>
      <c r="I934" s="37"/>
      <c r="J934" s="37"/>
      <c r="K934" s="37"/>
      <c r="L934" s="37"/>
      <c r="M934" s="37"/>
      <c r="N934" s="37"/>
      <c r="O934" s="37"/>
      <c r="P934" s="37"/>
      <c r="Q934" s="37"/>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row>
    <row r="935" ht="18.75" customHeight="1">
      <c r="A935" s="34"/>
      <c r="B935" s="82"/>
      <c r="C935" s="36"/>
      <c r="D935" s="36"/>
      <c r="E935" s="37"/>
      <c r="F935" s="37"/>
      <c r="G935" s="37"/>
      <c r="H935" s="37"/>
      <c r="I935" s="37"/>
      <c r="J935" s="37"/>
      <c r="K935" s="37"/>
      <c r="L935" s="37"/>
      <c r="M935" s="37"/>
      <c r="N935" s="37"/>
      <c r="O935" s="37"/>
      <c r="P935" s="37"/>
      <c r="Q935" s="37"/>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row>
    <row r="936" ht="18.75" customHeight="1">
      <c r="A936" s="34"/>
      <c r="B936" s="82"/>
      <c r="C936" s="36"/>
      <c r="D936" s="36"/>
      <c r="E936" s="37"/>
      <c r="F936" s="37"/>
      <c r="G936" s="37"/>
      <c r="H936" s="37"/>
      <c r="I936" s="37"/>
      <c r="J936" s="37"/>
      <c r="K936" s="37"/>
      <c r="L936" s="37"/>
      <c r="M936" s="37"/>
      <c r="N936" s="37"/>
      <c r="O936" s="37"/>
      <c r="P936" s="37"/>
      <c r="Q936" s="37"/>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row>
    <row r="937" ht="18.75" customHeight="1">
      <c r="A937" s="34"/>
      <c r="B937" s="82"/>
      <c r="C937" s="36"/>
      <c r="D937" s="36"/>
      <c r="E937" s="37"/>
      <c r="F937" s="37"/>
      <c r="G937" s="37"/>
      <c r="H937" s="37"/>
      <c r="I937" s="37"/>
      <c r="J937" s="37"/>
      <c r="K937" s="37"/>
      <c r="L937" s="37"/>
      <c r="M937" s="37"/>
      <c r="N937" s="37"/>
      <c r="O937" s="37"/>
      <c r="P937" s="37"/>
      <c r="Q937" s="37"/>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row>
    <row r="938" ht="18.75" customHeight="1">
      <c r="A938" s="34"/>
      <c r="B938" s="82"/>
      <c r="C938" s="36"/>
      <c r="D938" s="36"/>
      <c r="E938" s="37"/>
      <c r="F938" s="37"/>
      <c r="G938" s="37"/>
      <c r="H938" s="37"/>
      <c r="I938" s="37"/>
      <c r="J938" s="37"/>
      <c r="K938" s="37"/>
      <c r="L938" s="37"/>
      <c r="M938" s="37"/>
      <c r="N938" s="37"/>
      <c r="O938" s="37"/>
      <c r="P938" s="37"/>
      <c r="Q938" s="37"/>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row>
    <row r="939" ht="18.75" customHeight="1">
      <c r="A939" s="34"/>
      <c r="B939" s="82"/>
      <c r="C939" s="36"/>
      <c r="D939" s="36"/>
      <c r="E939" s="37"/>
      <c r="F939" s="37"/>
      <c r="G939" s="37"/>
      <c r="H939" s="37"/>
      <c r="I939" s="37"/>
      <c r="J939" s="37"/>
      <c r="K939" s="37"/>
      <c r="L939" s="37"/>
      <c r="M939" s="37"/>
      <c r="N939" s="37"/>
      <c r="O939" s="37"/>
      <c r="P939" s="37"/>
      <c r="Q939" s="37"/>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row>
    <row r="940" ht="18.75" customHeight="1">
      <c r="A940" s="34"/>
      <c r="B940" s="82"/>
      <c r="C940" s="36"/>
      <c r="D940" s="36"/>
      <c r="E940" s="37"/>
      <c r="F940" s="37"/>
      <c r="G940" s="37"/>
      <c r="H940" s="37"/>
      <c r="I940" s="37"/>
      <c r="J940" s="37"/>
      <c r="K940" s="37"/>
      <c r="L940" s="37"/>
      <c r="M940" s="37"/>
      <c r="N940" s="37"/>
      <c r="O940" s="37"/>
      <c r="P940" s="37"/>
      <c r="Q940" s="37"/>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row>
    <row r="941" ht="18.75" customHeight="1">
      <c r="A941" s="34"/>
      <c r="B941" s="82"/>
      <c r="C941" s="36"/>
      <c r="D941" s="36"/>
      <c r="E941" s="37"/>
      <c r="F941" s="37"/>
      <c r="G941" s="37"/>
      <c r="H941" s="37"/>
      <c r="I941" s="37"/>
      <c r="J941" s="37"/>
      <c r="K941" s="37"/>
      <c r="L941" s="37"/>
      <c r="M941" s="37"/>
      <c r="N941" s="37"/>
      <c r="O941" s="37"/>
      <c r="P941" s="37"/>
      <c r="Q941" s="37"/>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row>
    <row r="942" ht="18.75" customHeight="1">
      <c r="A942" s="34"/>
      <c r="B942" s="82"/>
      <c r="C942" s="36"/>
      <c r="D942" s="36"/>
      <c r="E942" s="37"/>
      <c r="F942" s="37"/>
      <c r="G942" s="37"/>
      <c r="H942" s="37"/>
      <c r="I942" s="37"/>
      <c r="J942" s="37"/>
      <c r="K942" s="37"/>
      <c r="L942" s="37"/>
      <c r="M942" s="37"/>
      <c r="N942" s="37"/>
      <c r="O942" s="37"/>
      <c r="P942" s="37"/>
      <c r="Q942" s="37"/>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row>
    <row r="943" ht="18.75" customHeight="1">
      <c r="A943" s="34"/>
      <c r="B943" s="82"/>
      <c r="C943" s="36"/>
      <c r="D943" s="36"/>
      <c r="E943" s="37"/>
      <c r="F943" s="37"/>
      <c r="G943" s="37"/>
      <c r="H943" s="37"/>
      <c r="I943" s="37"/>
      <c r="J943" s="37"/>
      <c r="K943" s="37"/>
      <c r="L943" s="37"/>
      <c r="M943" s="37"/>
      <c r="N943" s="37"/>
      <c r="O943" s="37"/>
      <c r="P943" s="37"/>
      <c r="Q943" s="37"/>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row>
    <row r="944" ht="18.75" customHeight="1">
      <c r="A944" s="34"/>
      <c r="B944" s="82"/>
      <c r="C944" s="36"/>
      <c r="D944" s="36"/>
      <c r="E944" s="37"/>
      <c r="F944" s="37"/>
      <c r="G944" s="37"/>
      <c r="H944" s="37"/>
      <c r="I944" s="37"/>
      <c r="J944" s="37"/>
      <c r="K944" s="37"/>
      <c r="L944" s="37"/>
      <c r="M944" s="37"/>
      <c r="N944" s="37"/>
      <c r="O944" s="37"/>
      <c r="P944" s="37"/>
      <c r="Q944" s="37"/>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row>
    <row r="945" ht="18.75" customHeight="1">
      <c r="A945" s="34"/>
      <c r="B945" s="82"/>
      <c r="C945" s="36"/>
      <c r="D945" s="36"/>
      <c r="E945" s="37"/>
      <c r="F945" s="37"/>
      <c r="G945" s="37"/>
      <c r="H945" s="37"/>
      <c r="I945" s="37"/>
      <c r="J945" s="37"/>
      <c r="K945" s="37"/>
      <c r="L945" s="37"/>
      <c r="M945" s="37"/>
      <c r="N945" s="37"/>
      <c r="O945" s="37"/>
      <c r="P945" s="37"/>
      <c r="Q945" s="37"/>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row>
    <row r="946" ht="18.75" customHeight="1">
      <c r="A946" s="34"/>
      <c r="B946" s="82"/>
      <c r="C946" s="36"/>
      <c r="D946" s="36"/>
      <c r="E946" s="37"/>
      <c r="F946" s="37"/>
      <c r="G946" s="37"/>
      <c r="H946" s="37"/>
      <c r="I946" s="37"/>
      <c r="J946" s="37"/>
      <c r="K946" s="37"/>
      <c r="L946" s="37"/>
      <c r="M946" s="37"/>
      <c r="N946" s="37"/>
      <c r="O946" s="37"/>
      <c r="P946" s="37"/>
      <c r="Q946" s="37"/>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row>
    <row r="947" ht="18.75" customHeight="1">
      <c r="A947" s="34"/>
      <c r="B947" s="82"/>
      <c r="C947" s="36"/>
      <c r="D947" s="36"/>
      <c r="E947" s="37"/>
      <c r="F947" s="37"/>
      <c r="G947" s="37"/>
      <c r="H947" s="37"/>
      <c r="I947" s="37"/>
      <c r="J947" s="37"/>
      <c r="K947" s="37"/>
      <c r="L947" s="37"/>
      <c r="M947" s="37"/>
      <c r="N947" s="37"/>
      <c r="O947" s="37"/>
      <c r="P947" s="37"/>
      <c r="Q947" s="37"/>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row>
    <row r="948" ht="18.75" customHeight="1">
      <c r="A948" s="34"/>
      <c r="B948" s="82"/>
      <c r="C948" s="36"/>
      <c r="D948" s="36"/>
      <c r="E948" s="37"/>
      <c r="F948" s="37"/>
      <c r="G948" s="37"/>
      <c r="H948" s="37"/>
      <c r="I948" s="37"/>
      <c r="J948" s="37"/>
      <c r="K948" s="37"/>
      <c r="L948" s="37"/>
      <c r="M948" s="37"/>
      <c r="N948" s="37"/>
      <c r="O948" s="37"/>
      <c r="P948" s="37"/>
      <c r="Q948" s="37"/>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row>
    <row r="949" ht="18.75" customHeight="1">
      <c r="A949" s="34"/>
      <c r="B949" s="82"/>
      <c r="C949" s="36"/>
      <c r="D949" s="36"/>
      <c r="E949" s="37"/>
      <c r="F949" s="37"/>
      <c r="G949" s="37"/>
      <c r="H949" s="37"/>
      <c r="I949" s="37"/>
      <c r="J949" s="37"/>
      <c r="K949" s="37"/>
      <c r="L949" s="37"/>
      <c r="M949" s="37"/>
      <c r="N949" s="37"/>
      <c r="O949" s="37"/>
      <c r="P949" s="37"/>
      <c r="Q949" s="37"/>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row>
    <row r="950" ht="18.75" customHeight="1">
      <c r="A950" s="34"/>
      <c r="B950" s="82"/>
      <c r="C950" s="36"/>
      <c r="D950" s="36"/>
      <c r="E950" s="37"/>
      <c r="F950" s="37"/>
      <c r="G950" s="37"/>
      <c r="H950" s="37"/>
      <c r="I950" s="37"/>
      <c r="J950" s="37"/>
      <c r="K950" s="37"/>
      <c r="L950" s="37"/>
      <c r="M950" s="37"/>
      <c r="N950" s="37"/>
      <c r="O950" s="37"/>
      <c r="P950" s="37"/>
      <c r="Q950" s="37"/>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row>
    <row r="951" ht="18.75" customHeight="1">
      <c r="A951" s="34"/>
      <c r="B951" s="82"/>
      <c r="C951" s="36"/>
      <c r="D951" s="36"/>
      <c r="E951" s="37"/>
      <c r="F951" s="37"/>
      <c r="G951" s="37"/>
      <c r="H951" s="37"/>
      <c r="I951" s="37"/>
      <c r="J951" s="37"/>
      <c r="K951" s="37"/>
      <c r="L951" s="37"/>
      <c r="M951" s="37"/>
      <c r="N951" s="37"/>
      <c r="O951" s="37"/>
      <c r="P951" s="37"/>
      <c r="Q951" s="37"/>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row>
    <row r="952" ht="18.75" customHeight="1">
      <c r="A952" s="34"/>
      <c r="B952" s="82"/>
      <c r="C952" s="36"/>
      <c r="D952" s="36"/>
      <c r="E952" s="37"/>
      <c r="F952" s="37"/>
      <c r="G952" s="37"/>
      <c r="H952" s="37"/>
      <c r="I952" s="37"/>
      <c r="J952" s="37"/>
      <c r="K952" s="37"/>
      <c r="L952" s="37"/>
      <c r="M952" s="37"/>
      <c r="N952" s="37"/>
      <c r="O952" s="37"/>
      <c r="P952" s="37"/>
      <c r="Q952" s="37"/>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row>
    <row r="953" ht="18.75" customHeight="1">
      <c r="A953" s="34"/>
      <c r="B953" s="82"/>
      <c r="C953" s="36"/>
      <c r="D953" s="36"/>
      <c r="E953" s="37"/>
      <c r="F953" s="37"/>
      <c r="G953" s="37"/>
      <c r="H953" s="37"/>
      <c r="I953" s="37"/>
      <c r="J953" s="37"/>
      <c r="K953" s="37"/>
      <c r="L953" s="37"/>
      <c r="M953" s="37"/>
      <c r="N953" s="37"/>
      <c r="O953" s="37"/>
      <c r="P953" s="37"/>
      <c r="Q953" s="37"/>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row>
    <row r="954" ht="18.75" customHeight="1">
      <c r="A954" s="34"/>
      <c r="B954" s="82"/>
      <c r="C954" s="36"/>
      <c r="D954" s="36"/>
      <c r="E954" s="37"/>
      <c r="F954" s="37"/>
      <c r="G954" s="37"/>
      <c r="H954" s="37"/>
      <c r="I954" s="37"/>
      <c r="J954" s="37"/>
      <c r="K954" s="37"/>
      <c r="L954" s="37"/>
      <c r="M954" s="37"/>
      <c r="N954" s="37"/>
      <c r="O954" s="37"/>
      <c r="P954" s="37"/>
      <c r="Q954" s="37"/>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row>
    <row r="955" ht="18.75" customHeight="1">
      <c r="A955" s="34"/>
      <c r="B955" s="82"/>
      <c r="C955" s="36"/>
      <c r="D955" s="36"/>
      <c r="E955" s="37"/>
      <c r="F955" s="37"/>
      <c r="G955" s="37"/>
      <c r="H955" s="37"/>
      <c r="I955" s="37"/>
      <c r="J955" s="37"/>
      <c r="K955" s="37"/>
      <c r="L955" s="37"/>
      <c r="M955" s="37"/>
      <c r="N955" s="37"/>
      <c r="O955" s="37"/>
      <c r="P955" s="37"/>
      <c r="Q955" s="37"/>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row>
    <row r="956" ht="18.75" customHeight="1">
      <c r="A956" s="34"/>
      <c r="B956" s="82"/>
      <c r="C956" s="36"/>
      <c r="D956" s="36"/>
      <c r="E956" s="37"/>
      <c r="F956" s="37"/>
      <c r="G956" s="37"/>
      <c r="H956" s="37"/>
      <c r="I956" s="37"/>
      <c r="J956" s="37"/>
      <c r="K956" s="37"/>
      <c r="L956" s="37"/>
      <c r="M956" s="37"/>
      <c r="N956" s="37"/>
      <c r="O956" s="37"/>
      <c r="P956" s="37"/>
      <c r="Q956" s="37"/>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row>
    <row r="957" ht="18.75" customHeight="1">
      <c r="A957" s="34"/>
      <c r="B957" s="82"/>
      <c r="C957" s="36"/>
      <c r="D957" s="36"/>
      <c r="E957" s="37"/>
      <c r="F957" s="37"/>
      <c r="G957" s="37"/>
      <c r="H957" s="37"/>
      <c r="I957" s="37"/>
      <c r="J957" s="37"/>
      <c r="K957" s="37"/>
      <c r="L957" s="37"/>
      <c r="M957" s="37"/>
      <c r="N957" s="37"/>
      <c r="O957" s="37"/>
      <c r="P957" s="37"/>
      <c r="Q957" s="37"/>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row>
    <row r="958" ht="18.75" customHeight="1">
      <c r="A958" s="34"/>
      <c r="B958" s="82"/>
      <c r="C958" s="36"/>
      <c r="D958" s="36"/>
      <c r="E958" s="37"/>
      <c r="F958" s="37"/>
      <c r="G958" s="37"/>
      <c r="H958" s="37"/>
      <c r="I958" s="37"/>
      <c r="J958" s="37"/>
      <c r="K958" s="37"/>
      <c r="L958" s="37"/>
      <c r="M958" s="37"/>
      <c r="N958" s="37"/>
      <c r="O958" s="37"/>
      <c r="P958" s="37"/>
      <c r="Q958" s="37"/>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row>
    <row r="959" ht="18.75" customHeight="1">
      <c r="A959" s="34"/>
      <c r="B959" s="82"/>
      <c r="C959" s="36"/>
      <c r="D959" s="36"/>
      <c r="E959" s="37"/>
      <c r="F959" s="37"/>
      <c r="G959" s="37"/>
      <c r="H959" s="37"/>
      <c r="I959" s="37"/>
      <c r="J959" s="37"/>
      <c r="K959" s="37"/>
      <c r="L959" s="37"/>
      <c r="M959" s="37"/>
      <c r="N959" s="37"/>
      <c r="O959" s="37"/>
      <c r="P959" s="37"/>
      <c r="Q959" s="37"/>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row>
    <row r="960" ht="18.75" customHeight="1">
      <c r="A960" s="34"/>
      <c r="B960" s="82"/>
      <c r="C960" s="36"/>
      <c r="D960" s="36"/>
      <c r="E960" s="37"/>
      <c r="F960" s="37"/>
      <c r="G960" s="37"/>
      <c r="H960" s="37"/>
      <c r="I960" s="37"/>
      <c r="J960" s="37"/>
      <c r="K960" s="37"/>
      <c r="L960" s="37"/>
      <c r="M960" s="37"/>
      <c r="N960" s="37"/>
      <c r="O960" s="37"/>
      <c r="P960" s="37"/>
      <c r="Q960" s="37"/>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row>
    <row r="961" ht="18.75" customHeight="1">
      <c r="A961" s="34"/>
      <c r="B961" s="82"/>
      <c r="C961" s="36"/>
      <c r="D961" s="36"/>
      <c r="E961" s="37"/>
      <c r="F961" s="37"/>
      <c r="G961" s="37"/>
      <c r="H961" s="37"/>
      <c r="I961" s="37"/>
      <c r="J961" s="37"/>
      <c r="K961" s="37"/>
      <c r="L961" s="37"/>
      <c r="M961" s="37"/>
      <c r="N961" s="37"/>
      <c r="O961" s="37"/>
      <c r="P961" s="37"/>
      <c r="Q961" s="37"/>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row>
    <row r="962" ht="18.75" customHeight="1">
      <c r="A962" s="34"/>
      <c r="B962" s="82"/>
      <c r="C962" s="36"/>
      <c r="D962" s="36"/>
      <c r="E962" s="37"/>
      <c r="F962" s="37"/>
      <c r="G962" s="37"/>
      <c r="H962" s="37"/>
      <c r="I962" s="37"/>
      <c r="J962" s="37"/>
      <c r="K962" s="37"/>
      <c r="L962" s="37"/>
      <c r="M962" s="37"/>
      <c r="N962" s="37"/>
      <c r="O962" s="37"/>
      <c r="P962" s="37"/>
      <c r="Q962" s="37"/>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row>
    <row r="963" ht="18.75" customHeight="1">
      <c r="A963" s="34"/>
      <c r="B963" s="82"/>
      <c r="C963" s="36"/>
      <c r="D963" s="36"/>
      <c r="E963" s="37"/>
      <c r="F963" s="37"/>
      <c r="G963" s="37"/>
      <c r="H963" s="37"/>
      <c r="I963" s="37"/>
      <c r="J963" s="37"/>
      <c r="K963" s="37"/>
      <c r="L963" s="37"/>
      <c r="M963" s="37"/>
      <c r="N963" s="37"/>
      <c r="O963" s="37"/>
      <c r="P963" s="37"/>
      <c r="Q963" s="37"/>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row>
    <row r="964" ht="18.75" customHeight="1">
      <c r="A964" s="34"/>
      <c r="B964" s="82"/>
      <c r="C964" s="36"/>
      <c r="D964" s="36"/>
      <c r="E964" s="37"/>
      <c r="F964" s="37"/>
      <c r="G964" s="37"/>
      <c r="H964" s="37"/>
      <c r="I964" s="37"/>
      <c r="J964" s="37"/>
      <c r="K964" s="37"/>
      <c r="L964" s="37"/>
      <c r="M964" s="37"/>
      <c r="N964" s="37"/>
      <c r="O964" s="37"/>
      <c r="P964" s="37"/>
      <c r="Q964" s="37"/>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row>
    <row r="965" ht="18.75" customHeight="1">
      <c r="A965" s="34"/>
      <c r="B965" s="82"/>
      <c r="C965" s="36"/>
      <c r="D965" s="36"/>
      <c r="E965" s="37"/>
      <c r="F965" s="37"/>
      <c r="G965" s="37"/>
      <c r="H965" s="37"/>
      <c r="I965" s="37"/>
      <c r="J965" s="37"/>
      <c r="K965" s="37"/>
      <c r="L965" s="37"/>
      <c r="M965" s="37"/>
      <c r="N965" s="37"/>
      <c r="O965" s="37"/>
      <c r="P965" s="37"/>
      <c r="Q965" s="37"/>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row>
    <row r="966" ht="18.75" customHeight="1">
      <c r="A966" s="34"/>
      <c r="B966" s="82"/>
      <c r="C966" s="36"/>
      <c r="D966" s="36"/>
      <c r="E966" s="37"/>
      <c r="F966" s="37"/>
      <c r="G966" s="37"/>
      <c r="H966" s="37"/>
      <c r="I966" s="37"/>
      <c r="J966" s="37"/>
      <c r="K966" s="37"/>
      <c r="L966" s="37"/>
      <c r="M966" s="37"/>
      <c r="N966" s="37"/>
      <c r="O966" s="37"/>
      <c r="P966" s="37"/>
      <c r="Q966" s="37"/>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row>
    <row r="967" ht="18.75" customHeight="1">
      <c r="A967" s="34"/>
      <c r="B967" s="82"/>
      <c r="C967" s="36"/>
      <c r="D967" s="36"/>
      <c r="E967" s="37"/>
      <c r="F967" s="37"/>
      <c r="G967" s="37"/>
      <c r="H967" s="37"/>
      <c r="I967" s="37"/>
      <c r="J967" s="37"/>
      <c r="K967" s="37"/>
      <c r="L967" s="37"/>
      <c r="M967" s="37"/>
      <c r="N967" s="37"/>
      <c r="O967" s="37"/>
      <c r="P967" s="37"/>
      <c r="Q967" s="37"/>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row>
    <row r="968" ht="18.75" customHeight="1">
      <c r="A968" s="34"/>
      <c r="B968" s="82"/>
      <c r="C968" s="36"/>
      <c r="D968" s="36"/>
      <c r="E968" s="37"/>
      <c r="F968" s="37"/>
      <c r="G968" s="37"/>
      <c r="H968" s="37"/>
      <c r="I968" s="37"/>
      <c r="J968" s="37"/>
      <c r="K968" s="37"/>
      <c r="L968" s="37"/>
      <c r="M968" s="37"/>
      <c r="N968" s="37"/>
      <c r="O968" s="37"/>
      <c r="P968" s="37"/>
      <c r="Q968" s="37"/>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row>
    <row r="969" ht="18.75" customHeight="1">
      <c r="A969" s="34"/>
      <c r="B969" s="82"/>
      <c r="C969" s="36"/>
      <c r="D969" s="36"/>
      <c r="E969" s="37"/>
      <c r="F969" s="37"/>
      <c r="G969" s="37"/>
      <c r="H969" s="37"/>
      <c r="I969" s="37"/>
      <c r="J969" s="37"/>
      <c r="K969" s="37"/>
      <c r="L969" s="37"/>
      <c r="M969" s="37"/>
      <c r="N969" s="37"/>
      <c r="O969" s="37"/>
      <c r="P969" s="37"/>
      <c r="Q969" s="37"/>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row>
    <row r="970" ht="18.75" customHeight="1">
      <c r="A970" s="34"/>
      <c r="B970" s="82"/>
      <c r="C970" s="36"/>
      <c r="D970" s="36"/>
      <c r="E970" s="37"/>
      <c r="F970" s="37"/>
      <c r="G970" s="37"/>
      <c r="H970" s="37"/>
      <c r="I970" s="37"/>
      <c r="J970" s="37"/>
      <c r="K970" s="37"/>
      <c r="L970" s="37"/>
      <c r="M970" s="37"/>
      <c r="N970" s="37"/>
      <c r="O970" s="37"/>
      <c r="P970" s="37"/>
      <c r="Q970" s="37"/>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row>
    <row r="971" ht="18.75" customHeight="1">
      <c r="A971" s="34"/>
      <c r="B971" s="82"/>
      <c r="C971" s="36"/>
      <c r="D971" s="36"/>
      <c r="E971" s="37"/>
      <c r="F971" s="37"/>
      <c r="G971" s="37"/>
      <c r="H971" s="37"/>
      <c r="I971" s="37"/>
      <c r="J971" s="37"/>
      <c r="K971" s="37"/>
      <c r="L971" s="37"/>
      <c r="M971" s="37"/>
      <c r="N971" s="37"/>
      <c r="O971" s="37"/>
      <c r="P971" s="37"/>
      <c r="Q971" s="37"/>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row>
    <row r="972" ht="18.75" customHeight="1">
      <c r="A972" s="34"/>
      <c r="B972" s="82"/>
      <c r="C972" s="36"/>
      <c r="D972" s="36"/>
      <c r="E972" s="37"/>
      <c r="F972" s="37"/>
      <c r="G972" s="37"/>
      <c r="H972" s="37"/>
      <c r="I972" s="37"/>
      <c r="J972" s="37"/>
      <c r="K972" s="37"/>
      <c r="L972" s="37"/>
      <c r="M972" s="37"/>
      <c r="N972" s="37"/>
      <c r="O972" s="37"/>
      <c r="P972" s="37"/>
      <c r="Q972" s="37"/>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row>
    <row r="973" ht="18.75" customHeight="1">
      <c r="A973" s="34"/>
      <c r="B973" s="82"/>
      <c r="C973" s="36"/>
      <c r="D973" s="36"/>
      <c r="E973" s="37"/>
      <c r="F973" s="37"/>
      <c r="G973" s="37"/>
      <c r="H973" s="37"/>
      <c r="I973" s="37"/>
      <c r="J973" s="37"/>
      <c r="K973" s="37"/>
      <c r="L973" s="37"/>
      <c r="M973" s="37"/>
      <c r="N973" s="37"/>
      <c r="O973" s="37"/>
      <c r="P973" s="37"/>
      <c r="Q973" s="37"/>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row>
    <row r="974" ht="18.75" customHeight="1">
      <c r="A974" s="34"/>
      <c r="B974" s="82"/>
      <c r="C974" s="36"/>
      <c r="D974" s="36"/>
      <c r="E974" s="37"/>
      <c r="F974" s="37"/>
      <c r="G974" s="37"/>
      <c r="H974" s="37"/>
      <c r="I974" s="37"/>
      <c r="J974" s="37"/>
      <c r="K974" s="37"/>
      <c r="L974" s="37"/>
      <c r="M974" s="37"/>
      <c r="N974" s="37"/>
      <c r="O974" s="37"/>
      <c r="P974" s="37"/>
      <c r="Q974" s="37"/>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row>
    <row r="975" ht="18.75" customHeight="1">
      <c r="A975" s="34"/>
      <c r="B975" s="82"/>
      <c r="C975" s="36"/>
      <c r="D975" s="36"/>
      <c r="E975" s="37"/>
      <c r="F975" s="37"/>
      <c r="G975" s="37"/>
      <c r="H975" s="37"/>
      <c r="I975" s="37"/>
      <c r="J975" s="37"/>
      <c r="K975" s="37"/>
      <c r="L975" s="37"/>
      <c r="M975" s="37"/>
      <c r="N975" s="37"/>
      <c r="O975" s="37"/>
      <c r="P975" s="37"/>
      <c r="Q975" s="37"/>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row>
    <row r="976" ht="18.75" customHeight="1">
      <c r="A976" s="34"/>
      <c r="B976" s="82"/>
      <c r="C976" s="36"/>
      <c r="D976" s="36"/>
      <c r="E976" s="37"/>
      <c r="F976" s="37"/>
      <c r="G976" s="37"/>
      <c r="H976" s="37"/>
      <c r="I976" s="37"/>
      <c r="J976" s="37"/>
      <c r="K976" s="37"/>
      <c r="L976" s="37"/>
      <c r="M976" s="37"/>
      <c r="N976" s="37"/>
      <c r="O976" s="37"/>
      <c r="P976" s="37"/>
      <c r="Q976" s="37"/>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row>
    <row r="977" ht="18.75" customHeight="1">
      <c r="A977" s="34"/>
      <c r="B977" s="82"/>
      <c r="C977" s="36"/>
      <c r="D977" s="36"/>
      <c r="E977" s="37"/>
      <c r="F977" s="37"/>
      <c r="G977" s="37"/>
      <c r="H977" s="37"/>
      <c r="I977" s="37"/>
      <c r="J977" s="37"/>
      <c r="K977" s="37"/>
      <c r="L977" s="37"/>
      <c r="M977" s="37"/>
      <c r="N977" s="37"/>
      <c r="O977" s="37"/>
      <c r="P977" s="37"/>
      <c r="Q977" s="37"/>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row>
    <row r="978" ht="18.75" customHeight="1">
      <c r="A978" s="34"/>
      <c r="B978" s="82"/>
      <c r="C978" s="36"/>
      <c r="D978" s="36"/>
      <c r="E978" s="37"/>
      <c r="F978" s="37"/>
      <c r="G978" s="37"/>
      <c r="H978" s="37"/>
      <c r="I978" s="37"/>
      <c r="J978" s="37"/>
      <c r="K978" s="37"/>
      <c r="L978" s="37"/>
      <c r="M978" s="37"/>
      <c r="N978" s="37"/>
      <c r="O978" s="37"/>
      <c r="P978" s="37"/>
      <c r="Q978" s="37"/>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row>
    <row r="979" ht="18.75" customHeight="1">
      <c r="A979" s="34"/>
      <c r="B979" s="82"/>
      <c r="C979" s="36"/>
      <c r="D979" s="36"/>
      <c r="E979" s="37"/>
      <c r="F979" s="37"/>
      <c r="G979" s="37"/>
      <c r="H979" s="37"/>
      <c r="I979" s="37"/>
      <c r="J979" s="37"/>
      <c r="K979" s="37"/>
      <c r="L979" s="37"/>
      <c r="M979" s="37"/>
      <c r="N979" s="37"/>
      <c r="O979" s="37"/>
      <c r="P979" s="37"/>
      <c r="Q979" s="37"/>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row>
    <row r="980" ht="18.75" customHeight="1">
      <c r="A980" s="34"/>
      <c r="B980" s="82"/>
      <c r="C980" s="36"/>
      <c r="D980" s="36"/>
      <c r="E980" s="37"/>
      <c r="F980" s="37"/>
      <c r="G980" s="37"/>
      <c r="H980" s="37"/>
      <c r="I980" s="37"/>
      <c r="J980" s="37"/>
      <c r="K980" s="37"/>
      <c r="L980" s="37"/>
      <c r="M980" s="37"/>
      <c r="N980" s="37"/>
      <c r="O980" s="37"/>
      <c r="P980" s="37"/>
      <c r="Q980" s="37"/>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row>
    <row r="981" ht="18.75" customHeight="1">
      <c r="A981" s="34"/>
      <c r="B981" s="82"/>
      <c r="C981" s="36"/>
      <c r="D981" s="36"/>
      <c r="E981" s="37"/>
      <c r="F981" s="37"/>
      <c r="G981" s="37"/>
      <c r="H981" s="37"/>
      <c r="I981" s="37"/>
      <c r="J981" s="37"/>
      <c r="K981" s="37"/>
      <c r="L981" s="37"/>
      <c r="M981" s="37"/>
      <c r="N981" s="37"/>
      <c r="O981" s="37"/>
      <c r="P981" s="37"/>
      <c r="Q981" s="37"/>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row>
    <row r="982" ht="18.75" customHeight="1">
      <c r="A982" s="34"/>
      <c r="B982" s="82"/>
      <c r="C982" s="36"/>
      <c r="D982" s="36"/>
      <c r="E982" s="37"/>
      <c r="F982" s="37"/>
      <c r="G982" s="37"/>
      <c r="H982" s="37"/>
      <c r="I982" s="37"/>
      <c r="J982" s="37"/>
      <c r="K982" s="37"/>
      <c r="L982" s="37"/>
      <c r="M982" s="37"/>
      <c r="N982" s="37"/>
      <c r="O982" s="37"/>
      <c r="P982" s="37"/>
      <c r="Q982" s="37"/>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row>
    <row r="983" ht="18.75" customHeight="1">
      <c r="A983" s="34"/>
      <c r="B983" s="82"/>
      <c r="C983" s="36"/>
      <c r="D983" s="36"/>
      <c r="E983" s="37"/>
      <c r="F983" s="37"/>
      <c r="G983" s="37"/>
      <c r="H983" s="37"/>
      <c r="I983" s="37"/>
      <c r="J983" s="37"/>
      <c r="K983" s="37"/>
      <c r="L983" s="37"/>
      <c r="M983" s="37"/>
      <c r="N983" s="37"/>
      <c r="O983" s="37"/>
      <c r="P983" s="37"/>
      <c r="Q983" s="37"/>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row>
    <row r="984" ht="18.75" customHeight="1">
      <c r="A984" s="34"/>
      <c r="B984" s="82"/>
      <c r="C984" s="36"/>
      <c r="D984" s="36"/>
      <c r="E984" s="37"/>
      <c r="F984" s="37"/>
      <c r="G984" s="37"/>
      <c r="H984" s="37"/>
      <c r="I984" s="37"/>
      <c r="J984" s="37"/>
      <c r="K984" s="37"/>
      <c r="L984" s="37"/>
      <c r="M984" s="37"/>
      <c r="N984" s="37"/>
      <c r="O984" s="37"/>
      <c r="P984" s="37"/>
      <c r="Q984" s="37"/>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row>
    <row r="985" ht="18.75" customHeight="1">
      <c r="A985" s="34"/>
      <c r="B985" s="82"/>
      <c r="C985" s="36"/>
      <c r="D985" s="36"/>
      <c r="E985" s="37"/>
      <c r="F985" s="37"/>
      <c r="G985" s="37"/>
      <c r="H985" s="37"/>
      <c r="I985" s="37"/>
      <c r="J985" s="37"/>
      <c r="K985" s="37"/>
      <c r="L985" s="37"/>
      <c r="M985" s="37"/>
      <c r="N985" s="37"/>
      <c r="O985" s="37"/>
      <c r="P985" s="37"/>
      <c r="Q985" s="37"/>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row>
    <row r="986" ht="18.75" customHeight="1">
      <c r="A986" s="34"/>
      <c r="B986" s="82"/>
      <c r="C986" s="36"/>
      <c r="D986" s="36"/>
      <c r="E986" s="37"/>
      <c r="F986" s="37"/>
      <c r="G986" s="37"/>
      <c r="H986" s="37"/>
      <c r="I986" s="37"/>
      <c r="J986" s="37"/>
      <c r="K986" s="37"/>
      <c r="L986" s="37"/>
      <c r="M986" s="37"/>
      <c r="N986" s="37"/>
      <c r="O986" s="37"/>
      <c r="P986" s="37"/>
      <c r="Q986" s="37"/>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row>
    <row r="987" ht="18.75" customHeight="1">
      <c r="A987" s="34"/>
      <c r="B987" s="82"/>
      <c r="C987" s="36"/>
      <c r="D987" s="36"/>
      <c r="E987" s="37"/>
      <c r="F987" s="37"/>
      <c r="G987" s="37"/>
      <c r="H987" s="37"/>
      <c r="I987" s="37"/>
      <c r="J987" s="37"/>
      <c r="K987" s="37"/>
      <c r="L987" s="37"/>
      <c r="M987" s="37"/>
      <c r="N987" s="37"/>
      <c r="O987" s="37"/>
      <c r="P987" s="37"/>
      <c r="Q987" s="37"/>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row>
    <row r="988" ht="18.75" customHeight="1">
      <c r="A988" s="34"/>
      <c r="B988" s="82"/>
      <c r="C988" s="36"/>
      <c r="D988" s="36"/>
      <c r="E988" s="37"/>
      <c r="F988" s="37"/>
      <c r="G988" s="37"/>
      <c r="H988" s="37"/>
      <c r="I988" s="37"/>
      <c r="J988" s="37"/>
      <c r="K988" s="37"/>
      <c r="L988" s="37"/>
      <c r="M988" s="37"/>
      <c r="N988" s="37"/>
      <c r="O988" s="37"/>
      <c r="P988" s="37"/>
      <c r="Q988" s="37"/>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row>
    <row r="989" ht="18.75" customHeight="1">
      <c r="A989" s="34"/>
      <c r="B989" s="82"/>
      <c r="C989" s="36"/>
      <c r="D989" s="36"/>
      <c r="E989" s="37"/>
      <c r="F989" s="37"/>
      <c r="G989" s="37"/>
      <c r="H989" s="37"/>
      <c r="I989" s="37"/>
      <c r="J989" s="37"/>
      <c r="K989" s="37"/>
      <c r="L989" s="37"/>
      <c r="M989" s="37"/>
      <c r="N989" s="37"/>
      <c r="O989" s="37"/>
      <c r="P989" s="37"/>
      <c r="Q989" s="37"/>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row>
    <row r="990" ht="18.75" customHeight="1">
      <c r="A990" s="34"/>
      <c r="B990" s="82"/>
      <c r="C990" s="36"/>
      <c r="D990" s="36"/>
      <c r="E990" s="37"/>
      <c r="F990" s="37"/>
      <c r="G990" s="37"/>
      <c r="H990" s="37"/>
      <c r="I990" s="37"/>
      <c r="J990" s="37"/>
      <c r="K990" s="37"/>
      <c r="L990" s="37"/>
      <c r="M990" s="37"/>
      <c r="N990" s="37"/>
      <c r="O990" s="37"/>
      <c r="P990" s="37"/>
      <c r="Q990" s="37"/>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row>
    <row r="991" ht="18.75" customHeight="1">
      <c r="A991" s="34"/>
      <c r="B991" s="82"/>
      <c r="C991" s="36"/>
      <c r="D991" s="36"/>
      <c r="E991" s="37"/>
      <c r="F991" s="37"/>
      <c r="G991" s="37"/>
      <c r="H991" s="37"/>
      <c r="I991" s="37"/>
      <c r="J991" s="37"/>
      <c r="K991" s="37"/>
      <c r="L991" s="37"/>
      <c r="M991" s="37"/>
      <c r="N991" s="37"/>
      <c r="O991" s="37"/>
      <c r="P991" s="37"/>
      <c r="Q991" s="37"/>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row>
    <row r="992" ht="18.75" customHeight="1">
      <c r="A992" s="34"/>
      <c r="B992" s="82"/>
      <c r="C992" s="36"/>
      <c r="D992" s="36"/>
      <c r="E992" s="37"/>
      <c r="F992" s="37"/>
      <c r="G992" s="37"/>
      <c r="H992" s="37"/>
      <c r="I992" s="37"/>
      <c r="J992" s="37"/>
      <c r="K992" s="37"/>
      <c r="L992" s="37"/>
      <c r="M992" s="37"/>
      <c r="N992" s="37"/>
      <c r="O992" s="37"/>
      <c r="P992" s="37"/>
      <c r="Q992" s="37"/>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row>
    <row r="993" ht="18.75" customHeight="1">
      <c r="A993" s="34"/>
      <c r="B993" s="82"/>
      <c r="C993" s="36"/>
      <c r="D993" s="36"/>
      <c r="E993" s="37"/>
      <c r="F993" s="37"/>
      <c r="G993" s="37"/>
      <c r="H993" s="37"/>
      <c r="I993" s="37"/>
      <c r="J993" s="37"/>
      <c r="K993" s="37"/>
      <c r="L993" s="37"/>
      <c r="M993" s="37"/>
      <c r="N993" s="37"/>
      <c r="O993" s="37"/>
      <c r="P993" s="37"/>
      <c r="Q993" s="37"/>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row>
    <row r="994" ht="18.75" customHeight="1">
      <c r="A994" s="34"/>
      <c r="B994" s="82"/>
      <c r="C994" s="36"/>
      <c r="D994" s="36"/>
      <c r="E994" s="37"/>
      <c r="F994" s="37"/>
      <c r="G994" s="37"/>
      <c r="H994" s="37"/>
      <c r="I994" s="37"/>
      <c r="J994" s="37"/>
      <c r="K994" s="37"/>
      <c r="L994" s="37"/>
      <c r="M994" s="37"/>
      <c r="N994" s="37"/>
      <c r="O994" s="37"/>
      <c r="P994" s="37"/>
      <c r="Q994" s="37"/>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row>
    <row r="995" ht="18.75" customHeight="1">
      <c r="A995" s="34"/>
      <c r="B995" s="82"/>
      <c r="C995" s="36"/>
      <c r="D995" s="36"/>
      <c r="E995" s="37"/>
      <c r="F995" s="37"/>
      <c r="G995" s="37"/>
      <c r="H995" s="37"/>
      <c r="I995" s="37"/>
      <c r="J995" s="37"/>
      <c r="K995" s="37"/>
      <c r="L995" s="37"/>
      <c r="M995" s="37"/>
      <c r="N995" s="37"/>
      <c r="O995" s="37"/>
      <c r="P995" s="37"/>
      <c r="Q995" s="37"/>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row>
    <row r="996" ht="18.75" customHeight="1">
      <c r="A996" s="34"/>
      <c r="B996" s="82"/>
      <c r="C996" s="36"/>
      <c r="D996" s="36"/>
      <c r="E996" s="37"/>
      <c r="F996" s="37"/>
      <c r="G996" s="37"/>
      <c r="H996" s="37"/>
      <c r="I996" s="37"/>
      <c r="J996" s="37"/>
      <c r="K996" s="37"/>
      <c r="L996" s="37"/>
      <c r="M996" s="37"/>
      <c r="N996" s="37"/>
      <c r="O996" s="37"/>
      <c r="P996" s="37"/>
      <c r="Q996" s="37"/>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row>
    <row r="997" ht="18.75" customHeight="1">
      <c r="A997" s="34"/>
      <c r="B997" s="82"/>
      <c r="C997" s="36"/>
      <c r="D997" s="36"/>
      <c r="E997" s="37"/>
      <c r="F997" s="37"/>
      <c r="G997" s="37"/>
      <c r="H997" s="37"/>
      <c r="I997" s="37"/>
      <c r="J997" s="37"/>
      <c r="K997" s="37"/>
      <c r="L997" s="37"/>
      <c r="M997" s="37"/>
      <c r="N997" s="37"/>
      <c r="O997" s="37"/>
      <c r="P997" s="37"/>
      <c r="Q997" s="37"/>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row>
    <row r="998" ht="18.75" customHeight="1">
      <c r="A998" s="34"/>
      <c r="B998" s="82"/>
      <c r="C998" s="36"/>
      <c r="D998" s="36"/>
      <c r="E998" s="37"/>
      <c r="F998" s="37"/>
      <c r="G998" s="37"/>
      <c r="H998" s="37"/>
      <c r="I998" s="37"/>
      <c r="J998" s="37"/>
      <c r="K998" s="37"/>
      <c r="L998" s="37"/>
      <c r="M998" s="37"/>
      <c r="N998" s="37"/>
      <c r="O998" s="37"/>
      <c r="P998" s="37"/>
      <c r="Q998" s="37"/>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row>
    <row r="999" ht="18.75" customHeight="1">
      <c r="A999" s="34"/>
      <c r="B999" s="82"/>
      <c r="C999" s="36"/>
      <c r="D999" s="36"/>
      <c r="E999" s="37"/>
      <c r="F999" s="37"/>
      <c r="G999" s="37"/>
      <c r="H999" s="37"/>
      <c r="I999" s="37"/>
      <c r="J999" s="37"/>
      <c r="K999" s="37"/>
      <c r="L999" s="37"/>
      <c r="M999" s="37"/>
      <c r="N999" s="37"/>
      <c r="O999" s="37"/>
      <c r="P999" s="37"/>
      <c r="Q999" s="37"/>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row>
    <row r="1000" ht="18.75" customHeight="1">
      <c r="A1000" s="34"/>
      <c r="B1000" s="82"/>
      <c r="C1000" s="36"/>
      <c r="D1000" s="36"/>
      <c r="E1000" s="37"/>
      <c r="F1000" s="37"/>
      <c r="G1000" s="37"/>
      <c r="H1000" s="37"/>
      <c r="I1000" s="37"/>
      <c r="J1000" s="37"/>
      <c r="K1000" s="37"/>
      <c r="L1000" s="37"/>
      <c r="M1000" s="37"/>
      <c r="N1000" s="37"/>
      <c r="O1000" s="37"/>
      <c r="P1000" s="37"/>
      <c r="Q1000" s="37"/>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row>
  </sheetData>
  <mergeCells count="1">
    <mergeCell ref="D2:E2"/>
  </mergeCells>
  <dataValidations>
    <dataValidation type="list" allowBlank="1" showErrorMessage="1" sqref="D2">
      <formula1>ANCHORARRAY($AY$4)</formula1>
    </dataValidation>
  </dataValidations>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3.71"/>
    <col customWidth="1" min="3" max="3" width="24.86"/>
    <col customWidth="1" min="4" max="4" width="62.14"/>
    <col customWidth="1" min="5" max="5" width="22.43"/>
    <col customWidth="1" min="6" max="6" width="11.29"/>
    <col customWidth="1" min="7" max="7" width="9.14"/>
    <col customWidth="1" min="8" max="8" width="12.86"/>
    <col customWidth="1" min="9" max="9" width="12.43"/>
    <col customWidth="1" min="10" max="10" width="13.29"/>
    <col customWidth="1" min="11" max="11" width="25.43"/>
    <col customWidth="1" min="12" max="12" width="9.71"/>
    <col customWidth="1" min="13" max="13" width="12.14"/>
    <col customWidth="1" min="14" max="14" width="8.29"/>
    <col customWidth="1" min="15" max="16" width="13.86"/>
    <col customWidth="1" min="17" max="17" width="36.43"/>
    <col customWidth="1" min="18" max="18" width="14.14"/>
    <col customWidth="1" min="19" max="19" width="12.14"/>
    <col customWidth="1" min="20" max="20" width="36.29"/>
    <col customWidth="1" min="21" max="21" width="62.43"/>
    <col customWidth="1" min="22" max="24" width="18.43"/>
    <col customWidth="1" min="25" max="59" width="12.43"/>
  </cols>
  <sheetData>
    <row r="1" ht="4.5" customHeight="1">
      <c r="A1" s="34"/>
      <c r="B1" s="35"/>
      <c r="C1" s="36"/>
      <c r="D1" s="36"/>
      <c r="E1" s="37"/>
      <c r="F1" s="37"/>
      <c r="G1" s="37"/>
      <c r="H1" s="37"/>
      <c r="I1" s="37"/>
      <c r="J1" s="37"/>
      <c r="K1" s="37"/>
      <c r="L1" s="37"/>
      <c r="M1" s="37"/>
      <c r="N1" s="37"/>
      <c r="O1" s="37"/>
      <c r="P1" s="37"/>
      <c r="Q1" s="37"/>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38"/>
      <c r="BE1" s="38"/>
      <c r="BF1" s="38"/>
      <c r="BG1" s="2"/>
    </row>
    <row r="2" ht="15.75" customHeight="1">
      <c r="A2" s="39"/>
      <c r="B2" s="40" t="str">
        <f>UNICHAR(129432)</f>
        <v>🦘</v>
      </c>
      <c r="C2" s="41"/>
      <c r="D2" s="42" t="s">
        <v>25</v>
      </c>
      <c r="E2" s="6"/>
      <c r="F2" s="37"/>
      <c r="G2" s="43" t="str">
        <f>HYPERLINK("#Human!"&amp;ADDRESS(AX2,1),"Go to→"&amp;D2)</f>
        <v>#N/A</v>
      </c>
      <c r="H2" s="37"/>
      <c r="I2" s="44"/>
      <c r="J2" s="37"/>
      <c r="K2" s="43" t="str">
        <f>HYPERLINK("#Human!A5","Go to→Top")</f>
        <v>Go to→Top</v>
      </c>
      <c r="L2" s="37"/>
      <c r="M2" s="37"/>
      <c r="N2" s="37"/>
      <c r="O2" s="37"/>
      <c r="P2" s="37"/>
      <c r="Q2" s="37"/>
      <c r="R2" s="2"/>
      <c r="S2" s="2"/>
      <c r="T2" s="2"/>
      <c r="U2" s="2"/>
      <c r="V2" s="2"/>
      <c r="W2" s="2"/>
      <c r="X2" s="2"/>
      <c r="Y2" s="2"/>
      <c r="Z2" s="2"/>
      <c r="AA2" s="2"/>
      <c r="AB2" s="2"/>
      <c r="AC2" s="2"/>
      <c r="AD2" s="2"/>
      <c r="AE2" s="2"/>
      <c r="AF2" s="2"/>
      <c r="AG2" s="2"/>
      <c r="AH2" s="2"/>
      <c r="AI2" s="2"/>
      <c r="AJ2" s="2"/>
      <c r="AK2" s="2"/>
      <c r="AL2" s="2"/>
      <c r="AM2" s="2"/>
      <c r="AN2" s="2"/>
      <c r="AO2" s="2"/>
      <c r="AP2" s="2"/>
      <c r="AQ2" s="2"/>
      <c r="AR2" s="45" t="str">
        <f>D2</f>
        <v>MSSP Pricing</v>
      </c>
      <c r="AS2" s="45"/>
      <c r="AT2" s="45"/>
      <c r="AU2" s="45"/>
      <c r="AV2" s="45"/>
      <c r="AW2" s="46" t="s">
        <v>26</v>
      </c>
      <c r="AX2" s="45" t="str">
        <f>XMATCH(AR2,OFFSET(A1,0,0,2000))</f>
        <v>#N/A</v>
      </c>
      <c r="AY2" s="47" t="s">
        <v>27</v>
      </c>
      <c r="AZ2" s="2"/>
      <c r="BA2" s="2"/>
      <c r="BB2" s="2"/>
      <c r="BC2" s="2"/>
      <c r="BD2" s="38"/>
      <c r="BE2" s="38"/>
      <c r="BF2" s="38"/>
      <c r="BG2" s="2"/>
    </row>
    <row r="3" ht="4.5" customHeight="1">
      <c r="A3" s="34"/>
      <c r="B3" s="35"/>
      <c r="C3" s="36"/>
      <c r="D3" s="36"/>
      <c r="E3" s="37"/>
      <c r="F3" s="37"/>
      <c r="G3" s="37"/>
      <c r="H3" s="37"/>
      <c r="I3" s="37"/>
      <c r="J3" s="37"/>
      <c r="K3" s="37"/>
      <c r="L3" s="37"/>
      <c r="M3" s="37"/>
      <c r="N3" s="37"/>
      <c r="O3" s="37"/>
      <c r="P3" s="37"/>
      <c r="Q3" s="37"/>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38"/>
      <c r="BE3" s="38"/>
      <c r="BF3" s="38"/>
      <c r="BG3" s="2"/>
    </row>
    <row r="4" ht="18.75" customHeight="1">
      <c r="A4" s="48"/>
      <c r="B4" s="35"/>
      <c r="C4" s="49" t="s">
        <v>28</v>
      </c>
      <c r="D4" s="49" t="s">
        <v>29</v>
      </c>
      <c r="E4" s="49" t="s">
        <v>30</v>
      </c>
      <c r="F4" s="49" t="s">
        <v>31</v>
      </c>
      <c r="G4" s="49" t="s">
        <v>32</v>
      </c>
      <c r="H4" s="49" t="s">
        <v>33</v>
      </c>
      <c r="I4" s="49" t="s">
        <v>34</v>
      </c>
      <c r="J4" s="49" t="s">
        <v>35</v>
      </c>
      <c r="K4" s="49" t="s">
        <v>36</v>
      </c>
      <c r="L4" s="49" t="s">
        <v>37</v>
      </c>
      <c r="M4" s="49" t="s">
        <v>38</v>
      </c>
      <c r="N4" s="49" t="s">
        <v>39</v>
      </c>
      <c r="O4" s="49" t="s">
        <v>40</v>
      </c>
      <c r="P4" s="49" t="s">
        <v>41</v>
      </c>
      <c r="Q4" s="50" t="s">
        <v>42</v>
      </c>
      <c r="R4" s="50" t="s">
        <v>43</v>
      </c>
      <c r="S4" s="50" t="s">
        <v>44</v>
      </c>
      <c r="T4" s="49" t="s">
        <v>45</v>
      </c>
      <c r="U4" s="49" t="s">
        <v>46</v>
      </c>
      <c r="V4" s="49" t="s">
        <v>47</v>
      </c>
      <c r="W4" s="49" t="s">
        <v>48</v>
      </c>
      <c r="X4" s="49" t="s">
        <v>49</v>
      </c>
      <c r="Y4" s="51" t="s">
        <v>50</v>
      </c>
      <c r="Z4" s="51" t="s">
        <v>51</v>
      </c>
      <c r="AA4" s="51" t="s">
        <v>52</v>
      </c>
      <c r="AB4" s="2"/>
      <c r="AC4" s="2"/>
      <c r="AD4" s="2"/>
      <c r="AE4" s="2"/>
      <c r="AF4" s="2"/>
      <c r="AG4" s="2"/>
      <c r="AH4" s="2"/>
      <c r="AI4" s="2"/>
      <c r="AJ4" s="2"/>
      <c r="AK4" s="2"/>
      <c r="AL4" s="2"/>
      <c r="AM4" s="2"/>
      <c r="AN4" s="2"/>
      <c r="AO4" s="2"/>
      <c r="AP4" s="2"/>
      <c r="AQ4" s="2"/>
      <c r="AR4" s="2"/>
      <c r="AS4" s="2"/>
      <c r="AT4" s="2"/>
      <c r="AU4" s="2"/>
      <c r="AV4" s="2"/>
      <c r="AW4" s="2"/>
      <c r="AX4" s="2"/>
      <c r="AY4" s="2" t="str">
        <f t="array" ref="AY4">LET(_xlpm.rnge,OFFSET(A4,0,0,2000,1),_xlws.SORT(UNIQUE(_xlws.FILTER(_xlpm.rnge,_xlpm.rnge&lt;&gt;""))))</f>
        <v>#NAME?</v>
      </c>
      <c r="AZ4" s="2"/>
      <c r="BA4" s="2"/>
      <c r="BB4" s="2"/>
      <c r="BC4" s="2"/>
      <c r="BD4" s="38"/>
      <c r="BE4" s="38"/>
      <c r="BF4" s="38"/>
      <c r="BG4" s="2"/>
    </row>
    <row r="5" ht="18.75" customHeight="1">
      <c r="A5" s="34"/>
      <c r="B5" s="52"/>
      <c r="C5" s="36"/>
      <c r="D5" s="36"/>
      <c r="E5" s="37"/>
      <c r="F5" s="37"/>
      <c r="G5" s="37"/>
      <c r="H5" s="37"/>
      <c r="I5" s="37"/>
      <c r="J5" s="37"/>
      <c r="K5" s="37"/>
      <c r="L5" s="37"/>
      <c r="M5" s="37"/>
      <c r="N5" s="37"/>
      <c r="O5" s="37"/>
      <c r="P5" s="37"/>
      <c r="Q5" s="37"/>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38"/>
      <c r="BE5" s="38"/>
      <c r="BF5" s="38"/>
      <c r="BG5" s="53"/>
    </row>
    <row r="6" ht="18.75" customHeight="1">
      <c r="A6" s="54" t="s">
        <v>1210</v>
      </c>
      <c r="B6" s="55"/>
      <c r="C6" s="56"/>
      <c r="D6" s="56"/>
      <c r="E6" s="56"/>
      <c r="F6" s="56"/>
      <c r="G6" s="56"/>
      <c r="H6" s="56"/>
      <c r="I6" s="56"/>
      <c r="J6" s="56"/>
      <c r="K6" s="56"/>
      <c r="L6" s="57"/>
      <c r="M6" s="57"/>
      <c r="N6" s="57"/>
      <c r="O6" s="57"/>
      <c r="P6" s="57"/>
      <c r="Q6" s="57"/>
      <c r="R6" s="52"/>
      <c r="S6" s="52"/>
      <c r="T6" s="52"/>
      <c r="U6" s="52"/>
      <c r="V6" s="57"/>
      <c r="W6" s="57"/>
      <c r="X6" s="5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38"/>
      <c r="BE6" s="38"/>
      <c r="BF6" s="38"/>
      <c r="BG6" s="2"/>
    </row>
    <row r="7" ht="18.75" customHeight="1">
      <c r="A7" s="48"/>
      <c r="B7" s="55"/>
      <c r="C7" s="56"/>
      <c r="D7" s="56"/>
      <c r="E7" s="56"/>
      <c r="F7" s="56"/>
      <c r="G7" s="56"/>
      <c r="H7" s="56"/>
      <c r="I7" s="56"/>
      <c r="J7" s="56"/>
      <c r="K7" s="56"/>
      <c r="L7" s="57"/>
      <c r="M7" s="57"/>
      <c r="N7" s="58"/>
      <c r="O7" s="59"/>
      <c r="P7" s="59"/>
      <c r="Q7" s="57"/>
      <c r="R7" s="60"/>
      <c r="S7" s="60"/>
      <c r="T7" s="61"/>
      <c r="U7" s="52"/>
      <c r="V7" s="57"/>
      <c r="W7" s="57"/>
      <c r="X7" s="5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38"/>
      <c r="BE7" s="38"/>
      <c r="BF7" s="38"/>
      <c r="BG7" s="2"/>
    </row>
    <row r="8" ht="18.75" customHeight="1">
      <c r="A8" s="48"/>
      <c r="B8" s="62" t="s">
        <v>1210</v>
      </c>
      <c r="C8" s="57"/>
      <c r="D8" s="63"/>
      <c r="E8" s="63"/>
      <c r="F8" s="63"/>
      <c r="G8" s="63"/>
      <c r="H8" s="63"/>
      <c r="I8" s="63"/>
      <c r="J8" s="64"/>
      <c r="K8" s="63"/>
      <c r="L8" s="63"/>
      <c r="M8" s="63"/>
      <c r="N8" s="63"/>
      <c r="O8" s="63"/>
      <c r="P8" s="63"/>
      <c r="Q8" s="63"/>
      <c r="R8" s="65"/>
      <c r="S8" s="65"/>
      <c r="T8" s="65"/>
      <c r="U8" s="52"/>
      <c r="V8" s="57"/>
      <c r="W8" s="57"/>
      <c r="X8" s="5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38"/>
      <c r="BE8" s="38"/>
      <c r="BF8" s="38"/>
      <c r="BG8" s="53"/>
    </row>
    <row r="9" ht="18.75" customHeight="1">
      <c r="A9" s="48"/>
      <c r="B9" s="66" t="s">
        <v>1211</v>
      </c>
      <c r="C9" s="56"/>
      <c r="D9" s="56"/>
      <c r="E9" s="57"/>
      <c r="F9" s="57"/>
      <c r="G9" s="57"/>
      <c r="H9" s="57"/>
      <c r="I9" s="57"/>
      <c r="J9" s="57"/>
      <c r="K9" s="57"/>
      <c r="L9" s="57"/>
      <c r="M9" s="57"/>
      <c r="N9" s="57"/>
      <c r="O9" s="57"/>
      <c r="P9" s="57"/>
      <c r="Q9" s="57"/>
      <c r="R9" s="52"/>
      <c r="S9" s="52"/>
      <c r="T9" s="52"/>
      <c r="U9" s="52"/>
      <c r="V9" s="57"/>
      <c r="W9" s="57"/>
      <c r="X9" s="5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38"/>
      <c r="BE9" s="38"/>
      <c r="BF9" s="38"/>
      <c r="BG9" s="2"/>
    </row>
    <row r="10" ht="18.75" customHeight="1">
      <c r="A10" s="48"/>
      <c r="B10" s="66"/>
      <c r="C10" s="56"/>
      <c r="D10" s="56"/>
      <c r="E10" s="57"/>
      <c r="F10" s="57"/>
      <c r="G10" s="57"/>
      <c r="H10" s="57"/>
      <c r="I10" s="57"/>
      <c r="J10" s="57"/>
      <c r="K10" s="57"/>
      <c r="L10" s="57"/>
      <c r="M10" s="57"/>
      <c r="N10" s="57"/>
      <c r="O10" s="57"/>
      <c r="P10" s="57"/>
      <c r="Q10" s="57"/>
      <c r="R10" s="52"/>
      <c r="S10" s="52"/>
      <c r="T10" s="52"/>
      <c r="U10" s="52"/>
      <c r="V10" s="57"/>
      <c r="W10" s="57"/>
      <c r="X10" s="5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38"/>
      <c r="BE10" s="38"/>
      <c r="BF10" s="38"/>
      <c r="BG10" s="2"/>
    </row>
    <row r="11" ht="18.75" customHeight="1">
      <c r="A11" s="34"/>
      <c r="B11" s="52"/>
      <c r="C11" s="36"/>
      <c r="D11" s="36"/>
      <c r="E11" s="37"/>
      <c r="F11" s="37"/>
      <c r="G11" s="37"/>
      <c r="H11" s="37"/>
      <c r="I11" s="37"/>
      <c r="J11" s="37"/>
      <c r="K11" s="37"/>
      <c r="L11" s="37"/>
      <c r="M11" s="37"/>
      <c r="N11" s="37"/>
      <c r="O11" s="37"/>
      <c r="P11" s="37"/>
      <c r="Q11" s="37"/>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38"/>
      <c r="BE11" s="38"/>
      <c r="BF11" s="38"/>
      <c r="BG11" s="53"/>
    </row>
    <row r="12" ht="18.75" customHeight="1">
      <c r="A12" s="48"/>
      <c r="B12" s="55"/>
      <c r="C12" s="162" t="s">
        <v>1212</v>
      </c>
      <c r="D12" s="95" t="s">
        <v>1213</v>
      </c>
      <c r="E12" s="95" t="s">
        <v>1214</v>
      </c>
      <c r="F12" s="95" t="s">
        <v>58</v>
      </c>
      <c r="G12" s="95" t="s">
        <v>59</v>
      </c>
      <c r="H12" s="95" t="s">
        <v>1079</v>
      </c>
      <c r="I12" s="95" t="s">
        <v>1210</v>
      </c>
      <c r="J12" s="96"/>
      <c r="K12" s="95" t="s">
        <v>17</v>
      </c>
      <c r="L12" s="70" t="s">
        <v>375</v>
      </c>
      <c r="M12" s="70" t="s">
        <v>168</v>
      </c>
      <c r="N12" s="71"/>
      <c r="O12" s="71"/>
      <c r="P12" s="72"/>
      <c r="Q12" s="73">
        <v>16500.0</v>
      </c>
      <c r="R12" s="74"/>
      <c r="S12" s="75">
        <v>16500.0</v>
      </c>
      <c r="T12" s="76" t="s">
        <v>1215</v>
      </c>
      <c r="U12" s="93"/>
      <c r="V12" s="86" t="s">
        <v>1081</v>
      </c>
      <c r="W12" s="86" t="s">
        <v>1140</v>
      </c>
      <c r="X12" s="97"/>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38"/>
      <c r="BE12" s="38"/>
      <c r="BF12" s="38"/>
      <c r="BG12" s="2"/>
    </row>
    <row r="13" ht="18.75" customHeight="1">
      <c r="A13" s="48"/>
      <c r="B13" s="55"/>
      <c r="C13" s="162" t="s">
        <v>1216</v>
      </c>
      <c r="D13" s="95" t="s">
        <v>1217</v>
      </c>
      <c r="E13" s="95" t="s">
        <v>1214</v>
      </c>
      <c r="F13" s="95" t="s">
        <v>58</v>
      </c>
      <c r="G13" s="95" t="s">
        <v>59</v>
      </c>
      <c r="H13" s="95" t="s">
        <v>1079</v>
      </c>
      <c r="I13" s="95" t="s">
        <v>1210</v>
      </c>
      <c r="J13" s="96"/>
      <c r="K13" s="95" t="s">
        <v>17</v>
      </c>
      <c r="L13" s="70" t="s">
        <v>375</v>
      </c>
      <c r="M13" s="70" t="s">
        <v>168</v>
      </c>
      <c r="N13" s="71"/>
      <c r="O13" s="71"/>
      <c r="P13" s="72"/>
      <c r="Q13" s="73">
        <v>16500.0</v>
      </c>
      <c r="R13" s="74"/>
      <c r="S13" s="75">
        <v>16500.0</v>
      </c>
      <c r="T13" s="76" t="s">
        <v>1218</v>
      </c>
      <c r="U13" s="93"/>
      <c r="V13" s="86" t="s">
        <v>1081</v>
      </c>
      <c r="W13" s="86" t="s">
        <v>1140</v>
      </c>
      <c r="X13" s="97"/>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38"/>
      <c r="BE13" s="38"/>
      <c r="BF13" s="38"/>
      <c r="BG13" s="2"/>
    </row>
    <row r="14" ht="18.75" customHeight="1">
      <c r="A14" s="48"/>
      <c r="B14" s="55"/>
      <c r="C14" s="162" t="s">
        <v>1219</v>
      </c>
      <c r="D14" s="95" t="s">
        <v>1220</v>
      </c>
      <c r="E14" s="95" t="s">
        <v>1214</v>
      </c>
      <c r="F14" s="95" t="s">
        <v>58</v>
      </c>
      <c r="G14" s="95" t="s">
        <v>59</v>
      </c>
      <c r="H14" s="95" t="s">
        <v>1079</v>
      </c>
      <c r="I14" s="95" t="s">
        <v>1210</v>
      </c>
      <c r="J14" s="96"/>
      <c r="K14" s="95" t="s">
        <v>17</v>
      </c>
      <c r="L14" s="70" t="s">
        <v>375</v>
      </c>
      <c r="M14" s="70" t="s">
        <v>168</v>
      </c>
      <c r="N14" s="71"/>
      <c r="O14" s="71"/>
      <c r="P14" s="72"/>
      <c r="Q14" s="73">
        <v>16500.0</v>
      </c>
      <c r="R14" s="74"/>
      <c r="S14" s="75">
        <v>16500.0</v>
      </c>
      <c r="T14" s="76" t="s">
        <v>1221</v>
      </c>
      <c r="U14" s="93"/>
      <c r="V14" s="86" t="s">
        <v>1081</v>
      </c>
      <c r="W14" s="86" t="s">
        <v>1140</v>
      </c>
      <c r="X14" s="97"/>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38"/>
      <c r="BE14" s="38"/>
      <c r="BF14" s="38"/>
      <c r="BG14" s="2"/>
    </row>
    <row r="15" ht="18.75" customHeight="1">
      <c r="A15" s="48"/>
      <c r="B15" s="55"/>
      <c r="C15" s="162" t="s">
        <v>1222</v>
      </c>
      <c r="D15" s="95" t="s">
        <v>1223</v>
      </c>
      <c r="E15" s="95" t="s">
        <v>1214</v>
      </c>
      <c r="F15" s="95" t="s">
        <v>58</v>
      </c>
      <c r="G15" s="95" t="s">
        <v>59</v>
      </c>
      <c r="H15" s="95" t="s">
        <v>1079</v>
      </c>
      <c r="I15" s="95" t="s">
        <v>1210</v>
      </c>
      <c r="J15" s="96"/>
      <c r="K15" s="95" t="s">
        <v>17</v>
      </c>
      <c r="L15" s="70" t="s">
        <v>375</v>
      </c>
      <c r="M15" s="70" t="s">
        <v>168</v>
      </c>
      <c r="N15" s="71"/>
      <c r="O15" s="71"/>
      <c r="P15" s="72"/>
      <c r="Q15" s="73">
        <v>16500.0</v>
      </c>
      <c r="R15" s="74"/>
      <c r="S15" s="75">
        <v>16500.0</v>
      </c>
      <c r="T15" s="76" t="s">
        <v>1224</v>
      </c>
      <c r="U15" s="93"/>
      <c r="V15" s="86" t="s">
        <v>1081</v>
      </c>
      <c r="W15" s="86" t="s">
        <v>1140</v>
      </c>
      <c r="X15" s="97"/>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38"/>
      <c r="BE15" s="38"/>
      <c r="BF15" s="38"/>
      <c r="BG15" s="2"/>
    </row>
    <row r="16" ht="18.75" customHeight="1">
      <c r="A16" s="48"/>
      <c r="B16" s="55"/>
      <c r="C16" s="162" t="s">
        <v>1225</v>
      </c>
      <c r="D16" s="95" t="s">
        <v>1226</v>
      </c>
      <c r="E16" s="95" t="s">
        <v>1214</v>
      </c>
      <c r="F16" s="95" t="s">
        <v>58</v>
      </c>
      <c r="G16" s="95" t="s">
        <v>59</v>
      </c>
      <c r="H16" s="95" t="s">
        <v>1227</v>
      </c>
      <c r="I16" s="95" t="s">
        <v>1210</v>
      </c>
      <c r="J16" s="96"/>
      <c r="K16" s="95" t="s">
        <v>17</v>
      </c>
      <c r="L16" s="70" t="s">
        <v>375</v>
      </c>
      <c r="M16" s="70" t="s">
        <v>1227</v>
      </c>
      <c r="N16" s="71"/>
      <c r="O16" s="71"/>
      <c r="P16" s="72"/>
      <c r="Q16" s="73" t="s">
        <v>1228</v>
      </c>
      <c r="R16" s="74"/>
      <c r="S16" s="75">
        <v>1100.0</v>
      </c>
      <c r="T16" s="76" t="s">
        <v>1229</v>
      </c>
      <c r="U16" s="93"/>
      <c r="V16" s="86" t="s">
        <v>1081</v>
      </c>
      <c r="W16" s="86" t="s">
        <v>1081</v>
      </c>
      <c r="X16" s="97"/>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38"/>
      <c r="BE16" s="38"/>
      <c r="BF16" s="38"/>
      <c r="BG16" s="2"/>
    </row>
    <row r="17" ht="18.75" customHeight="1">
      <c r="A17" s="48"/>
      <c r="B17" s="55"/>
      <c r="C17" s="162" t="s">
        <v>1230</v>
      </c>
      <c r="D17" s="95" t="s">
        <v>1231</v>
      </c>
      <c r="E17" s="95" t="s">
        <v>1214</v>
      </c>
      <c r="F17" s="95" t="s">
        <v>58</v>
      </c>
      <c r="G17" s="95" t="s">
        <v>59</v>
      </c>
      <c r="H17" s="95" t="s">
        <v>1227</v>
      </c>
      <c r="I17" s="95" t="s">
        <v>1210</v>
      </c>
      <c r="J17" s="96"/>
      <c r="K17" s="95" t="s">
        <v>17</v>
      </c>
      <c r="L17" s="70" t="s">
        <v>375</v>
      </c>
      <c r="M17" s="70" t="s">
        <v>1227</v>
      </c>
      <c r="N17" s="71"/>
      <c r="O17" s="71"/>
      <c r="P17" s="72"/>
      <c r="Q17" s="73" t="s">
        <v>1232</v>
      </c>
      <c r="R17" s="74"/>
      <c r="S17" s="75">
        <v>2200.0</v>
      </c>
      <c r="T17" s="76" t="s">
        <v>1233</v>
      </c>
      <c r="U17" s="93"/>
      <c r="V17" s="86" t="s">
        <v>1081</v>
      </c>
      <c r="W17" s="86" t="s">
        <v>1081</v>
      </c>
      <c r="X17" s="97"/>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38"/>
      <c r="BE17" s="38"/>
      <c r="BF17" s="38"/>
      <c r="BG17" s="2"/>
    </row>
    <row r="18" ht="18.75" customHeight="1">
      <c r="A18" s="48"/>
      <c r="B18" s="55"/>
      <c r="C18" s="162" t="s">
        <v>1234</v>
      </c>
      <c r="D18" s="95" t="s">
        <v>1235</v>
      </c>
      <c r="E18" s="95" t="s">
        <v>1214</v>
      </c>
      <c r="F18" s="95" t="s">
        <v>58</v>
      </c>
      <c r="G18" s="95" t="s">
        <v>59</v>
      </c>
      <c r="H18" s="95" t="s">
        <v>1227</v>
      </c>
      <c r="I18" s="95" t="s">
        <v>1210</v>
      </c>
      <c r="J18" s="96"/>
      <c r="K18" s="95" t="s">
        <v>17</v>
      </c>
      <c r="L18" s="70" t="s">
        <v>375</v>
      </c>
      <c r="M18" s="70" t="s">
        <v>1227</v>
      </c>
      <c r="N18" s="71"/>
      <c r="O18" s="71"/>
      <c r="P18" s="72"/>
      <c r="Q18" s="73" t="s">
        <v>1232</v>
      </c>
      <c r="R18" s="74"/>
      <c r="S18" s="75">
        <v>2200.0</v>
      </c>
      <c r="T18" s="76" t="s">
        <v>1236</v>
      </c>
      <c r="U18" s="93"/>
      <c r="V18" s="86" t="s">
        <v>1081</v>
      </c>
      <c r="W18" s="86" t="s">
        <v>1081</v>
      </c>
      <c r="X18" s="97"/>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38"/>
      <c r="BE18" s="38"/>
      <c r="BF18" s="38"/>
      <c r="BG18" s="2"/>
    </row>
    <row r="19" ht="18.75" customHeight="1">
      <c r="A19" s="48"/>
      <c r="B19" s="55"/>
      <c r="C19" s="162" t="s">
        <v>1237</v>
      </c>
      <c r="D19" s="95" t="s">
        <v>1238</v>
      </c>
      <c r="E19" s="95" t="s">
        <v>1214</v>
      </c>
      <c r="F19" s="95" t="s">
        <v>58</v>
      </c>
      <c r="G19" s="95" t="s">
        <v>59</v>
      </c>
      <c r="H19" s="95" t="s">
        <v>1227</v>
      </c>
      <c r="I19" s="95" t="s">
        <v>1210</v>
      </c>
      <c r="J19" s="96"/>
      <c r="K19" s="95" t="s">
        <v>17</v>
      </c>
      <c r="L19" s="70" t="s">
        <v>375</v>
      </c>
      <c r="M19" s="70" t="s">
        <v>1227</v>
      </c>
      <c r="N19" s="71"/>
      <c r="O19" s="71"/>
      <c r="P19" s="72"/>
      <c r="Q19" s="73" t="s">
        <v>1232</v>
      </c>
      <c r="R19" s="74"/>
      <c r="S19" s="75">
        <v>2200.0</v>
      </c>
      <c r="T19" s="76" t="s">
        <v>1239</v>
      </c>
      <c r="U19" s="93"/>
      <c r="V19" s="86" t="s">
        <v>1081</v>
      </c>
      <c r="W19" s="86" t="s">
        <v>1081</v>
      </c>
      <c r="X19" s="97"/>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38"/>
      <c r="BE19" s="38"/>
      <c r="BF19" s="38"/>
      <c r="BG19" s="2"/>
    </row>
    <row r="20" ht="18.75" customHeight="1">
      <c r="A20" s="48"/>
      <c r="B20" s="55"/>
      <c r="C20" s="162" t="s">
        <v>1240</v>
      </c>
      <c r="D20" s="95" t="s">
        <v>1241</v>
      </c>
      <c r="E20" s="95" t="s">
        <v>1214</v>
      </c>
      <c r="F20" s="95" t="s">
        <v>58</v>
      </c>
      <c r="G20" s="95" t="s">
        <v>59</v>
      </c>
      <c r="H20" s="95" t="s">
        <v>1227</v>
      </c>
      <c r="I20" s="95" t="s">
        <v>1210</v>
      </c>
      <c r="J20" s="96"/>
      <c r="K20" s="95" t="s">
        <v>17</v>
      </c>
      <c r="L20" s="70" t="s">
        <v>375</v>
      </c>
      <c r="M20" s="70" t="s">
        <v>1227</v>
      </c>
      <c r="N20" s="71"/>
      <c r="O20" s="71"/>
      <c r="P20" s="72"/>
      <c r="Q20" s="73" t="s">
        <v>1232</v>
      </c>
      <c r="R20" s="74"/>
      <c r="S20" s="75">
        <v>2200.0</v>
      </c>
      <c r="T20" s="76" t="s">
        <v>1242</v>
      </c>
      <c r="U20" s="93"/>
      <c r="V20" s="86" t="s">
        <v>1081</v>
      </c>
      <c r="W20" s="86" t="s">
        <v>1081</v>
      </c>
      <c r="X20" s="97"/>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38"/>
      <c r="BE20" s="38"/>
      <c r="BF20" s="38"/>
      <c r="BG20" s="2"/>
    </row>
    <row r="21" ht="18.75" customHeight="1">
      <c r="A21" s="48"/>
      <c r="B21" s="55"/>
      <c r="C21" s="162" t="s">
        <v>1243</v>
      </c>
      <c r="D21" s="95" t="s">
        <v>1244</v>
      </c>
      <c r="E21" s="95" t="s">
        <v>1214</v>
      </c>
      <c r="F21" s="95" t="s">
        <v>58</v>
      </c>
      <c r="G21" s="95" t="s">
        <v>59</v>
      </c>
      <c r="H21" s="95" t="s">
        <v>1227</v>
      </c>
      <c r="I21" s="95" t="s">
        <v>1210</v>
      </c>
      <c r="J21" s="96"/>
      <c r="K21" s="95"/>
      <c r="L21" s="70" t="s">
        <v>375</v>
      </c>
      <c r="M21" s="70" t="s">
        <v>1227</v>
      </c>
      <c r="N21" s="71"/>
      <c r="O21" s="71"/>
      <c r="P21" s="72"/>
      <c r="Q21" s="73" t="s">
        <v>1232</v>
      </c>
      <c r="R21" s="74"/>
      <c r="S21" s="75">
        <v>2200.0</v>
      </c>
      <c r="T21" s="76" t="s">
        <v>1245</v>
      </c>
      <c r="U21" s="93"/>
      <c r="V21" s="86" t="s">
        <v>1081</v>
      </c>
      <c r="W21" s="86">
        <v>0.0</v>
      </c>
      <c r="X21" s="97"/>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38"/>
      <c r="BE21" s="38"/>
      <c r="BF21" s="38"/>
      <c r="BG21" s="2"/>
    </row>
    <row r="22" ht="18.75" customHeight="1">
      <c r="A22" s="48"/>
      <c r="B22" s="55"/>
      <c r="C22" s="162" t="s">
        <v>1246</v>
      </c>
      <c r="D22" s="95" t="s">
        <v>1247</v>
      </c>
      <c r="E22" s="95" t="s">
        <v>1214</v>
      </c>
      <c r="F22" s="95" t="s">
        <v>58</v>
      </c>
      <c r="G22" s="95" t="s">
        <v>59</v>
      </c>
      <c r="H22" s="95" t="s">
        <v>1227</v>
      </c>
      <c r="I22" s="95" t="s">
        <v>1210</v>
      </c>
      <c r="J22" s="96"/>
      <c r="K22" s="95"/>
      <c r="L22" s="70" t="s">
        <v>375</v>
      </c>
      <c r="M22" s="70" t="s">
        <v>1227</v>
      </c>
      <c r="N22" s="71"/>
      <c r="O22" s="71"/>
      <c r="P22" s="72"/>
      <c r="Q22" s="73" t="s">
        <v>1232</v>
      </c>
      <c r="R22" s="74"/>
      <c r="S22" s="75">
        <v>2200.0</v>
      </c>
      <c r="T22" s="76" t="s">
        <v>1248</v>
      </c>
      <c r="U22" s="93"/>
      <c r="V22" s="86" t="s">
        <v>1081</v>
      </c>
      <c r="W22" s="86">
        <v>0.0</v>
      </c>
      <c r="X22" s="97"/>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38"/>
      <c r="BE22" s="38"/>
      <c r="BF22" s="38"/>
      <c r="BG22" s="2"/>
    </row>
    <row r="23" ht="18.75" customHeight="1">
      <c r="A23" s="48"/>
      <c r="B23" s="55"/>
      <c r="C23" s="162" t="s">
        <v>1249</v>
      </c>
      <c r="D23" s="95" t="s">
        <v>1250</v>
      </c>
      <c r="E23" s="95" t="s">
        <v>1214</v>
      </c>
      <c r="F23" s="95" t="s">
        <v>58</v>
      </c>
      <c r="G23" s="95" t="s">
        <v>59</v>
      </c>
      <c r="H23" s="95" t="s">
        <v>1079</v>
      </c>
      <c r="I23" s="95" t="s">
        <v>1210</v>
      </c>
      <c r="J23" s="96"/>
      <c r="K23" s="95"/>
      <c r="L23" s="70" t="s">
        <v>375</v>
      </c>
      <c r="M23" s="70" t="s">
        <v>1227</v>
      </c>
      <c r="N23" s="71"/>
      <c r="O23" s="71"/>
      <c r="P23" s="72"/>
      <c r="Q23" s="73" t="s">
        <v>1251</v>
      </c>
      <c r="R23" s="74"/>
      <c r="S23" s="75">
        <v>20000.0</v>
      </c>
      <c r="T23" s="76" t="s">
        <v>1252</v>
      </c>
      <c r="U23" s="93"/>
      <c r="V23" s="86" t="s">
        <v>1081</v>
      </c>
      <c r="W23" s="86">
        <v>0.0</v>
      </c>
      <c r="X23" s="97"/>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38"/>
      <c r="BE23" s="38"/>
      <c r="BF23" s="38"/>
      <c r="BG23" s="2"/>
    </row>
    <row r="24" ht="18.75" customHeight="1">
      <c r="A24" s="48"/>
      <c r="B24" s="55"/>
      <c r="C24" s="162" t="s">
        <v>1253</v>
      </c>
      <c r="D24" s="95" t="s">
        <v>1254</v>
      </c>
      <c r="E24" s="95" t="s">
        <v>1214</v>
      </c>
      <c r="F24" s="95" t="s">
        <v>58</v>
      </c>
      <c r="G24" s="95" t="s">
        <v>59</v>
      </c>
      <c r="H24" s="95" t="s">
        <v>1227</v>
      </c>
      <c r="I24" s="95" t="s">
        <v>1210</v>
      </c>
      <c r="J24" s="96"/>
      <c r="K24" s="95"/>
      <c r="L24" s="70" t="s">
        <v>375</v>
      </c>
      <c r="M24" s="70" t="s">
        <v>1227</v>
      </c>
      <c r="N24" s="71"/>
      <c r="O24" s="71"/>
      <c r="P24" s="72"/>
      <c r="Q24" s="73" t="s">
        <v>1232</v>
      </c>
      <c r="R24" s="74"/>
      <c r="S24" s="75">
        <v>2200.0</v>
      </c>
      <c r="T24" s="76" t="s">
        <v>1255</v>
      </c>
      <c r="U24" s="93"/>
      <c r="V24" s="86" t="s">
        <v>1081</v>
      </c>
      <c r="W24" s="86">
        <v>0.0</v>
      </c>
      <c r="X24" s="97"/>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38"/>
      <c r="BE24" s="38"/>
      <c r="BF24" s="38"/>
      <c r="BG24" s="2"/>
    </row>
    <row r="25" ht="18.75" customHeight="1">
      <c r="A25" s="120"/>
      <c r="B25" s="120"/>
      <c r="C25" s="136" t="s">
        <v>1256</v>
      </c>
      <c r="D25" s="137" t="s">
        <v>1257</v>
      </c>
      <c r="E25" s="137" t="s">
        <v>1214</v>
      </c>
      <c r="F25" s="137" t="s">
        <v>58</v>
      </c>
      <c r="G25" s="137" t="s">
        <v>59</v>
      </c>
      <c r="H25" s="137" t="s">
        <v>1079</v>
      </c>
      <c r="I25" s="137" t="s">
        <v>1210</v>
      </c>
      <c r="J25" s="133"/>
      <c r="K25" s="137" t="s">
        <v>17</v>
      </c>
      <c r="L25" s="126" t="s">
        <v>375</v>
      </c>
      <c r="M25" s="126" t="s">
        <v>168</v>
      </c>
      <c r="N25" s="133"/>
      <c r="O25" s="133"/>
      <c r="P25" s="139"/>
      <c r="Q25" s="129">
        <v>2200.0</v>
      </c>
      <c r="R25" s="140"/>
      <c r="S25" s="131">
        <v>2200.0</v>
      </c>
      <c r="T25" s="132" t="s">
        <v>1258</v>
      </c>
      <c r="U25" s="133"/>
      <c r="V25" s="127" t="s">
        <v>1081</v>
      </c>
      <c r="W25" s="127" t="s">
        <v>1081</v>
      </c>
      <c r="X25" s="14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21"/>
      <c r="BF25" s="121"/>
      <c r="BG25" s="121"/>
    </row>
    <row r="26" ht="18.75" customHeight="1">
      <c r="A26" s="120"/>
      <c r="B26" s="120"/>
      <c r="C26" s="136" t="s">
        <v>1259</v>
      </c>
      <c r="D26" s="137" t="s">
        <v>1260</v>
      </c>
      <c r="E26" s="137" t="s">
        <v>1214</v>
      </c>
      <c r="F26" s="137" t="s">
        <v>58</v>
      </c>
      <c r="G26" s="137" t="s">
        <v>59</v>
      </c>
      <c r="H26" s="137" t="s">
        <v>1079</v>
      </c>
      <c r="I26" s="137" t="s">
        <v>1210</v>
      </c>
      <c r="J26" s="133"/>
      <c r="K26" s="137" t="s">
        <v>17</v>
      </c>
      <c r="L26" s="126" t="s">
        <v>375</v>
      </c>
      <c r="M26" s="126" t="s">
        <v>1261</v>
      </c>
      <c r="N26" s="133"/>
      <c r="O26" s="133"/>
      <c r="P26" s="139"/>
      <c r="Q26" s="129" t="s">
        <v>1262</v>
      </c>
      <c r="R26" s="140"/>
      <c r="S26" s="131">
        <v>2200.0</v>
      </c>
      <c r="T26" s="132" t="s">
        <v>1263</v>
      </c>
      <c r="U26" s="133"/>
      <c r="V26" s="127" t="s">
        <v>1081</v>
      </c>
      <c r="W26" s="127" t="s">
        <v>1081</v>
      </c>
      <c r="X26" s="141"/>
      <c r="Y26" s="121"/>
      <c r="Z26" s="121"/>
      <c r="AA26" s="121"/>
      <c r="AB26" s="121"/>
      <c r="AC26" s="121"/>
      <c r="AD26" s="12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21"/>
      <c r="BE26" s="121"/>
      <c r="BF26" s="121"/>
      <c r="BG26" s="121"/>
    </row>
    <row r="27" ht="18.75" customHeight="1">
      <c r="A27" s="120"/>
      <c r="B27" s="120"/>
      <c r="C27" s="136" t="s">
        <v>1264</v>
      </c>
      <c r="D27" s="137" t="s">
        <v>1265</v>
      </c>
      <c r="E27" s="137" t="s">
        <v>1214</v>
      </c>
      <c r="F27" s="137" t="s">
        <v>58</v>
      </c>
      <c r="G27" s="137" t="s">
        <v>59</v>
      </c>
      <c r="H27" s="137" t="s">
        <v>1079</v>
      </c>
      <c r="I27" s="137" t="s">
        <v>1210</v>
      </c>
      <c r="J27" s="133"/>
      <c r="K27" s="137" t="s">
        <v>17</v>
      </c>
      <c r="L27" s="126" t="s">
        <v>375</v>
      </c>
      <c r="M27" s="126" t="s">
        <v>1266</v>
      </c>
      <c r="N27" s="133"/>
      <c r="O27" s="133"/>
      <c r="P27" s="139"/>
      <c r="Q27" s="129" t="s">
        <v>1267</v>
      </c>
      <c r="R27" s="140"/>
      <c r="S27" s="131">
        <v>16500.0</v>
      </c>
      <c r="T27" s="132" t="s">
        <v>1268</v>
      </c>
      <c r="U27" s="133"/>
      <c r="V27" s="127" t="s">
        <v>1081</v>
      </c>
      <c r="W27" s="127" t="s">
        <v>1140</v>
      </c>
      <c r="X27" s="141"/>
      <c r="Y27" s="121"/>
      <c r="Z27" s="121"/>
      <c r="AA27" s="121"/>
      <c r="AB27" s="121"/>
      <c r="AC27" s="121"/>
      <c r="AD27" s="121"/>
      <c r="AE27" s="121"/>
      <c r="AF27" s="121"/>
      <c r="AG27" s="121"/>
      <c r="AH27" s="121"/>
      <c r="AI27" s="121"/>
      <c r="AJ27" s="121"/>
      <c r="AK27" s="121"/>
      <c r="AL27" s="121"/>
      <c r="AM27" s="121"/>
      <c r="AN27" s="121"/>
      <c r="AO27" s="121"/>
      <c r="AP27" s="121"/>
      <c r="AQ27" s="121"/>
      <c r="AR27" s="121"/>
      <c r="AS27" s="121"/>
      <c r="AT27" s="121"/>
      <c r="AU27" s="121"/>
      <c r="AV27" s="121"/>
      <c r="AW27" s="121"/>
      <c r="AX27" s="121"/>
      <c r="AY27" s="121"/>
      <c r="AZ27" s="121"/>
      <c r="BA27" s="121"/>
      <c r="BB27" s="121"/>
      <c r="BC27" s="121"/>
      <c r="BD27" s="121"/>
      <c r="BE27" s="121"/>
      <c r="BF27" s="121"/>
      <c r="BG27" s="121"/>
    </row>
    <row r="28" ht="18.75" customHeight="1">
      <c r="A28" s="120"/>
      <c r="B28" s="120"/>
      <c r="C28" s="136" t="s">
        <v>1225</v>
      </c>
      <c r="D28" s="137" t="s">
        <v>1226</v>
      </c>
      <c r="E28" s="137" t="s">
        <v>1214</v>
      </c>
      <c r="F28" s="137" t="s">
        <v>58</v>
      </c>
      <c r="G28" s="137" t="s">
        <v>59</v>
      </c>
      <c r="H28" s="137" t="s">
        <v>1227</v>
      </c>
      <c r="I28" s="137" t="s">
        <v>1210</v>
      </c>
      <c r="J28" s="133"/>
      <c r="K28" s="137" t="s">
        <v>17</v>
      </c>
      <c r="L28" s="126" t="s">
        <v>375</v>
      </c>
      <c r="M28" s="126" t="s">
        <v>1227</v>
      </c>
      <c r="N28" s="133"/>
      <c r="O28" s="133"/>
      <c r="P28" s="139"/>
      <c r="Q28" s="129" t="s">
        <v>1228</v>
      </c>
      <c r="R28" s="140"/>
      <c r="S28" s="131">
        <v>1100.0</v>
      </c>
      <c r="T28" s="132" t="s">
        <v>1229</v>
      </c>
      <c r="U28" s="133"/>
      <c r="V28" s="127" t="s">
        <v>1081</v>
      </c>
      <c r="W28" s="127" t="s">
        <v>1081</v>
      </c>
      <c r="X28" s="14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c r="BE28" s="121"/>
      <c r="BF28" s="121"/>
      <c r="BG28" s="121"/>
    </row>
    <row r="29" ht="18.75" customHeight="1">
      <c r="A29" s="48"/>
      <c r="B29" s="55"/>
      <c r="C29" s="94" t="s">
        <v>1269</v>
      </c>
      <c r="D29" s="95" t="s">
        <v>1270</v>
      </c>
      <c r="E29" s="95" t="s">
        <v>1214</v>
      </c>
      <c r="F29" s="95" t="s">
        <v>58</v>
      </c>
      <c r="G29" s="95" t="s">
        <v>59</v>
      </c>
      <c r="H29" s="95" t="s">
        <v>520</v>
      </c>
      <c r="I29" s="95" t="s">
        <v>1210</v>
      </c>
      <c r="J29" s="96"/>
      <c r="K29" s="95" t="s">
        <v>17</v>
      </c>
      <c r="L29" s="70" t="s">
        <v>375</v>
      </c>
      <c r="M29" s="70" t="s">
        <v>168</v>
      </c>
      <c r="N29" s="71"/>
      <c r="O29" s="71"/>
      <c r="P29" s="72"/>
      <c r="Q29" s="73" t="s">
        <v>257</v>
      </c>
      <c r="R29" s="74"/>
      <c r="S29" s="75" t="s">
        <v>257</v>
      </c>
      <c r="T29" s="76" t="s">
        <v>1271</v>
      </c>
      <c r="U29" s="93" t="s">
        <v>1272</v>
      </c>
      <c r="V29" s="86" t="s">
        <v>1140</v>
      </c>
      <c r="W29" s="86" t="s">
        <v>1081</v>
      </c>
      <c r="X29" s="97"/>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38"/>
      <c r="BE29" s="38"/>
      <c r="BF29" s="38"/>
      <c r="BG29" s="2"/>
    </row>
    <row r="30" ht="18.75" customHeight="1">
      <c r="A30" s="48"/>
      <c r="B30" s="55"/>
      <c r="C30" s="94" t="s">
        <v>1273</v>
      </c>
      <c r="D30" s="95" t="s">
        <v>1274</v>
      </c>
      <c r="E30" s="95" t="s">
        <v>1214</v>
      </c>
      <c r="F30" s="95" t="s">
        <v>58</v>
      </c>
      <c r="G30" s="95" t="s">
        <v>59</v>
      </c>
      <c r="H30" s="95" t="s">
        <v>1227</v>
      </c>
      <c r="I30" s="95" t="s">
        <v>1210</v>
      </c>
      <c r="J30" s="96"/>
      <c r="K30" s="95" t="s">
        <v>17</v>
      </c>
      <c r="L30" s="70" t="s">
        <v>375</v>
      </c>
      <c r="M30" s="70" t="s">
        <v>1227</v>
      </c>
      <c r="N30" s="71"/>
      <c r="O30" s="71"/>
      <c r="P30" s="72"/>
      <c r="Q30" s="73" t="s">
        <v>1275</v>
      </c>
      <c r="R30" s="74"/>
      <c r="S30" s="75">
        <v>110.0</v>
      </c>
      <c r="T30" s="76" t="s">
        <v>1276</v>
      </c>
      <c r="U30" s="93"/>
      <c r="V30" s="86" t="s">
        <v>1081</v>
      </c>
      <c r="W30" s="86" t="s">
        <v>1081</v>
      </c>
      <c r="X30" s="97"/>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38"/>
      <c r="BE30" s="38"/>
      <c r="BF30" s="38"/>
      <c r="BG30" s="2"/>
    </row>
    <row r="31" ht="18.75" customHeight="1">
      <c r="A31" s="48"/>
      <c r="B31" s="55"/>
      <c r="C31" s="94" t="s">
        <v>1277</v>
      </c>
      <c r="D31" s="95" t="s">
        <v>1278</v>
      </c>
      <c r="E31" s="95" t="s">
        <v>1214</v>
      </c>
      <c r="F31" s="95" t="s">
        <v>58</v>
      </c>
      <c r="G31" s="95" t="s">
        <v>59</v>
      </c>
      <c r="H31" s="95" t="s">
        <v>1227</v>
      </c>
      <c r="I31" s="95" t="s">
        <v>1210</v>
      </c>
      <c r="J31" s="96"/>
      <c r="K31" s="95" t="s">
        <v>17</v>
      </c>
      <c r="L31" s="70" t="s">
        <v>375</v>
      </c>
      <c r="M31" s="70" t="s">
        <v>1227</v>
      </c>
      <c r="N31" s="71"/>
      <c r="O31" s="71"/>
      <c r="P31" s="72"/>
      <c r="Q31" s="73" t="s">
        <v>1279</v>
      </c>
      <c r="R31" s="74"/>
      <c r="S31" s="75">
        <v>275.0</v>
      </c>
      <c r="T31" s="76" t="s">
        <v>1280</v>
      </c>
      <c r="U31" s="93"/>
      <c r="V31" s="86" t="s">
        <v>1081</v>
      </c>
      <c r="W31" s="86" t="s">
        <v>1081</v>
      </c>
      <c r="X31" s="97"/>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38"/>
      <c r="BE31" s="38"/>
      <c r="BF31" s="38"/>
      <c r="BG31" s="2"/>
    </row>
    <row r="32" ht="18.75" customHeight="1">
      <c r="A32" s="48"/>
      <c r="B32" s="55"/>
      <c r="C32" s="94" t="s">
        <v>1281</v>
      </c>
      <c r="D32" s="95" t="s">
        <v>1282</v>
      </c>
      <c r="E32" s="95" t="s">
        <v>1214</v>
      </c>
      <c r="F32" s="95" t="s">
        <v>58</v>
      </c>
      <c r="G32" s="95" t="s">
        <v>59</v>
      </c>
      <c r="H32" s="95" t="s">
        <v>1227</v>
      </c>
      <c r="I32" s="95" t="s">
        <v>1210</v>
      </c>
      <c r="J32" s="96"/>
      <c r="K32" s="95" t="s">
        <v>17</v>
      </c>
      <c r="L32" s="70" t="s">
        <v>375</v>
      </c>
      <c r="M32" s="70" t="s">
        <v>1283</v>
      </c>
      <c r="N32" s="71"/>
      <c r="O32" s="71"/>
      <c r="P32" s="72"/>
      <c r="Q32" s="73" t="s">
        <v>1284</v>
      </c>
      <c r="R32" s="74"/>
      <c r="S32" s="75">
        <v>215.0</v>
      </c>
      <c r="T32" s="76" t="s">
        <v>1285</v>
      </c>
      <c r="U32" s="93"/>
      <c r="V32" s="86" t="s">
        <v>1081</v>
      </c>
      <c r="W32" s="86" t="s">
        <v>1140</v>
      </c>
      <c r="X32" s="97"/>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38"/>
      <c r="BE32" s="38"/>
      <c r="BF32" s="38"/>
      <c r="BG32" s="2"/>
    </row>
    <row r="33" ht="18.75" customHeight="1">
      <c r="A33" s="48"/>
      <c r="B33" s="55"/>
      <c r="C33" s="94" t="s">
        <v>1286</v>
      </c>
      <c r="D33" s="95" t="s">
        <v>1287</v>
      </c>
      <c r="E33" s="95" t="s">
        <v>1214</v>
      </c>
      <c r="F33" s="95" t="s">
        <v>58</v>
      </c>
      <c r="G33" s="95" t="s">
        <v>59</v>
      </c>
      <c r="H33" s="95" t="s">
        <v>1227</v>
      </c>
      <c r="I33" s="95" t="s">
        <v>1210</v>
      </c>
      <c r="J33" s="96"/>
      <c r="K33" s="95" t="s">
        <v>17</v>
      </c>
      <c r="L33" s="70" t="s">
        <v>375</v>
      </c>
      <c r="M33" s="70" t="s">
        <v>1283</v>
      </c>
      <c r="N33" s="71"/>
      <c r="O33" s="71"/>
      <c r="P33" s="72"/>
      <c r="Q33" s="73" t="s">
        <v>1284</v>
      </c>
      <c r="R33" s="74"/>
      <c r="S33" s="75">
        <v>215.0</v>
      </c>
      <c r="T33" s="76" t="s">
        <v>1285</v>
      </c>
      <c r="U33" s="93"/>
      <c r="V33" s="86" t="s">
        <v>1081</v>
      </c>
      <c r="W33" s="86" t="s">
        <v>1140</v>
      </c>
      <c r="X33" s="97"/>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38"/>
      <c r="BE33" s="38"/>
      <c r="BF33" s="38"/>
      <c r="BG33" s="2"/>
    </row>
    <row r="34" ht="18.75" customHeight="1">
      <c r="A34" s="48"/>
      <c r="B34" s="55"/>
      <c r="C34" s="94" t="s">
        <v>1288</v>
      </c>
      <c r="D34" s="95" t="s">
        <v>1289</v>
      </c>
      <c r="E34" s="95" t="s">
        <v>1214</v>
      </c>
      <c r="F34" s="95" t="s">
        <v>58</v>
      </c>
      <c r="G34" s="95" t="s">
        <v>59</v>
      </c>
      <c r="H34" s="95" t="s">
        <v>1227</v>
      </c>
      <c r="I34" s="95" t="s">
        <v>1210</v>
      </c>
      <c r="J34" s="96"/>
      <c r="K34" s="95" t="s">
        <v>17</v>
      </c>
      <c r="L34" s="70" t="s">
        <v>375</v>
      </c>
      <c r="M34" s="70" t="s">
        <v>1283</v>
      </c>
      <c r="N34" s="71"/>
      <c r="O34" s="71"/>
      <c r="P34" s="72"/>
      <c r="Q34" s="73" t="s">
        <v>1284</v>
      </c>
      <c r="R34" s="74"/>
      <c r="S34" s="75">
        <v>215.0</v>
      </c>
      <c r="T34" s="76" t="s">
        <v>1285</v>
      </c>
      <c r="U34" s="93"/>
      <c r="V34" s="86" t="s">
        <v>1081</v>
      </c>
      <c r="W34" s="86" t="s">
        <v>1140</v>
      </c>
      <c r="X34" s="97"/>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38"/>
      <c r="BE34" s="38"/>
      <c r="BF34" s="38"/>
      <c r="BG34" s="2"/>
    </row>
    <row r="35" ht="18.75" customHeight="1">
      <c r="A35" s="48"/>
      <c r="B35" s="55"/>
      <c r="C35" s="94" t="s">
        <v>1290</v>
      </c>
      <c r="D35" s="95" t="s">
        <v>1291</v>
      </c>
      <c r="E35" s="95" t="s">
        <v>1214</v>
      </c>
      <c r="F35" s="95" t="s">
        <v>58</v>
      </c>
      <c r="G35" s="95" t="s">
        <v>59</v>
      </c>
      <c r="H35" s="95" t="s">
        <v>1227</v>
      </c>
      <c r="I35" s="95" t="s">
        <v>1210</v>
      </c>
      <c r="J35" s="96"/>
      <c r="K35" s="95" t="s">
        <v>17</v>
      </c>
      <c r="L35" s="70" t="s">
        <v>375</v>
      </c>
      <c r="M35" s="70" t="s">
        <v>1283</v>
      </c>
      <c r="N35" s="71"/>
      <c r="O35" s="71"/>
      <c r="P35" s="72"/>
      <c r="Q35" s="73" t="s">
        <v>1292</v>
      </c>
      <c r="R35" s="74"/>
      <c r="S35" s="75">
        <v>325.0</v>
      </c>
      <c r="T35" s="76" t="s">
        <v>1293</v>
      </c>
      <c r="U35" s="93"/>
      <c r="V35" s="86" t="s">
        <v>1081</v>
      </c>
      <c r="W35" s="86" t="s">
        <v>1140</v>
      </c>
      <c r="X35" s="97"/>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38"/>
      <c r="BE35" s="38"/>
      <c r="BF35" s="38"/>
      <c r="BG35" s="2"/>
    </row>
    <row r="36" ht="18.75" customHeight="1">
      <c r="A36" s="48"/>
      <c r="B36" s="55"/>
      <c r="C36" s="94" t="s">
        <v>1294</v>
      </c>
      <c r="D36" s="95" t="s">
        <v>1295</v>
      </c>
      <c r="E36" s="95" t="s">
        <v>1214</v>
      </c>
      <c r="F36" s="95" t="s">
        <v>58</v>
      </c>
      <c r="G36" s="95" t="s">
        <v>59</v>
      </c>
      <c r="H36" s="95" t="s">
        <v>1227</v>
      </c>
      <c r="I36" s="95" t="s">
        <v>1210</v>
      </c>
      <c r="J36" s="96"/>
      <c r="K36" s="95" t="s">
        <v>17</v>
      </c>
      <c r="L36" s="70" t="s">
        <v>375</v>
      </c>
      <c r="M36" s="70" t="s">
        <v>1283</v>
      </c>
      <c r="N36" s="71"/>
      <c r="O36" s="71"/>
      <c r="P36" s="72"/>
      <c r="Q36" s="73" t="s">
        <v>1292</v>
      </c>
      <c r="R36" s="74"/>
      <c r="S36" s="75">
        <v>325.0</v>
      </c>
      <c r="T36" s="76" t="s">
        <v>1293</v>
      </c>
      <c r="U36" s="93"/>
      <c r="V36" s="86" t="s">
        <v>1081</v>
      </c>
      <c r="W36" s="86" t="s">
        <v>1140</v>
      </c>
      <c r="X36" s="97"/>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38"/>
      <c r="BE36" s="38"/>
      <c r="BF36" s="38"/>
      <c r="BG36" s="2"/>
    </row>
    <row r="37" ht="18.75" customHeight="1">
      <c r="A37" s="48"/>
      <c r="B37" s="55"/>
      <c r="C37" s="94" t="s">
        <v>1296</v>
      </c>
      <c r="D37" s="95" t="s">
        <v>1297</v>
      </c>
      <c r="E37" s="95" t="s">
        <v>1214</v>
      </c>
      <c r="F37" s="95" t="s">
        <v>58</v>
      </c>
      <c r="G37" s="95" t="s">
        <v>59</v>
      </c>
      <c r="H37" s="95" t="s">
        <v>1227</v>
      </c>
      <c r="I37" s="95" t="s">
        <v>1210</v>
      </c>
      <c r="J37" s="96"/>
      <c r="K37" s="95" t="s">
        <v>17</v>
      </c>
      <c r="L37" s="70" t="s">
        <v>375</v>
      </c>
      <c r="M37" s="70" t="s">
        <v>1283</v>
      </c>
      <c r="N37" s="71"/>
      <c r="O37" s="71"/>
      <c r="P37" s="72"/>
      <c r="Q37" s="73" t="s">
        <v>1292</v>
      </c>
      <c r="R37" s="74"/>
      <c r="S37" s="75">
        <v>325.0</v>
      </c>
      <c r="T37" s="76" t="s">
        <v>1293</v>
      </c>
      <c r="U37" s="93"/>
      <c r="V37" s="86" t="s">
        <v>1081</v>
      </c>
      <c r="W37" s="86" t="s">
        <v>1140</v>
      </c>
      <c r="X37" s="97"/>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38"/>
      <c r="BE37" s="38"/>
      <c r="BF37" s="38"/>
      <c r="BG37" s="2"/>
    </row>
    <row r="38" ht="18.75" customHeight="1">
      <c r="A38" s="34"/>
      <c r="B38" s="52"/>
      <c r="C38" s="36"/>
      <c r="D38" s="36"/>
      <c r="E38" s="37"/>
      <c r="F38" s="37"/>
      <c r="G38" s="37"/>
      <c r="H38" s="37"/>
      <c r="I38" s="37"/>
      <c r="J38" s="37"/>
      <c r="K38" s="37"/>
      <c r="L38" s="37"/>
      <c r="M38" s="37"/>
      <c r="N38" s="37"/>
      <c r="O38" s="37"/>
      <c r="P38" s="37"/>
      <c r="Q38" s="37"/>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38"/>
      <c r="BE38" s="38"/>
      <c r="BF38" s="38"/>
      <c r="BG38" s="53"/>
    </row>
    <row r="39" ht="18.75" customHeight="1">
      <c r="A39" s="48"/>
      <c r="B39" s="62" t="s">
        <v>1204</v>
      </c>
      <c r="C39" s="57"/>
      <c r="D39" s="63"/>
      <c r="E39" s="63"/>
      <c r="F39" s="63"/>
      <c r="G39" s="63"/>
      <c r="H39" s="63"/>
      <c r="I39" s="63"/>
      <c r="J39" s="64"/>
      <c r="K39" s="63"/>
      <c r="L39" s="63"/>
      <c r="M39" s="63"/>
      <c r="N39" s="63"/>
      <c r="O39" s="63"/>
      <c r="P39" s="63"/>
      <c r="Q39" s="63"/>
      <c r="R39" s="65"/>
      <c r="S39" s="65"/>
      <c r="T39" s="65"/>
      <c r="U39" s="52"/>
      <c r="V39" s="57"/>
      <c r="W39" s="57"/>
      <c r="X39" s="5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38"/>
      <c r="BE39" s="38"/>
      <c r="BF39" s="38"/>
      <c r="BG39" s="53"/>
    </row>
    <row r="40" ht="18.75" customHeight="1">
      <c r="A40" s="48"/>
      <c r="B40" s="66" t="s">
        <v>1205</v>
      </c>
      <c r="C40" s="56"/>
      <c r="D40" s="56"/>
      <c r="E40" s="57"/>
      <c r="F40" s="57"/>
      <c r="G40" s="57"/>
      <c r="H40" s="57"/>
      <c r="I40" s="57"/>
      <c r="J40" s="57"/>
      <c r="K40" s="57"/>
      <c r="L40" s="57"/>
      <c r="M40" s="57"/>
      <c r="N40" s="57"/>
      <c r="O40" s="57"/>
      <c r="P40" s="57"/>
      <c r="Q40" s="57"/>
      <c r="R40" s="52"/>
      <c r="S40" s="52"/>
      <c r="T40" s="52"/>
      <c r="U40" s="52"/>
      <c r="V40" s="57"/>
      <c r="W40" s="57"/>
      <c r="X40" s="5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38"/>
      <c r="BE40" s="38"/>
      <c r="BF40" s="38"/>
      <c r="BG40" s="2"/>
    </row>
    <row r="41" ht="18.75" customHeight="1">
      <c r="A41" s="48"/>
      <c r="B41" s="66"/>
      <c r="C41" s="56"/>
      <c r="D41" s="56"/>
      <c r="E41" s="57"/>
      <c r="F41" s="57"/>
      <c r="G41" s="57"/>
      <c r="H41" s="57"/>
      <c r="I41" s="57"/>
      <c r="J41" s="57"/>
      <c r="K41" s="57"/>
      <c r="L41" s="57"/>
      <c r="M41" s="57"/>
      <c r="N41" s="57"/>
      <c r="O41" s="57"/>
      <c r="P41" s="57"/>
      <c r="Q41" s="57"/>
      <c r="R41" s="52"/>
      <c r="S41" s="52"/>
      <c r="T41" s="52"/>
      <c r="U41" s="52"/>
      <c r="V41" s="57"/>
      <c r="W41" s="57"/>
      <c r="X41" s="5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38"/>
      <c r="BE41" s="38"/>
      <c r="BF41" s="38"/>
      <c r="BG41" s="2"/>
    </row>
    <row r="42" ht="18.75" customHeight="1">
      <c r="A42" s="34"/>
      <c r="B42" s="52"/>
      <c r="C42" s="36"/>
      <c r="D42" s="36"/>
      <c r="E42" s="37"/>
      <c r="F42" s="37"/>
      <c r="G42" s="37"/>
      <c r="H42" s="37"/>
      <c r="I42" s="37"/>
      <c r="J42" s="37"/>
      <c r="K42" s="37"/>
      <c r="L42" s="37"/>
      <c r="M42" s="37"/>
      <c r="N42" s="37"/>
      <c r="O42" s="37"/>
      <c r="P42" s="37"/>
      <c r="Q42" s="37"/>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38"/>
      <c r="BE42" s="38"/>
      <c r="BF42" s="38"/>
      <c r="BG42" s="53"/>
    </row>
    <row r="43" ht="18.75" customHeight="1">
      <c r="A43" s="48"/>
      <c r="B43" s="55"/>
      <c r="C43" s="94" t="s">
        <v>1206</v>
      </c>
      <c r="D43" s="95" t="s">
        <v>1207</v>
      </c>
      <c r="E43" s="95" t="s">
        <v>1204</v>
      </c>
      <c r="F43" s="95" t="s">
        <v>58</v>
      </c>
      <c r="G43" s="95" t="s">
        <v>59</v>
      </c>
      <c r="H43" s="95" t="s">
        <v>520</v>
      </c>
      <c r="I43" s="95" t="s">
        <v>1208</v>
      </c>
      <c r="J43" s="96"/>
      <c r="K43" s="95" t="s">
        <v>17</v>
      </c>
      <c r="L43" s="70" t="s">
        <v>375</v>
      </c>
      <c r="M43" s="70" t="s">
        <v>168</v>
      </c>
      <c r="N43" s="71"/>
      <c r="O43" s="71"/>
      <c r="P43" s="72"/>
      <c r="Q43" s="73">
        <v>2500.0</v>
      </c>
      <c r="R43" s="74"/>
      <c r="S43" s="75">
        <v>2500.0</v>
      </c>
      <c r="T43" s="76" t="s">
        <v>1205</v>
      </c>
      <c r="U43" s="93" t="s">
        <v>1209</v>
      </c>
      <c r="V43" s="86" t="s">
        <v>1081</v>
      </c>
      <c r="W43" s="86" t="s">
        <v>1081</v>
      </c>
      <c r="X43" s="97"/>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38"/>
      <c r="BE43" s="38"/>
      <c r="BF43" s="38"/>
      <c r="BG43" s="2"/>
    </row>
    <row r="44" ht="18.75" customHeight="1">
      <c r="A44" s="34"/>
      <c r="B44" s="52"/>
      <c r="C44" s="36"/>
      <c r="D44" s="36"/>
      <c r="E44" s="37"/>
      <c r="F44" s="37"/>
      <c r="G44" s="37"/>
      <c r="H44" s="37"/>
      <c r="I44" s="37"/>
      <c r="J44" s="37"/>
      <c r="K44" s="37"/>
      <c r="L44" s="37"/>
      <c r="M44" s="37"/>
      <c r="N44" s="37"/>
      <c r="O44" s="37"/>
      <c r="P44" s="37"/>
      <c r="Q44" s="37"/>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38"/>
      <c r="BE44" s="38"/>
      <c r="BF44" s="38"/>
      <c r="BG44" s="53"/>
    </row>
    <row r="45" ht="18.75" customHeight="1">
      <c r="A45" s="34"/>
      <c r="B45" s="82"/>
      <c r="C45" s="36"/>
      <c r="D45" s="36"/>
      <c r="E45" s="37"/>
      <c r="F45" s="37"/>
      <c r="G45" s="37"/>
      <c r="H45" s="37"/>
      <c r="I45" s="37"/>
      <c r="J45" s="37"/>
      <c r="K45" s="37"/>
      <c r="L45" s="37"/>
      <c r="M45" s="37"/>
      <c r="N45" s="37"/>
      <c r="O45" s="37"/>
      <c r="P45" s="37"/>
      <c r="Q45" s="37"/>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row>
    <row r="46" ht="18.75" customHeight="1">
      <c r="A46" s="34"/>
      <c r="B46" s="82"/>
      <c r="C46" s="36"/>
      <c r="D46" s="36"/>
      <c r="E46" s="37"/>
      <c r="F46" s="37"/>
      <c r="G46" s="37"/>
      <c r="H46" s="37"/>
      <c r="I46" s="37"/>
      <c r="J46" s="37"/>
      <c r="K46" s="37"/>
      <c r="L46" s="37"/>
      <c r="M46" s="37"/>
      <c r="N46" s="37"/>
      <c r="O46" s="37"/>
      <c r="P46" s="37"/>
      <c r="Q46" s="37"/>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row>
    <row r="47" ht="18.75" customHeight="1">
      <c r="A47" s="34"/>
      <c r="B47" s="82"/>
      <c r="C47" s="36"/>
      <c r="D47" s="36"/>
      <c r="E47" s="37"/>
      <c r="F47" s="37"/>
      <c r="G47" s="37"/>
      <c r="H47" s="37"/>
      <c r="I47" s="37"/>
      <c r="J47" s="37"/>
      <c r="K47" s="37"/>
      <c r="L47" s="37"/>
      <c r="M47" s="37"/>
      <c r="N47" s="37"/>
      <c r="O47" s="37"/>
      <c r="P47" s="37"/>
      <c r="Q47" s="37"/>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row>
    <row r="48" ht="18.75" customHeight="1">
      <c r="A48" s="34"/>
      <c r="B48" s="82"/>
      <c r="C48" s="36"/>
      <c r="D48" s="36"/>
      <c r="E48" s="37"/>
      <c r="F48" s="37"/>
      <c r="G48" s="37"/>
      <c r="H48" s="37"/>
      <c r="I48" s="37"/>
      <c r="J48" s="37"/>
      <c r="K48" s="37"/>
      <c r="L48" s="37"/>
      <c r="M48" s="37"/>
      <c r="N48" s="37"/>
      <c r="O48" s="37"/>
      <c r="P48" s="37"/>
      <c r="Q48" s="37"/>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row>
    <row r="49" ht="18.75" customHeight="1">
      <c r="A49" s="34"/>
      <c r="B49" s="82"/>
      <c r="C49" s="36"/>
      <c r="D49" s="36"/>
      <c r="E49" s="37"/>
      <c r="F49" s="37"/>
      <c r="G49" s="37"/>
      <c r="H49" s="37"/>
      <c r="I49" s="37"/>
      <c r="J49" s="37"/>
      <c r="K49" s="37"/>
      <c r="L49" s="37"/>
      <c r="M49" s="37"/>
      <c r="N49" s="37"/>
      <c r="O49" s="37"/>
      <c r="P49" s="37"/>
      <c r="Q49" s="37"/>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row>
    <row r="50" ht="18.75" customHeight="1">
      <c r="A50" s="34"/>
      <c r="B50" s="82"/>
      <c r="C50" s="36"/>
      <c r="D50" s="36"/>
      <c r="E50" s="37"/>
      <c r="F50" s="37"/>
      <c r="G50" s="37"/>
      <c r="H50" s="37"/>
      <c r="I50" s="37"/>
      <c r="J50" s="37"/>
      <c r="K50" s="37"/>
      <c r="L50" s="37"/>
      <c r="M50" s="37"/>
      <c r="N50" s="37"/>
      <c r="O50" s="37"/>
      <c r="P50" s="37"/>
      <c r="Q50" s="37"/>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row>
    <row r="51" ht="18.75" customHeight="1">
      <c r="A51" s="34"/>
      <c r="B51" s="82"/>
      <c r="C51" s="36"/>
      <c r="D51" s="36"/>
      <c r="E51" s="37"/>
      <c r="F51" s="37"/>
      <c r="G51" s="37"/>
      <c r="H51" s="37"/>
      <c r="I51" s="37"/>
      <c r="J51" s="37"/>
      <c r="K51" s="37"/>
      <c r="L51" s="37"/>
      <c r="M51" s="37"/>
      <c r="N51" s="37"/>
      <c r="O51" s="37"/>
      <c r="P51" s="37"/>
      <c r="Q51" s="37"/>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row>
    <row r="52" ht="18.75" customHeight="1">
      <c r="A52" s="34"/>
      <c r="B52" s="82"/>
      <c r="C52" s="36"/>
      <c r="D52" s="36"/>
      <c r="E52" s="37"/>
      <c r="F52" s="37"/>
      <c r="G52" s="37"/>
      <c r="H52" s="37"/>
      <c r="I52" s="37"/>
      <c r="J52" s="37"/>
      <c r="K52" s="37"/>
      <c r="L52" s="37"/>
      <c r="M52" s="37"/>
      <c r="N52" s="37"/>
      <c r="O52" s="37"/>
      <c r="P52" s="37"/>
      <c r="Q52" s="37"/>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row>
    <row r="53" ht="18.75" customHeight="1">
      <c r="A53" s="34"/>
      <c r="B53" s="82"/>
      <c r="C53" s="36"/>
      <c r="D53" s="36"/>
      <c r="E53" s="37"/>
      <c r="F53" s="37"/>
      <c r="G53" s="37"/>
      <c r="H53" s="37"/>
      <c r="I53" s="37"/>
      <c r="J53" s="37"/>
      <c r="K53" s="37"/>
      <c r="L53" s="37"/>
      <c r="M53" s="37"/>
      <c r="N53" s="37"/>
      <c r="O53" s="37"/>
      <c r="P53" s="37"/>
      <c r="Q53" s="37"/>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row>
    <row r="54" ht="18.75" customHeight="1">
      <c r="A54" s="34"/>
      <c r="B54" s="82"/>
      <c r="C54" s="36"/>
      <c r="D54" s="36"/>
      <c r="E54" s="37"/>
      <c r="F54" s="37"/>
      <c r="G54" s="37"/>
      <c r="H54" s="37"/>
      <c r="I54" s="37"/>
      <c r="J54" s="37"/>
      <c r="K54" s="37"/>
      <c r="L54" s="37"/>
      <c r="M54" s="37"/>
      <c r="N54" s="37"/>
      <c r="O54" s="37"/>
      <c r="P54" s="37"/>
      <c r="Q54" s="37"/>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row>
    <row r="55" ht="18.75" customHeight="1">
      <c r="A55" s="34"/>
      <c r="B55" s="82"/>
      <c r="C55" s="36"/>
      <c r="D55" s="36"/>
      <c r="E55" s="37"/>
      <c r="F55" s="37"/>
      <c r="G55" s="37"/>
      <c r="H55" s="37"/>
      <c r="I55" s="37"/>
      <c r="J55" s="37"/>
      <c r="K55" s="37"/>
      <c r="L55" s="37"/>
      <c r="M55" s="37"/>
      <c r="N55" s="37"/>
      <c r="O55" s="37"/>
      <c r="P55" s="37"/>
      <c r="Q55" s="37"/>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row>
    <row r="56" ht="18.75" customHeight="1">
      <c r="A56" s="34"/>
      <c r="B56" s="82"/>
      <c r="C56" s="36"/>
      <c r="D56" s="36"/>
      <c r="E56" s="37"/>
      <c r="F56" s="37"/>
      <c r="G56" s="37"/>
      <c r="H56" s="37"/>
      <c r="I56" s="37"/>
      <c r="J56" s="37"/>
      <c r="K56" s="37"/>
      <c r="L56" s="37"/>
      <c r="M56" s="37"/>
      <c r="N56" s="37"/>
      <c r="O56" s="37"/>
      <c r="P56" s="37"/>
      <c r="Q56" s="37"/>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row>
    <row r="57" ht="18.75" customHeight="1">
      <c r="A57" s="34"/>
      <c r="B57" s="82"/>
      <c r="C57" s="36"/>
      <c r="D57" s="36"/>
      <c r="E57" s="37"/>
      <c r="F57" s="37"/>
      <c r="G57" s="37"/>
      <c r="H57" s="37"/>
      <c r="I57" s="37"/>
      <c r="J57" s="37"/>
      <c r="K57" s="37"/>
      <c r="L57" s="37"/>
      <c r="M57" s="37"/>
      <c r="N57" s="37"/>
      <c r="O57" s="37"/>
      <c r="P57" s="37"/>
      <c r="Q57" s="37"/>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row>
    <row r="58" ht="18.75" customHeight="1">
      <c r="A58" s="34"/>
      <c r="B58" s="82"/>
      <c r="C58" s="36"/>
      <c r="D58" s="36"/>
      <c r="E58" s="37"/>
      <c r="F58" s="37"/>
      <c r="G58" s="37"/>
      <c r="H58" s="37"/>
      <c r="I58" s="37"/>
      <c r="J58" s="37"/>
      <c r="K58" s="37"/>
      <c r="L58" s="37"/>
      <c r="M58" s="37"/>
      <c r="N58" s="37"/>
      <c r="O58" s="37"/>
      <c r="P58" s="37"/>
      <c r="Q58" s="37"/>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row>
    <row r="59" ht="18.75" customHeight="1">
      <c r="A59" s="34"/>
      <c r="B59" s="82"/>
      <c r="C59" s="36"/>
      <c r="D59" s="36"/>
      <c r="E59" s="37"/>
      <c r="F59" s="37"/>
      <c r="G59" s="37"/>
      <c r="H59" s="37"/>
      <c r="I59" s="37"/>
      <c r="J59" s="37"/>
      <c r="K59" s="37"/>
      <c r="L59" s="37"/>
      <c r="M59" s="37"/>
      <c r="N59" s="37"/>
      <c r="O59" s="37"/>
      <c r="P59" s="37"/>
      <c r="Q59" s="37"/>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row>
    <row r="60" ht="18.75" customHeight="1">
      <c r="A60" s="34"/>
      <c r="B60" s="82"/>
      <c r="C60" s="36"/>
      <c r="D60" s="36"/>
      <c r="E60" s="37"/>
      <c r="F60" s="37"/>
      <c r="G60" s="37"/>
      <c r="H60" s="37"/>
      <c r="I60" s="37"/>
      <c r="J60" s="37"/>
      <c r="K60" s="37"/>
      <c r="L60" s="37"/>
      <c r="M60" s="37"/>
      <c r="N60" s="37"/>
      <c r="O60" s="37"/>
      <c r="P60" s="37"/>
      <c r="Q60" s="37"/>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row>
    <row r="61" ht="18.75" customHeight="1">
      <c r="A61" s="34"/>
      <c r="B61" s="82"/>
      <c r="C61" s="36"/>
      <c r="D61" s="36"/>
      <c r="E61" s="37"/>
      <c r="F61" s="37"/>
      <c r="G61" s="37"/>
      <c r="H61" s="37"/>
      <c r="I61" s="37"/>
      <c r="J61" s="37"/>
      <c r="K61" s="37"/>
      <c r="L61" s="37"/>
      <c r="M61" s="37"/>
      <c r="N61" s="37"/>
      <c r="O61" s="37"/>
      <c r="P61" s="37"/>
      <c r="Q61" s="37"/>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row>
    <row r="62" ht="18.75" customHeight="1">
      <c r="A62" s="34"/>
      <c r="B62" s="82"/>
      <c r="C62" s="36"/>
      <c r="D62" s="36"/>
      <c r="E62" s="37"/>
      <c r="F62" s="37"/>
      <c r="G62" s="37"/>
      <c r="H62" s="37"/>
      <c r="I62" s="37"/>
      <c r="J62" s="37"/>
      <c r="K62" s="37"/>
      <c r="L62" s="37"/>
      <c r="M62" s="37"/>
      <c r="N62" s="37"/>
      <c r="O62" s="37"/>
      <c r="P62" s="37"/>
      <c r="Q62" s="37"/>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row>
    <row r="63" ht="18.75" customHeight="1">
      <c r="A63" s="34"/>
      <c r="B63" s="82"/>
      <c r="C63" s="36"/>
      <c r="D63" s="36"/>
      <c r="E63" s="37"/>
      <c r="F63" s="37"/>
      <c r="G63" s="37"/>
      <c r="H63" s="37"/>
      <c r="I63" s="37"/>
      <c r="J63" s="37"/>
      <c r="K63" s="37"/>
      <c r="L63" s="37"/>
      <c r="M63" s="37"/>
      <c r="N63" s="37"/>
      <c r="O63" s="37"/>
      <c r="P63" s="37"/>
      <c r="Q63" s="37"/>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row>
    <row r="64" ht="18.75" customHeight="1">
      <c r="A64" s="34"/>
      <c r="B64" s="82"/>
      <c r="C64" s="36"/>
      <c r="D64" s="36"/>
      <c r="E64" s="37"/>
      <c r="F64" s="37"/>
      <c r="G64" s="37"/>
      <c r="H64" s="37"/>
      <c r="I64" s="37"/>
      <c r="J64" s="37"/>
      <c r="K64" s="37"/>
      <c r="L64" s="37"/>
      <c r="M64" s="37"/>
      <c r="N64" s="37"/>
      <c r="O64" s="37"/>
      <c r="P64" s="37"/>
      <c r="Q64" s="37"/>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row>
    <row r="65" ht="18.75" customHeight="1">
      <c r="A65" s="34"/>
      <c r="B65" s="82"/>
      <c r="C65" s="36"/>
      <c r="D65" s="36"/>
      <c r="E65" s="37"/>
      <c r="F65" s="37"/>
      <c r="G65" s="37"/>
      <c r="H65" s="37"/>
      <c r="I65" s="37"/>
      <c r="J65" s="37"/>
      <c r="K65" s="37"/>
      <c r="L65" s="37"/>
      <c r="M65" s="37"/>
      <c r="N65" s="37"/>
      <c r="O65" s="37"/>
      <c r="P65" s="37"/>
      <c r="Q65" s="37"/>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row>
    <row r="66" ht="18.75" customHeight="1">
      <c r="A66" s="34"/>
      <c r="B66" s="82"/>
      <c r="C66" s="36"/>
      <c r="D66" s="36"/>
      <c r="E66" s="37"/>
      <c r="F66" s="37"/>
      <c r="G66" s="37"/>
      <c r="H66" s="37"/>
      <c r="I66" s="37"/>
      <c r="J66" s="37"/>
      <c r="K66" s="37"/>
      <c r="L66" s="37"/>
      <c r="M66" s="37"/>
      <c r="N66" s="37"/>
      <c r="O66" s="37"/>
      <c r="P66" s="37"/>
      <c r="Q66" s="37"/>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row>
    <row r="67" ht="18.75" customHeight="1">
      <c r="A67" s="34"/>
      <c r="B67" s="82"/>
      <c r="C67" s="36"/>
      <c r="D67" s="36"/>
      <c r="E67" s="37"/>
      <c r="F67" s="37"/>
      <c r="G67" s="37"/>
      <c r="H67" s="37"/>
      <c r="I67" s="37"/>
      <c r="J67" s="37"/>
      <c r="K67" s="37"/>
      <c r="L67" s="37"/>
      <c r="M67" s="37"/>
      <c r="N67" s="37"/>
      <c r="O67" s="37"/>
      <c r="P67" s="37"/>
      <c r="Q67" s="37"/>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row>
    <row r="68" ht="18.75" customHeight="1">
      <c r="A68" s="34"/>
      <c r="B68" s="82"/>
      <c r="C68" s="36"/>
      <c r="D68" s="36"/>
      <c r="E68" s="37"/>
      <c r="F68" s="37"/>
      <c r="G68" s="37"/>
      <c r="H68" s="37"/>
      <c r="I68" s="37"/>
      <c r="J68" s="37"/>
      <c r="K68" s="37"/>
      <c r="L68" s="37"/>
      <c r="M68" s="37"/>
      <c r="N68" s="37"/>
      <c r="O68" s="37"/>
      <c r="P68" s="37"/>
      <c r="Q68" s="37"/>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row>
    <row r="69" ht="18.75" customHeight="1">
      <c r="A69" s="34"/>
      <c r="B69" s="82"/>
      <c r="C69" s="36"/>
      <c r="D69" s="36"/>
      <c r="E69" s="37"/>
      <c r="F69" s="37"/>
      <c r="G69" s="37"/>
      <c r="H69" s="37"/>
      <c r="I69" s="37"/>
      <c r="J69" s="37"/>
      <c r="K69" s="37"/>
      <c r="L69" s="37"/>
      <c r="M69" s="37"/>
      <c r="N69" s="37"/>
      <c r="O69" s="37"/>
      <c r="P69" s="37"/>
      <c r="Q69" s="37"/>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row>
    <row r="70" ht="18.75" customHeight="1">
      <c r="A70" s="34"/>
      <c r="B70" s="82"/>
      <c r="C70" s="36"/>
      <c r="D70" s="36"/>
      <c r="E70" s="37"/>
      <c r="F70" s="37"/>
      <c r="G70" s="37"/>
      <c r="H70" s="37"/>
      <c r="I70" s="37"/>
      <c r="J70" s="37"/>
      <c r="K70" s="37"/>
      <c r="L70" s="37"/>
      <c r="M70" s="37"/>
      <c r="N70" s="37"/>
      <c r="O70" s="37"/>
      <c r="P70" s="37"/>
      <c r="Q70" s="37"/>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row>
    <row r="71" ht="18.75" customHeight="1">
      <c r="A71" s="34"/>
      <c r="B71" s="82"/>
      <c r="C71" s="36"/>
      <c r="D71" s="36"/>
      <c r="E71" s="37"/>
      <c r="F71" s="37"/>
      <c r="G71" s="37"/>
      <c r="H71" s="37"/>
      <c r="I71" s="37"/>
      <c r="J71" s="37"/>
      <c r="K71" s="37"/>
      <c r="L71" s="37"/>
      <c r="M71" s="37"/>
      <c r="N71" s="37"/>
      <c r="O71" s="37"/>
      <c r="P71" s="37"/>
      <c r="Q71" s="37"/>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row>
    <row r="72" ht="18.75" customHeight="1">
      <c r="A72" s="34"/>
      <c r="B72" s="82"/>
      <c r="C72" s="36"/>
      <c r="D72" s="36"/>
      <c r="E72" s="37"/>
      <c r="F72" s="37"/>
      <c r="G72" s="37"/>
      <c r="H72" s="37"/>
      <c r="I72" s="37"/>
      <c r="J72" s="37"/>
      <c r="K72" s="37"/>
      <c r="L72" s="37"/>
      <c r="M72" s="37"/>
      <c r="N72" s="37"/>
      <c r="O72" s="37"/>
      <c r="P72" s="37"/>
      <c r="Q72" s="37"/>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row>
    <row r="73" ht="18.75" customHeight="1">
      <c r="A73" s="34"/>
      <c r="B73" s="82"/>
      <c r="C73" s="36"/>
      <c r="D73" s="36"/>
      <c r="E73" s="37"/>
      <c r="F73" s="37"/>
      <c r="G73" s="37"/>
      <c r="H73" s="37"/>
      <c r="I73" s="37"/>
      <c r="J73" s="37"/>
      <c r="K73" s="37"/>
      <c r="L73" s="37"/>
      <c r="M73" s="37"/>
      <c r="N73" s="37"/>
      <c r="O73" s="37"/>
      <c r="P73" s="37"/>
      <c r="Q73" s="37"/>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row>
    <row r="74" ht="18.75" customHeight="1">
      <c r="A74" s="34"/>
      <c r="B74" s="82"/>
      <c r="C74" s="36"/>
      <c r="D74" s="36"/>
      <c r="E74" s="37"/>
      <c r="F74" s="37"/>
      <c r="G74" s="37"/>
      <c r="H74" s="37"/>
      <c r="I74" s="37"/>
      <c r="J74" s="37"/>
      <c r="K74" s="37"/>
      <c r="L74" s="37"/>
      <c r="M74" s="37"/>
      <c r="N74" s="37"/>
      <c r="O74" s="37"/>
      <c r="P74" s="37"/>
      <c r="Q74" s="37"/>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row>
    <row r="75" ht="18.75" customHeight="1">
      <c r="A75" s="34"/>
      <c r="B75" s="82"/>
      <c r="C75" s="36"/>
      <c r="D75" s="36"/>
      <c r="E75" s="37"/>
      <c r="F75" s="37"/>
      <c r="G75" s="37"/>
      <c r="H75" s="37"/>
      <c r="I75" s="37"/>
      <c r="J75" s="37"/>
      <c r="K75" s="37"/>
      <c r="L75" s="37"/>
      <c r="M75" s="37"/>
      <c r="N75" s="37"/>
      <c r="O75" s="37"/>
      <c r="P75" s="37"/>
      <c r="Q75" s="37"/>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row>
    <row r="76" ht="18.75" customHeight="1">
      <c r="A76" s="34"/>
      <c r="B76" s="82"/>
      <c r="C76" s="36"/>
      <c r="D76" s="36"/>
      <c r="E76" s="37"/>
      <c r="F76" s="37"/>
      <c r="G76" s="37"/>
      <c r="H76" s="37"/>
      <c r="I76" s="37"/>
      <c r="J76" s="37"/>
      <c r="K76" s="37"/>
      <c r="L76" s="37"/>
      <c r="M76" s="37"/>
      <c r="N76" s="37"/>
      <c r="O76" s="37"/>
      <c r="P76" s="37"/>
      <c r="Q76" s="37"/>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row>
    <row r="77" ht="18.75" customHeight="1">
      <c r="A77" s="34"/>
      <c r="B77" s="82"/>
      <c r="C77" s="36"/>
      <c r="D77" s="36"/>
      <c r="E77" s="37"/>
      <c r="F77" s="37"/>
      <c r="G77" s="37"/>
      <c r="H77" s="37"/>
      <c r="I77" s="37"/>
      <c r="J77" s="37"/>
      <c r="K77" s="37"/>
      <c r="L77" s="37"/>
      <c r="M77" s="37"/>
      <c r="N77" s="37"/>
      <c r="O77" s="37"/>
      <c r="P77" s="37"/>
      <c r="Q77" s="37"/>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row>
    <row r="78" ht="18.75" customHeight="1">
      <c r="A78" s="34"/>
      <c r="B78" s="82"/>
      <c r="C78" s="36"/>
      <c r="D78" s="36"/>
      <c r="E78" s="37"/>
      <c r="F78" s="37"/>
      <c r="G78" s="37"/>
      <c r="H78" s="37"/>
      <c r="I78" s="37"/>
      <c r="J78" s="37"/>
      <c r="K78" s="37"/>
      <c r="L78" s="37"/>
      <c r="M78" s="37"/>
      <c r="N78" s="37"/>
      <c r="O78" s="37"/>
      <c r="P78" s="37"/>
      <c r="Q78" s="37"/>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row>
    <row r="79" ht="18.75" customHeight="1">
      <c r="A79" s="34"/>
      <c r="B79" s="82"/>
      <c r="C79" s="36"/>
      <c r="D79" s="36"/>
      <c r="E79" s="37"/>
      <c r="F79" s="37"/>
      <c r="G79" s="37"/>
      <c r="H79" s="37"/>
      <c r="I79" s="37"/>
      <c r="J79" s="37"/>
      <c r="K79" s="37"/>
      <c r="L79" s="37"/>
      <c r="M79" s="37"/>
      <c r="N79" s="37"/>
      <c r="O79" s="37"/>
      <c r="P79" s="37"/>
      <c r="Q79" s="37"/>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row>
    <row r="80" ht="18.75" customHeight="1">
      <c r="A80" s="34"/>
      <c r="B80" s="82"/>
      <c r="C80" s="36"/>
      <c r="D80" s="36"/>
      <c r="E80" s="37"/>
      <c r="F80" s="37"/>
      <c r="G80" s="37"/>
      <c r="H80" s="37"/>
      <c r="I80" s="37"/>
      <c r="J80" s="37"/>
      <c r="K80" s="37"/>
      <c r="L80" s="37"/>
      <c r="M80" s="37"/>
      <c r="N80" s="37"/>
      <c r="O80" s="37"/>
      <c r="P80" s="37"/>
      <c r="Q80" s="37"/>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row>
    <row r="81" ht="18.75" customHeight="1">
      <c r="A81" s="34"/>
      <c r="B81" s="82"/>
      <c r="C81" s="36"/>
      <c r="D81" s="36"/>
      <c r="E81" s="37"/>
      <c r="F81" s="37"/>
      <c r="G81" s="37"/>
      <c r="H81" s="37"/>
      <c r="I81" s="37"/>
      <c r="J81" s="37"/>
      <c r="K81" s="37"/>
      <c r="L81" s="37"/>
      <c r="M81" s="37"/>
      <c r="N81" s="37"/>
      <c r="O81" s="37"/>
      <c r="P81" s="37"/>
      <c r="Q81" s="37"/>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row>
    <row r="82" ht="18.75" customHeight="1">
      <c r="A82" s="34"/>
      <c r="B82" s="82"/>
      <c r="C82" s="36"/>
      <c r="D82" s="36"/>
      <c r="E82" s="37"/>
      <c r="F82" s="37"/>
      <c r="G82" s="37"/>
      <c r="H82" s="37"/>
      <c r="I82" s="37"/>
      <c r="J82" s="37"/>
      <c r="K82" s="37"/>
      <c r="L82" s="37"/>
      <c r="M82" s="37"/>
      <c r="N82" s="37"/>
      <c r="O82" s="37"/>
      <c r="P82" s="37"/>
      <c r="Q82" s="37"/>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row>
    <row r="83" ht="18.75" customHeight="1">
      <c r="A83" s="34"/>
      <c r="B83" s="82"/>
      <c r="C83" s="36"/>
      <c r="D83" s="36"/>
      <c r="E83" s="37"/>
      <c r="F83" s="37"/>
      <c r="G83" s="37"/>
      <c r="H83" s="37"/>
      <c r="I83" s="37"/>
      <c r="J83" s="37"/>
      <c r="K83" s="37"/>
      <c r="L83" s="37"/>
      <c r="M83" s="37"/>
      <c r="N83" s="37"/>
      <c r="O83" s="37"/>
      <c r="P83" s="37"/>
      <c r="Q83" s="37"/>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row>
    <row r="84" ht="18.75" customHeight="1">
      <c r="A84" s="34"/>
      <c r="B84" s="82"/>
      <c r="C84" s="36"/>
      <c r="D84" s="36"/>
      <c r="E84" s="37"/>
      <c r="F84" s="37"/>
      <c r="G84" s="37"/>
      <c r="H84" s="37"/>
      <c r="I84" s="37"/>
      <c r="J84" s="37"/>
      <c r="K84" s="37"/>
      <c r="L84" s="37"/>
      <c r="M84" s="37"/>
      <c r="N84" s="37"/>
      <c r="O84" s="37"/>
      <c r="P84" s="37"/>
      <c r="Q84" s="37"/>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row>
    <row r="85" ht="18.75" customHeight="1">
      <c r="A85" s="34"/>
      <c r="B85" s="82"/>
      <c r="C85" s="36"/>
      <c r="D85" s="36"/>
      <c r="E85" s="37"/>
      <c r="F85" s="37"/>
      <c r="G85" s="37"/>
      <c r="H85" s="37"/>
      <c r="I85" s="37"/>
      <c r="J85" s="37"/>
      <c r="K85" s="37"/>
      <c r="L85" s="37"/>
      <c r="M85" s="37"/>
      <c r="N85" s="37"/>
      <c r="O85" s="37"/>
      <c r="P85" s="37"/>
      <c r="Q85" s="37"/>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row>
    <row r="86" ht="18.75" customHeight="1">
      <c r="A86" s="34"/>
      <c r="B86" s="82"/>
      <c r="C86" s="36"/>
      <c r="D86" s="36"/>
      <c r="E86" s="37"/>
      <c r="F86" s="37"/>
      <c r="G86" s="37"/>
      <c r="H86" s="37"/>
      <c r="I86" s="37"/>
      <c r="J86" s="37"/>
      <c r="K86" s="37"/>
      <c r="L86" s="37"/>
      <c r="M86" s="37"/>
      <c r="N86" s="37"/>
      <c r="O86" s="37"/>
      <c r="P86" s="37"/>
      <c r="Q86" s="37"/>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row>
    <row r="87" ht="18.75" customHeight="1">
      <c r="A87" s="34"/>
      <c r="B87" s="82"/>
      <c r="C87" s="36"/>
      <c r="D87" s="36"/>
      <c r="E87" s="37"/>
      <c r="F87" s="37"/>
      <c r="G87" s="37"/>
      <c r="H87" s="37"/>
      <c r="I87" s="37"/>
      <c r="J87" s="37"/>
      <c r="K87" s="37"/>
      <c r="L87" s="37"/>
      <c r="M87" s="37"/>
      <c r="N87" s="37"/>
      <c r="O87" s="37"/>
      <c r="P87" s="37"/>
      <c r="Q87" s="37"/>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row>
    <row r="88" ht="18.75" customHeight="1">
      <c r="A88" s="34"/>
      <c r="B88" s="82"/>
      <c r="C88" s="36"/>
      <c r="D88" s="36"/>
      <c r="E88" s="37"/>
      <c r="F88" s="37"/>
      <c r="G88" s="37"/>
      <c r="H88" s="37"/>
      <c r="I88" s="37"/>
      <c r="J88" s="37"/>
      <c r="K88" s="37"/>
      <c r="L88" s="37"/>
      <c r="M88" s="37"/>
      <c r="N88" s="37"/>
      <c r="O88" s="37"/>
      <c r="P88" s="37"/>
      <c r="Q88" s="37"/>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row>
    <row r="89" ht="18.75" customHeight="1">
      <c r="A89" s="34"/>
      <c r="B89" s="82"/>
      <c r="C89" s="36"/>
      <c r="D89" s="36"/>
      <c r="E89" s="37"/>
      <c r="F89" s="37"/>
      <c r="G89" s="37"/>
      <c r="H89" s="37"/>
      <c r="I89" s="37"/>
      <c r="J89" s="37"/>
      <c r="K89" s="37"/>
      <c r="L89" s="37"/>
      <c r="M89" s="37"/>
      <c r="N89" s="37"/>
      <c r="O89" s="37"/>
      <c r="P89" s="37"/>
      <c r="Q89" s="37"/>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row>
    <row r="90" ht="18.75" customHeight="1">
      <c r="A90" s="34"/>
      <c r="B90" s="82"/>
      <c r="C90" s="36"/>
      <c r="D90" s="36"/>
      <c r="E90" s="37"/>
      <c r="F90" s="37"/>
      <c r="G90" s="37"/>
      <c r="H90" s="37"/>
      <c r="I90" s="37"/>
      <c r="J90" s="37"/>
      <c r="K90" s="37"/>
      <c r="L90" s="37"/>
      <c r="M90" s="37"/>
      <c r="N90" s="37"/>
      <c r="O90" s="37"/>
      <c r="P90" s="37"/>
      <c r="Q90" s="37"/>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row>
    <row r="91" ht="18.75" customHeight="1">
      <c r="A91" s="34"/>
      <c r="B91" s="82"/>
      <c r="C91" s="36"/>
      <c r="D91" s="36"/>
      <c r="E91" s="37"/>
      <c r="F91" s="37"/>
      <c r="G91" s="37"/>
      <c r="H91" s="37"/>
      <c r="I91" s="37"/>
      <c r="J91" s="37"/>
      <c r="K91" s="37"/>
      <c r="L91" s="37"/>
      <c r="M91" s="37"/>
      <c r="N91" s="37"/>
      <c r="O91" s="37"/>
      <c r="P91" s="37"/>
      <c r="Q91" s="37"/>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row>
    <row r="92" ht="18.75" customHeight="1">
      <c r="A92" s="34"/>
      <c r="B92" s="82"/>
      <c r="C92" s="36"/>
      <c r="D92" s="36"/>
      <c r="E92" s="37"/>
      <c r="F92" s="37"/>
      <c r="G92" s="37"/>
      <c r="H92" s="37"/>
      <c r="I92" s="37"/>
      <c r="J92" s="37"/>
      <c r="K92" s="37"/>
      <c r="L92" s="37"/>
      <c r="M92" s="37"/>
      <c r="N92" s="37"/>
      <c r="O92" s="37"/>
      <c r="P92" s="37"/>
      <c r="Q92" s="37"/>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row>
    <row r="93" ht="18.75" customHeight="1">
      <c r="A93" s="34"/>
      <c r="B93" s="82"/>
      <c r="C93" s="36"/>
      <c r="D93" s="36"/>
      <c r="E93" s="37"/>
      <c r="F93" s="37"/>
      <c r="G93" s="37"/>
      <c r="H93" s="37"/>
      <c r="I93" s="37"/>
      <c r="J93" s="37"/>
      <c r="K93" s="37"/>
      <c r="L93" s="37"/>
      <c r="M93" s="37"/>
      <c r="N93" s="37"/>
      <c r="O93" s="37"/>
      <c r="P93" s="37"/>
      <c r="Q93" s="37"/>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row>
    <row r="94" ht="18.75" customHeight="1">
      <c r="A94" s="34"/>
      <c r="B94" s="82"/>
      <c r="C94" s="36"/>
      <c r="D94" s="36"/>
      <c r="E94" s="37"/>
      <c r="F94" s="37"/>
      <c r="G94" s="37"/>
      <c r="H94" s="37"/>
      <c r="I94" s="37"/>
      <c r="J94" s="37"/>
      <c r="K94" s="37"/>
      <c r="L94" s="37"/>
      <c r="M94" s="37"/>
      <c r="N94" s="37"/>
      <c r="O94" s="37"/>
      <c r="P94" s="37"/>
      <c r="Q94" s="37"/>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row>
    <row r="95" ht="18.75" customHeight="1">
      <c r="A95" s="34"/>
      <c r="B95" s="82"/>
      <c r="C95" s="36"/>
      <c r="D95" s="36"/>
      <c r="E95" s="37"/>
      <c r="F95" s="37"/>
      <c r="G95" s="37"/>
      <c r="H95" s="37"/>
      <c r="I95" s="37"/>
      <c r="J95" s="37"/>
      <c r="K95" s="37"/>
      <c r="L95" s="37"/>
      <c r="M95" s="37"/>
      <c r="N95" s="37"/>
      <c r="O95" s="37"/>
      <c r="P95" s="37"/>
      <c r="Q95" s="37"/>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row>
    <row r="96" ht="18.75" customHeight="1">
      <c r="A96" s="34"/>
      <c r="B96" s="82"/>
      <c r="C96" s="36"/>
      <c r="D96" s="36"/>
      <c r="E96" s="37"/>
      <c r="F96" s="37"/>
      <c r="G96" s="37"/>
      <c r="H96" s="37"/>
      <c r="I96" s="37"/>
      <c r="J96" s="37"/>
      <c r="K96" s="37"/>
      <c r="L96" s="37"/>
      <c r="M96" s="37"/>
      <c r="N96" s="37"/>
      <c r="O96" s="37"/>
      <c r="P96" s="37"/>
      <c r="Q96" s="37"/>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row>
    <row r="97" ht="18.75" customHeight="1">
      <c r="A97" s="34"/>
      <c r="B97" s="82"/>
      <c r="C97" s="36"/>
      <c r="D97" s="36"/>
      <c r="E97" s="37"/>
      <c r="F97" s="37"/>
      <c r="G97" s="37"/>
      <c r="H97" s="37"/>
      <c r="I97" s="37"/>
      <c r="J97" s="37"/>
      <c r="K97" s="37"/>
      <c r="L97" s="37"/>
      <c r="M97" s="37"/>
      <c r="N97" s="37"/>
      <c r="O97" s="37"/>
      <c r="P97" s="37"/>
      <c r="Q97" s="37"/>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row>
    <row r="98" ht="18.75" customHeight="1">
      <c r="A98" s="34"/>
      <c r="B98" s="82"/>
      <c r="C98" s="36"/>
      <c r="D98" s="36"/>
      <c r="E98" s="37"/>
      <c r="F98" s="37"/>
      <c r="G98" s="37"/>
      <c r="H98" s="37"/>
      <c r="I98" s="37"/>
      <c r="J98" s="37"/>
      <c r="K98" s="37"/>
      <c r="L98" s="37"/>
      <c r="M98" s="37"/>
      <c r="N98" s="37"/>
      <c r="O98" s="37"/>
      <c r="P98" s="37"/>
      <c r="Q98" s="37"/>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row>
    <row r="99" ht="18.75" customHeight="1">
      <c r="A99" s="34"/>
      <c r="B99" s="82"/>
      <c r="C99" s="36"/>
      <c r="D99" s="36"/>
      <c r="E99" s="37"/>
      <c r="F99" s="37"/>
      <c r="G99" s="37"/>
      <c r="H99" s="37"/>
      <c r="I99" s="37"/>
      <c r="J99" s="37"/>
      <c r="K99" s="37"/>
      <c r="L99" s="37"/>
      <c r="M99" s="37"/>
      <c r="N99" s="37"/>
      <c r="O99" s="37"/>
      <c r="P99" s="37"/>
      <c r="Q99" s="37"/>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row>
    <row r="100" ht="18.75" customHeight="1">
      <c r="A100" s="34"/>
      <c r="B100" s="82"/>
      <c r="C100" s="36"/>
      <c r="D100" s="36"/>
      <c r="E100" s="37"/>
      <c r="F100" s="37"/>
      <c r="G100" s="37"/>
      <c r="H100" s="37"/>
      <c r="I100" s="37"/>
      <c r="J100" s="37"/>
      <c r="K100" s="37"/>
      <c r="L100" s="37"/>
      <c r="M100" s="37"/>
      <c r="N100" s="37"/>
      <c r="O100" s="37"/>
      <c r="P100" s="37"/>
      <c r="Q100" s="37"/>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row>
    <row r="101" ht="18.75" customHeight="1">
      <c r="A101" s="34"/>
      <c r="B101" s="82"/>
      <c r="C101" s="36"/>
      <c r="D101" s="36"/>
      <c r="E101" s="37"/>
      <c r="F101" s="37"/>
      <c r="G101" s="37"/>
      <c r="H101" s="37"/>
      <c r="I101" s="37"/>
      <c r="J101" s="37"/>
      <c r="K101" s="37"/>
      <c r="L101" s="37"/>
      <c r="M101" s="37"/>
      <c r="N101" s="37"/>
      <c r="O101" s="37"/>
      <c r="P101" s="37"/>
      <c r="Q101" s="37"/>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row>
    <row r="102" ht="18.75" customHeight="1">
      <c r="A102" s="34"/>
      <c r="B102" s="82"/>
      <c r="C102" s="36"/>
      <c r="D102" s="36"/>
      <c r="E102" s="37"/>
      <c r="F102" s="37"/>
      <c r="G102" s="37"/>
      <c r="H102" s="37"/>
      <c r="I102" s="37"/>
      <c r="J102" s="37"/>
      <c r="K102" s="37"/>
      <c r="L102" s="37"/>
      <c r="M102" s="37"/>
      <c r="N102" s="37"/>
      <c r="O102" s="37"/>
      <c r="P102" s="37"/>
      <c r="Q102" s="37"/>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row>
    <row r="103" ht="18.75" customHeight="1">
      <c r="A103" s="34"/>
      <c r="B103" s="82"/>
      <c r="C103" s="36"/>
      <c r="D103" s="36"/>
      <c r="E103" s="37"/>
      <c r="F103" s="37"/>
      <c r="G103" s="37"/>
      <c r="H103" s="37"/>
      <c r="I103" s="37"/>
      <c r="J103" s="37"/>
      <c r="K103" s="37"/>
      <c r="L103" s="37"/>
      <c r="M103" s="37"/>
      <c r="N103" s="37"/>
      <c r="O103" s="37"/>
      <c r="P103" s="37"/>
      <c r="Q103" s="37"/>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row>
    <row r="104" ht="18.75" customHeight="1">
      <c r="A104" s="34"/>
      <c r="B104" s="82"/>
      <c r="C104" s="36"/>
      <c r="D104" s="36"/>
      <c r="E104" s="37"/>
      <c r="F104" s="37"/>
      <c r="G104" s="37"/>
      <c r="H104" s="37"/>
      <c r="I104" s="37"/>
      <c r="J104" s="37"/>
      <c r="K104" s="37"/>
      <c r="L104" s="37"/>
      <c r="M104" s="37"/>
      <c r="N104" s="37"/>
      <c r="O104" s="37"/>
      <c r="P104" s="37"/>
      <c r="Q104" s="37"/>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row>
    <row r="105" ht="18.75" customHeight="1">
      <c r="A105" s="34"/>
      <c r="B105" s="82"/>
      <c r="C105" s="36"/>
      <c r="D105" s="36"/>
      <c r="E105" s="37"/>
      <c r="F105" s="37"/>
      <c r="G105" s="37"/>
      <c r="H105" s="37"/>
      <c r="I105" s="37"/>
      <c r="J105" s="37"/>
      <c r="K105" s="37"/>
      <c r="L105" s="37"/>
      <c r="M105" s="37"/>
      <c r="N105" s="37"/>
      <c r="O105" s="37"/>
      <c r="P105" s="37"/>
      <c r="Q105" s="37"/>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row>
    <row r="106" ht="18.75" customHeight="1">
      <c r="A106" s="34"/>
      <c r="B106" s="82"/>
      <c r="C106" s="36"/>
      <c r="D106" s="36"/>
      <c r="E106" s="37"/>
      <c r="F106" s="37"/>
      <c r="G106" s="37"/>
      <c r="H106" s="37"/>
      <c r="I106" s="37"/>
      <c r="J106" s="37"/>
      <c r="K106" s="37"/>
      <c r="L106" s="37"/>
      <c r="M106" s="37"/>
      <c r="N106" s="37"/>
      <c r="O106" s="37"/>
      <c r="P106" s="37"/>
      <c r="Q106" s="37"/>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row>
    <row r="107" ht="18.75" customHeight="1">
      <c r="A107" s="34"/>
      <c r="B107" s="82"/>
      <c r="C107" s="36"/>
      <c r="D107" s="36"/>
      <c r="E107" s="37"/>
      <c r="F107" s="37"/>
      <c r="G107" s="37"/>
      <c r="H107" s="37"/>
      <c r="I107" s="37"/>
      <c r="J107" s="37"/>
      <c r="K107" s="37"/>
      <c r="L107" s="37"/>
      <c r="M107" s="37"/>
      <c r="N107" s="37"/>
      <c r="O107" s="37"/>
      <c r="P107" s="37"/>
      <c r="Q107" s="37"/>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row>
    <row r="108" ht="18.75" customHeight="1">
      <c r="A108" s="34"/>
      <c r="B108" s="82"/>
      <c r="C108" s="36"/>
      <c r="D108" s="36"/>
      <c r="E108" s="37"/>
      <c r="F108" s="37"/>
      <c r="G108" s="37"/>
      <c r="H108" s="37"/>
      <c r="I108" s="37"/>
      <c r="J108" s="37"/>
      <c r="K108" s="37"/>
      <c r="L108" s="37"/>
      <c r="M108" s="37"/>
      <c r="N108" s="37"/>
      <c r="O108" s="37"/>
      <c r="P108" s="37"/>
      <c r="Q108" s="37"/>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row>
    <row r="109" ht="18.75" customHeight="1">
      <c r="A109" s="34"/>
      <c r="B109" s="82"/>
      <c r="C109" s="36"/>
      <c r="D109" s="36"/>
      <c r="E109" s="37"/>
      <c r="F109" s="37"/>
      <c r="G109" s="37"/>
      <c r="H109" s="37"/>
      <c r="I109" s="37"/>
      <c r="J109" s="37"/>
      <c r="K109" s="37"/>
      <c r="L109" s="37"/>
      <c r="M109" s="37"/>
      <c r="N109" s="37"/>
      <c r="O109" s="37"/>
      <c r="P109" s="37"/>
      <c r="Q109" s="37"/>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row>
    <row r="110" ht="18.75" customHeight="1">
      <c r="A110" s="34"/>
      <c r="B110" s="82"/>
      <c r="C110" s="36"/>
      <c r="D110" s="36"/>
      <c r="E110" s="37"/>
      <c r="F110" s="37"/>
      <c r="G110" s="37"/>
      <c r="H110" s="37"/>
      <c r="I110" s="37"/>
      <c r="J110" s="37"/>
      <c r="K110" s="37"/>
      <c r="L110" s="37"/>
      <c r="M110" s="37"/>
      <c r="N110" s="37"/>
      <c r="O110" s="37"/>
      <c r="P110" s="37"/>
      <c r="Q110" s="37"/>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row>
    <row r="111" ht="18.75" customHeight="1">
      <c r="A111" s="34"/>
      <c r="B111" s="82"/>
      <c r="C111" s="36"/>
      <c r="D111" s="36"/>
      <c r="E111" s="37"/>
      <c r="F111" s="37"/>
      <c r="G111" s="37"/>
      <c r="H111" s="37"/>
      <c r="I111" s="37"/>
      <c r="J111" s="37"/>
      <c r="K111" s="37"/>
      <c r="L111" s="37"/>
      <c r="M111" s="37"/>
      <c r="N111" s="37"/>
      <c r="O111" s="37"/>
      <c r="P111" s="37"/>
      <c r="Q111" s="37"/>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row>
    <row r="112" ht="18.75" customHeight="1">
      <c r="A112" s="34"/>
      <c r="B112" s="82"/>
      <c r="C112" s="36"/>
      <c r="D112" s="36"/>
      <c r="E112" s="37"/>
      <c r="F112" s="37"/>
      <c r="G112" s="37"/>
      <c r="H112" s="37"/>
      <c r="I112" s="37"/>
      <c r="J112" s="37"/>
      <c r="K112" s="37"/>
      <c r="L112" s="37"/>
      <c r="M112" s="37"/>
      <c r="N112" s="37"/>
      <c r="O112" s="37"/>
      <c r="P112" s="37"/>
      <c r="Q112" s="37"/>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row>
    <row r="113" ht="18.75" customHeight="1">
      <c r="A113" s="34"/>
      <c r="B113" s="82"/>
      <c r="C113" s="36"/>
      <c r="D113" s="36"/>
      <c r="E113" s="37"/>
      <c r="F113" s="37"/>
      <c r="G113" s="37"/>
      <c r="H113" s="37"/>
      <c r="I113" s="37"/>
      <c r="J113" s="37"/>
      <c r="K113" s="37"/>
      <c r="L113" s="37"/>
      <c r="M113" s="37"/>
      <c r="N113" s="37"/>
      <c r="O113" s="37"/>
      <c r="P113" s="37"/>
      <c r="Q113" s="37"/>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row>
    <row r="114" ht="18.75" customHeight="1">
      <c r="A114" s="34"/>
      <c r="B114" s="82"/>
      <c r="C114" s="36"/>
      <c r="D114" s="36"/>
      <c r="E114" s="37"/>
      <c r="F114" s="37"/>
      <c r="G114" s="37"/>
      <c r="H114" s="37"/>
      <c r="I114" s="37"/>
      <c r="J114" s="37"/>
      <c r="K114" s="37"/>
      <c r="L114" s="37"/>
      <c r="M114" s="37"/>
      <c r="N114" s="37"/>
      <c r="O114" s="37"/>
      <c r="P114" s="37"/>
      <c r="Q114" s="37"/>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row>
    <row r="115" ht="18.75" customHeight="1">
      <c r="A115" s="34"/>
      <c r="B115" s="82"/>
      <c r="C115" s="36"/>
      <c r="D115" s="36"/>
      <c r="E115" s="37"/>
      <c r="F115" s="37"/>
      <c r="G115" s="37"/>
      <c r="H115" s="37"/>
      <c r="I115" s="37"/>
      <c r="J115" s="37"/>
      <c r="K115" s="37"/>
      <c r="L115" s="37"/>
      <c r="M115" s="37"/>
      <c r="N115" s="37"/>
      <c r="O115" s="37"/>
      <c r="P115" s="37"/>
      <c r="Q115" s="37"/>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row>
    <row r="116" ht="18.75" customHeight="1">
      <c r="A116" s="34"/>
      <c r="B116" s="82"/>
      <c r="C116" s="36"/>
      <c r="D116" s="36"/>
      <c r="E116" s="37"/>
      <c r="F116" s="37"/>
      <c r="G116" s="37"/>
      <c r="H116" s="37"/>
      <c r="I116" s="37"/>
      <c r="J116" s="37"/>
      <c r="K116" s="37"/>
      <c r="L116" s="37"/>
      <c r="M116" s="37"/>
      <c r="N116" s="37"/>
      <c r="O116" s="37"/>
      <c r="P116" s="37"/>
      <c r="Q116" s="37"/>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row>
    <row r="117" ht="18.75" customHeight="1">
      <c r="A117" s="34"/>
      <c r="B117" s="82"/>
      <c r="C117" s="36"/>
      <c r="D117" s="36"/>
      <c r="E117" s="37"/>
      <c r="F117" s="37"/>
      <c r="G117" s="37"/>
      <c r="H117" s="37"/>
      <c r="I117" s="37"/>
      <c r="J117" s="37"/>
      <c r="K117" s="37"/>
      <c r="L117" s="37"/>
      <c r="M117" s="37"/>
      <c r="N117" s="37"/>
      <c r="O117" s="37"/>
      <c r="P117" s="37"/>
      <c r="Q117" s="37"/>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row>
    <row r="118" ht="18.75" customHeight="1">
      <c r="A118" s="34"/>
      <c r="B118" s="82"/>
      <c r="C118" s="36"/>
      <c r="D118" s="36"/>
      <c r="E118" s="37"/>
      <c r="F118" s="37"/>
      <c r="G118" s="37"/>
      <c r="H118" s="37"/>
      <c r="I118" s="37"/>
      <c r="J118" s="37"/>
      <c r="K118" s="37"/>
      <c r="L118" s="37"/>
      <c r="M118" s="37"/>
      <c r="N118" s="37"/>
      <c r="O118" s="37"/>
      <c r="P118" s="37"/>
      <c r="Q118" s="37"/>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row>
    <row r="119" ht="18.75" customHeight="1">
      <c r="A119" s="34"/>
      <c r="B119" s="82"/>
      <c r="C119" s="36"/>
      <c r="D119" s="36"/>
      <c r="E119" s="37"/>
      <c r="F119" s="37"/>
      <c r="G119" s="37"/>
      <c r="H119" s="37"/>
      <c r="I119" s="37"/>
      <c r="J119" s="37"/>
      <c r="K119" s="37"/>
      <c r="L119" s="37"/>
      <c r="M119" s="37"/>
      <c r="N119" s="37"/>
      <c r="O119" s="37"/>
      <c r="P119" s="37"/>
      <c r="Q119" s="37"/>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row>
    <row r="120" ht="18.75" customHeight="1">
      <c r="A120" s="34"/>
      <c r="B120" s="82"/>
      <c r="C120" s="36"/>
      <c r="D120" s="36"/>
      <c r="E120" s="37"/>
      <c r="F120" s="37"/>
      <c r="G120" s="37"/>
      <c r="H120" s="37"/>
      <c r="I120" s="37"/>
      <c r="J120" s="37"/>
      <c r="K120" s="37"/>
      <c r="L120" s="37"/>
      <c r="M120" s="37"/>
      <c r="N120" s="37"/>
      <c r="O120" s="37"/>
      <c r="P120" s="37"/>
      <c r="Q120" s="37"/>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row>
    <row r="121" ht="18.75" customHeight="1">
      <c r="A121" s="34"/>
      <c r="B121" s="82"/>
      <c r="C121" s="36"/>
      <c r="D121" s="36"/>
      <c r="E121" s="37"/>
      <c r="F121" s="37"/>
      <c r="G121" s="37"/>
      <c r="H121" s="37"/>
      <c r="I121" s="37"/>
      <c r="J121" s="37"/>
      <c r="K121" s="37"/>
      <c r="L121" s="37"/>
      <c r="M121" s="37"/>
      <c r="N121" s="37"/>
      <c r="O121" s="37"/>
      <c r="P121" s="37"/>
      <c r="Q121" s="37"/>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row>
    <row r="122" ht="18.75" customHeight="1">
      <c r="A122" s="34"/>
      <c r="B122" s="82"/>
      <c r="C122" s="36"/>
      <c r="D122" s="36"/>
      <c r="E122" s="37"/>
      <c r="F122" s="37"/>
      <c r="G122" s="37"/>
      <c r="H122" s="37"/>
      <c r="I122" s="37"/>
      <c r="J122" s="37"/>
      <c r="K122" s="37"/>
      <c r="L122" s="37"/>
      <c r="M122" s="37"/>
      <c r="N122" s="37"/>
      <c r="O122" s="37"/>
      <c r="P122" s="37"/>
      <c r="Q122" s="37"/>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row>
    <row r="123" ht="18.75" customHeight="1">
      <c r="A123" s="34"/>
      <c r="B123" s="82"/>
      <c r="C123" s="36"/>
      <c r="D123" s="36"/>
      <c r="E123" s="37"/>
      <c r="F123" s="37"/>
      <c r="G123" s="37"/>
      <c r="H123" s="37"/>
      <c r="I123" s="37"/>
      <c r="J123" s="37"/>
      <c r="K123" s="37"/>
      <c r="L123" s="37"/>
      <c r="M123" s="37"/>
      <c r="N123" s="37"/>
      <c r="O123" s="37"/>
      <c r="P123" s="37"/>
      <c r="Q123" s="37"/>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row>
    <row r="124" ht="18.75" customHeight="1">
      <c r="A124" s="34"/>
      <c r="B124" s="82"/>
      <c r="C124" s="36"/>
      <c r="D124" s="36"/>
      <c r="E124" s="37"/>
      <c r="F124" s="37"/>
      <c r="G124" s="37"/>
      <c r="H124" s="37"/>
      <c r="I124" s="37"/>
      <c r="J124" s="37"/>
      <c r="K124" s="37"/>
      <c r="L124" s="37"/>
      <c r="M124" s="37"/>
      <c r="N124" s="37"/>
      <c r="O124" s="37"/>
      <c r="P124" s="37"/>
      <c r="Q124" s="37"/>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row>
    <row r="125" ht="18.75" customHeight="1">
      <c r="A125" s="34"/>
      <c r="B125" s="82"/>
      <c r="C125" s="36"/>
      <c r="D125" s="36"/>
      <c r="E125" s="37"/>
      <c r="F125" s="37"/>
      <c r="G125" s="37"/>
      <c r="H125" s="37"/>
      <c r="I125" s="37"/>
      <c r="J125" s="37"/>
      <c r="K125" s="37"/>
      <c r="L125" s="37"/>
      <c r="M125" s="37"/>
      <c r="N125" s="37"/>
      <c r="O125" s="37"/>
      <c r="P125" s="37"/>
      <c r="Q125" s="37"/>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row>
    <row r="126" ht="18.75" customHeight="1">
      <c r="A126" s="34"/>
      <c r="B126" s="82"/>
      <c r="C126" s="36"/>
      <c r="D126" s="36"/>
      <c r="E126" s="37"/>
      <c r="F126" s="37"/>
      <c r="G126" s="37"/>
      <c r="H126" s="37"/>
      <c r="I126" s="37"/>
      <c r="J126" s="37"/>
      <c r="K126" s="37"/>
      <c r="L126" s="37"/>
      <c r="M126" s="37"/>
      <c r="N126" s="37"/>
      <c r="O126" s="37"/>
      <c r="P126" s="37"/>
      <c r="Q126" s="37"/>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row>
    <row r="127" ht="18.75" customHeight="1">
      <c r="A127" s="34"/>
      <c r="B127" s="82"/>
      <c r="C127" s="36"/>
      <c r="D127" s="36"/>
      <c r="E127" s="37"/>
      <c r="F127" s="37"/>
      <c r="G127" s="37"/>
      <c r="H127" s="37"/>
      <c r="I127" s="37"/>
      <c r="J127" s="37"/>
      <c r="K127" s="37"/>
      <c r="L127" s="37"/>
      <c r="M127" s="37"/>
      <c r="N127" s="37"/>
      <c r="O127" s="37"/>
      <c r="P127" s="37"/>
      <c r="Q127" s="37"/>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row>
    <row r="128" ht="18.75" customHeight="1">
      <c r="A128" s="34"/>
      <c r="B128" s="82"/>
      <c r="C128" s="36"/>
      <c r="D128" s="36"/>
      <c r="E128" s="37"/>
      <c r="F128" s="37"/>
      <c r="G128" s="37"/>
      <c r="H128" s="37"/>
      <c r="I128" s="37"/>
      <c r="J128" s="37"/>
      <c r="K128" s="37"/>
      <c r="L128" s="37"/>
      <c r="M128" s="37"/>
      <c r="N128" s="37"/>
      <c r="O128" s="37"/>
      <c r="P128" s="37"/>
      <c r="Q128" s="37"/>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row>
    <row r="129" ht="18.75" customHeight="1">
      <c r="A129" s="34"/>
      <c r="B129" s="82"/>
      <c r="C129" s="36"/>
      <c r="D129" s="36"/>
      <c r="E129" s="37"/>
      <c r="F129" s="37"/>
      <c r="G129" s="37"/>
      <c r="H129" s="37"/>
      <c r="I129" s="37"/>
      <c r="J129" s="37"/>
      <c r="K129" s="37"/>
      <c r="L129" s="37"/>
      <c r="M129" s="37"/>
      <c r="N129" s="37"/>
      <c r="O129" s="37"/>
      <c r="P129" s="37"/>
      <c r="Q129" s="37"/>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row>
    <row r="130" ht="18.75" customHeight="1">
      <c r="A130" s="34"/>
      <c r="B130" s="82"/>
      <c r="C130" s="36"/>
      <c r="D130" s="36"/>
      <c r="E130" s="37"/>
      <c r="F130" s="37"/>
      <c r="G130" s="37"/>
      <c r="H130" s="37"/>
      <c r="I130" s="37"/>
      <c r="J130" s="37"/>
      <c r="K130" s="37"/>
      <c r="L130" s="37"/>
      <c r="M130" s="37"/>
      <c r="N130" s="37"/>
      <c r="O130" s="37"/>
      <c r="P130" s="37"/>
      <c r="Q130" s="37"/>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row>
    <row r="131" ht="18.75" customHeight="1">
      <c r="A131" s="34"/>
      <c r="B131" s="82"/>
      <c r="C131" s="36"/>
      <c r="D131" s="36"/>
      <c r="E131" s="37"/>
      <c r="F131" s="37"/>
      <c r="G131" s="37"/>
      <c r="H131" s="37"/>
      <c r="I131" s="37"/>
      <c r="J131" s="37"/>
      <c r="K131" s="37"/>
      <c r="L131" s="37"/>
      <c r="M131" s="37"/>
      <c r="N131" s="37"/>
      <c r="O131" s="37"/>
      <c r="P131" s="37"/>
      <c r="Q131" s="37"/>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row>
    <row r="132" ht="18.75" customHeight="1">
      <c r="A132" s="34"/>
      <c r="B132" s="82"/>
      <c r="C132" s="36"/>
      <c r="D132" s="36"/>
      <c r="E132" s="37"/>
      <c r="F132" s="37"/>
      <c r="G132" s="37"/>
      <c r="H132" s="37"/>
      <c r="I132" s="37"/>
      <c r="J132" s="37"/>
      <c r="K132" s="37"/>
      <c r="L132" s="37"/>
      <c r="M132" s="37"/>
      <c r="N132" s="37"/>
      <c r="O132" s="37"/>
      <c r="P132" s="37"/>
      <c r="Q132" s="37"/>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row>
    <row r="133" ht="18.75" customHeight="1">
      <c r="A133" s="34"/>
      <c r="B133" s="82"/>
      <c r="C133" s="36"/>
      <c r="D133" s="36"/>
      <c r="E133" s="37"/>
      <c r="F133" s="37"/>
      <c r="G133" s="37"/>
      <c r="H133" s="37"/>
      <c r="I133" s="37"/>
      <c r="J133" s="37"/>
      <c r="K133" s="37"/>
      <c r="L133" s="37"/>
      <c r="M133" s="37"/>
      <c r="N133" s="37"/>
      <c r="O133" s="37"/>
      <c r="P133" s="37"/>
      <c r="Q133" s="37"/>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row>
    <row r="134" ht="18.75" customHeight="1">
      <c r="A134" s="34"/>
      <c r="B134" s="82"/>
      <c r="C134" s="36"/>
      <c r="D134" s="36"/>
      <c r="E134" s="37"/>
      <c r="F134" s="37"/>
      <c r="G134" s="37"/>
      <c r="H134" s="37"/>
      <c r="I134" s="37"/>
      <c r="J134" s="37"/>
      <c r="K134" s="37"/>
      <c r="L134" s="37"/>
      <c r="M134" s="37"/>
      <c r="N134" s="37"/>
      <c r="O134" s="37"/>
      <c r="P134" s="37"/>
      <c r="Q134" s="37"/>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row>
    <row r="135" ht="18.75" customHeight="1">
      <c r="A135" s="34"/>
      <c r="B135" s="82"/>
      <c r="C135" s="36"/>
      <c r="D135" s="36"/>
      <c r="E135" s="37"/>
      <c r="F135" s="37"/>
      <c r="G135" s="37"/>
      <c r="H135" s="37"/>
      <c r="I135" s="37"/>
      <c r="J135" s="37"/>
      <c r="K135" s="37"/>
      <c r="L135" s="37"/>
      <c r="M135" s="37"/>
      <c r="N135" s="37"/>
      <c r="O135" s="37"/>
      <c r="P135" s="37"/>
      <c r="Q135" s="37"/>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row>
    <row r="136" ht="18.75" customHeight="1">
      <c r="A136" s="34"/>
      <c r="B136" s="82"/>
      <c r="C136" s="36"/>
      <c r="D136" s="36"/>
      <c r="E136" s="37"/>
      <c r="F136" s="37"/>
      <c r="G136" s="37"/>
      <c r="H136" s="37"/>
      <c r="I136" s="37"/>
      <c r="J136" s="37"/>
      <c r="K136" s="37"/>
      <c r="L136" s="37"/>
      <c r="M136" s="37"/>
      <c r="N136" s="37"/>
      <c r="O136" s="37"/>
      <c r="P136" s="37"/>
      <c r="Q136" s="37"/>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row>
    <row r="137" ht="18.75" customHeight="1">
      <c r="A137" s="34"/>
      <c r="B137" s="82"/>
      <c r="C137" s="36"/>
      <c r="D137" s="36"/>
      <c r="E137" s="37"/>
      <c r="F137" s="37"/>
      <c r="G137" s="37"/>
      <c r="H137" s="37"/>
      <c r="I137" s="37"/>
      <c r="J137" s="37"/>
      <c r="K137" s="37"/>
      <c r="L137" s="37"/>
      <c r="M137" s="37"/>
      <c r="N137" s="37"/>
      <c r="O137" s="37"/>
      <c r="P137" s="37"/>
      <c r="Q137" s="37"/>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row>
    <row r="138" ht="18.75" customHeight="1">
      <c r="A138" s="34"/>
      <c r="B138" s="82"/>
      <c r="C138" s="36"/>
      <c r="D138" s="36"/>
      <c r="E138" s="37"/>
      <c r="F138" s="37"/>
      <c r="G138" s="37"/>
      <c r="H138" s="37"/>
      <c r="I138" s="37"/>
      <c r="J138" s="37"/>
      <c r="K138" s="37"/>
      <c r="L138" s="37"/>
      <c r="M138" s="37"/>
      <c r="N138" s="37"/>
      <c r="O138" s="37"/>
      <c r="P138" s="37"/>
      <c r="Q138" s="37"/>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row>
    <row r="139" ht="18.75" customHeight="1">
      <c r="A139" s="34"/>
      <c r="B139" s="82"/>
      <c r="C139" s="36"/>
      <c r="D139" s="36"/>
      <c r="E139" s="37"/>
      <c r="F139" s="37"/>
      <c r="G139" s="37"/>
      <c r="H139" s="37"/>
      <c r="I139" s="37"/>
      <c r="J139" s="37"/>
      <c r="K139" s="37"/>
      <c r="L139" s="37"/>
      <c r="M139" s="37"/>
      <c r="N139" s="37"/>
      <c r="O139" s="37"/>
      <c r="P139" s="37"/>
      <c r="Q139" s="37"/>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row>
    <row r="140" ht="18.75" customHeight="1">
      <c r="A140" s="34"/>
      <c r="B140" s="82"/>
      <c r="C140" s="36"/>
      <c r="D140" s="36"/>
      <c r="E140" s="37"/>
      <c r="F140" s="37"/>
      <c r="G140" s="37"/>
      <c r="H140" s="37"/>
      <c r="I140" s="37"/>
      <c r="J140" s="37"/>
      <c r="K140" s="37"/>
      <c r="L140" s="37"/>
      <c r="M140" s="37"/>
      <c r="N140" s="37"/>
      <c r="O140" s="37"/>
      <c r="P140" s="37"/>
      <c r="Q140" s="37"/>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row>
    <row r="141" ht="18.75" customHeight="1">
      <c r="A141" s="34"/>
      <c r="B141" s="82"/>
      <c r="C141" s="36"/>
      <c r="D141" s="36"/>
      <c r="E141" s="37"/>
      <c r="F141" s="37"/>
      <c r="G141" s="37"/>
      <c r="H141" s="37"/>
      <c r="I141" s="37"/>
      <c r="J141" s="37"/>
      <c r="K141" s="37"/>
      <c r="L141" s="37"/>
      <c r="M141" s="37"/>
      <c r="N141" s="37"/>
      <c r="O141" s="37"/>
      <c r="P141" s="37"/>
      <c r="Q141" s="37"/>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row>
    <row r="142" ht="18.75" customHeight="1">
      <c r="A142" s="34"/>
      <c r="B142" s="82"/>
      <c r="C142" s="36"/>
      <c r="D142" s="36"/>
      <c r="E142" s="37"/>
      <c r="F142" s="37"/>
      <c r="G142" s="37"/>
      <c r="H142" s="37"/>
      <c r="I142" s="37"/>
      <c r="J142" s="37"/>
      <c r="K142" s="37"/>
      <c r="L142" s="37"/>
      <c r="M142" s="37"/>
      <c r="N142" s="37"/>
      <c r="O142" s="37"/>
      <c r="P142" s="37"/>
      <c r="Q142" s="37"/>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row>
    <row r="143" ht="18.75" customHeight="1">
      <c r="A143" s="34"/>
      <c r="B143" s="82"/>
      <c r="C143" s="36"/>
      <c r="D143" s="36"/>
      <c r="E143" s="37"/>
      <c r="F143" s="37"/>
      <c r="G143" s="37"/>
      <c r="H143" s="37"/>
      <c r="I143" s="37"/>
      <c r="J143" s="37"/>
      <c r="K143" s="37"/>
      <c r="L143" s="37"/>
      <c r="M143" s="37"/>
      <c r="N143" s="37"/>
      <c r="O143" s="37"/>
      <c r="P143" s="37"/>
      <c r="Q143" s="37"/>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row>
    <row r="144" ht="18.75" customHeight="1">
      <c r="A144" s="34"/>
      <c r="B144" s="82"/>
      <c r="C144" s="36"/>
      <c r="D144" s="36"/>
      <c r="E144" s="37"/>
      <c r="F144" s="37"/>
      <c r="G144" s="37"/>
      <c r="H144" s="37"/>
      <c r="I144" s="37"/>
      <c r="J144" s="37"/>
      <c r="K144" s="37"/>
      <c r="L144" s="37"/>
      <c r="M144" s="37"/>
      <c r="N144" s="37"/>
      <c r="O144" s="37"/>
      <c r="P144" s="37"/>
      <c r="Q144" s="37"/>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row>
    <row r="145" ht="18.75" customHeight="1">
      <c r="A145" s="34"/>
      <c r="B145" s="82"/>
      <c r="C145" s="36"/>
      <c r="D145" s="36"/>
      <c r="E145" s="37"/>
      <c r="F145" s="37"/>
      <c r="G145" s="37"/>
      <c r="H145" s="37"/>
      <c r="I145" s="37"/>
      <c r="J145" s="37"/>
      <c r="K145" s="37"/>
      <c r="L145" s="37"/>
      <c r="M145" s="37"/>
      <c r="N145" s="37"/>
      <c r="O145" s="37"/>
      <c r="P145" s="37"/>
      <c r="Q145" s="37"/>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row>
    <row r="146" ht="18.75" customHeight="1">
      <c r="A146" s="34"/>
      <c r="B146" s="82"/>
      <c r="C146" s="36"/>
      <c r="D146" s="36"/>
      <c r="E146" s="37"/>
      <c r="F146" s="37"/>
      <c r="G146" s="37"/>
      <c r="H146" s="37"/>
      <c r="I146" s="37"/>
      <c r="J146" s="37"/>
      <c r="K146" s="37"/>
      <c r="L146" s="37"/>
      <c r="M146" s="37"/>
      <c r="N146" s="37"/>
      <c r="O146" s="37"/>
      <c r="P146" s="37"/>
      <c r="Q146" s="37"/>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row>
    <row r="147" ht="18.75" customHeight="1">
      <c r="A147" s="34"/>
      <c r="B147" s="82"/>
      <c r="C147" s="36"/>
      <c r="D147" s="36"/>
      <c r="E147" s="37"/>
      <c r="F147" s="37"/>
      <c r="G147" s="37"/>
      <c r="H147" s="37"/>
      <c r="I147" s="37"/>
      <c r="J147" s="37"/>
      <c r="K147" s="37"/>
      <c r="L147" s="37"/>
      <c r="M147" s="37"/>
      <c r="N147" s="37"/>
      <c r="O147" s="37"/>
      <c r="P147" s="37"/>
      <c r="Q147" s="37"/>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row>
    <row r="148" ht="18.75" customHeight="1">
      <c r="A148" s="34"/>
      <c r="B148" s="82"/>
      <c r="C148" s="36"/>
      <c r="D148" s="36"/>
      <c r="E148" s="37"/>
      <c r="F148" s="37"/>
      <c r="G148" s="37"/>
      <c r="H148" s="37"/>
      <c r="I148" s="37"/>
      <c r="J148" s="37"/>
      <c r="K148" s="37"/>
      <c r="L148" s="37"/>
      <c r="M148" s="37"/>
      <c r="N148" s="37"/>
      <c r="O148" s="37"/>
      <c r="P148" s="37"/>
      <c r="Q148" s="37"/>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row>
    <row r="149" ht="18.75" customHeight="1">
      <c r="A149" s="34"/>
      <c r="B149" s="82"/>
      <c r="C149" s="36"/>
      <c r="D149" s="36"/>
      <c r="E149" s="37"/>
      <c r="F149" s="37"/>
      <c r="G149" s="37"/>
      <c r="H149" s="37"/>
      <c r="I149" s="37"/>
      <c r="J149" s="37"/>
      <c r="K149" s="37"/>
      <c r="L149" s="37"/>
      <c r="M149" s="37"/>
      <c r="N149" s="37"/>
      <c r="O149" s="37"/>
      <c r="P149" s="37"/>
      <c r="Q149" s="37"/>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row>
    <row r="150" ht="18.75" customHeight="1">
      <c r="A150" s="34"/>
      <c r="B150" s="82"/>
      <c r="C150" s="36"/>
      <c r="D150" s="36"/>
      <c r="E150" s="37"/>
      <c r="F150" s="37"/>
      <c r="G150" s="37"/>
      <c r="H150" s="37"/>
      <c r="I150" s="37"/>
      <c r="J150" s="37"/>
      <c r="K150" s="37"/>
      <c r="L150" s="37"/>
      <c r="M150" s="37"/>
      <c r="N150" s="37"/>
      <c r="O150" s="37"/>
      <c r="P150" s="37"/>
      <c r="Q150" s="37"/>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row>
    <row r="151" ht="18.75" customHeight="1">
      <c r="A151" s="34"/>
      <c r="B151" s="82"/>
      <c r="C151" s="36"/>
      <c r="D151" s="36"/>
      <c r="E151" s="37"/>
      <c r="F151" s="37"/>
      <c r="G151" s="37"/>
      <c r="H151" s="37"/>
      <c r="I151" s="37"/>
      <c r="J151" s="37"/>
      <c r="K151" s="37"/>
      <c r="L151" s="37"/>
      <c r="M151" s="37"/>
      <c r="N151" s="37"/>
      <c r="O151" s="37"/>
      <c r="P151" s="37"/>
      <c r="Q151" s="37"/>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row>
    <row r="152" ht="18.75" customHeight="1">
      <c r="A152" s="34"/>
      <c r="B152" s="82"/>
      <c r="C152" s="36"/>
      <c r="D152" s="36"/>
      <c r="E152" s="37"/>
      <c r="F152" s="37"/>
      <c r="G152" s="37"/>
      <c r="H152" s="37"/>
      <c r="I152" s="37"/>
      <c r="J152" s="37"/>
      <c r="K152" s="37"/>
      <c r="L152" s="37"/>
      <c r="M152" s="37"/>
      <c r="N152" s="37"/>
      <c r="O152" s="37"/>
      <c r="P152" s="37"/>
      <c r="Q152" s="37"/>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row>
    <row r="153" ht="18.75" customHeight="1">
      <c r="A153" s="34"/>
      <c r="B153" s="82"/>
      <c r="C153" s="36"/>
      <c r="D153" s="36"/>
      <c r="E153" s="37"/>
      <c r="F153" s="37"/>
      <c r="G153" s="37"/>
      <c r="H153" s="37"/>
      <c r="I153" s="37"/>
      <c r="J153" s="37"/>
      <c r="K153" s="37"/>
      <c r="L153" s="37"/>
      <c r="M153" s="37"/>
      <c r="N153" s="37"/>
      <c r="O153" s="37"/>
      <c r="P153" s="37"/>
      <c r="Q153" s="37"/>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row>
    <row r="154" ht="18.75" customHeight="1">
      <c r="A154" s="34"/>
      <c r="B154" s="82"/>
      <c r="C154" s="36"/>
      <c r="D154" s="36"/>
      <c r="E154" s="37"/>
      <c r="F154" s="37"/>
      <c r="G154" s="37"/>
      <c r="H154" s="37"/>
      <c r="I154" s="37"/>
      <c r="J154" s="37"/>
      <c r="K154" s="37"/>
      <c r="L154" s="37"/>
      <c r="M154" s="37"/>
      <c r="N154" s="37"/>
      <c r="O154" s="37"/>
      <c r="P154" s="37"/>
      <c r="Q154" s="37"/>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row>
    <row r="155" ht="18.75" customHeight="1">
      <c r="A155" s="34"/>
      <c r="B155" s="82"/>
      <c r="C155" s="36"/>
      <c r="D155" s="36"/>
      <c r="E155" s="37"/>
      <c r="F155" s="37"/>
      <c r="G155" s="37"/>
      <c r="H155" s="37"/>
      <c r="I155" s="37"/>
      <c r="J155" s="37"/>
      <c r="K155" s="37"/>
      <c r="L155" s="37"/>
      <c r="M155" s="37"/>
      <c r="N155" s="37"/>
      <c r="O155" s="37"/>
      <c r="P155" s="37"/>
      <c r="Q155" s="37"/>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row>
    <row r="156" ht="18.75" customHeight="1">
      <c r="A156" s="34"/>
      <c r="B156" s="82"/>
      <c r="C156" s="36"/>
      <c r="D156" s="36"/>
      <c r="E156" s="37"/>
      <c r="F156" s="37"/>
      <c r="G156" s="37"/>
      <c r="H156" s="37"/>
      <c r="I156" s="37"/>
      <c r="J156" s="37"/>
      <c r="K156" s="37"/>
      <c r="L156" s="37"/>
      <c r="M156" s="37"/>
      <c r="N156" s="37"/>
      <c r="O156" s="37"/>
      <c r="P156" s="37"/>
      <c r="Q156" s="37"/>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row>
    <row r="157" ht="18.75" customHeight="1">
      <c r="A157" s="34"/>
      <c r="B157" s="82"/>
      <c r="C157" s="36"/>
      <c r="D157" s="36"/>
      <c r="E157" s="37"/>
      <c r="F157" s="37"/>
      <c r="G157" s="37"/>
      <c r="H157" s="37"/>
      <c r="I157" s="37"/>
      <c r="J157" s="37"/>
      <c r="K157" s="37"/>
      <c r="L157" s="37"/>
      <c r="M157" s="37"/>
      <c r="N157" s="37"/>
      <c r="O157" s="37"/>
      <c r="P157" s="37"/>
      <c r="Q157" s="37"/>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row>
    <row r="158" ht="18.75" customHeight="1">
      <c r="A158" s="34"/>
      <c r="B158" s="82"/>
      <c r="C158" s="36"/>
      <c r="D158" s="36"/>
      <c r="E158" s="37"/>
      <c r="F158" s="37"/>
      <c r="G158" s="37"/>
      <c r="H158" s="37"/>
      <c r="I158" s="37"/>
      <c r="J158" s="37"/>
      <c r="K158" s="37"/>
      <c r="L158" s="37"/>
      <c r="M158" s="37"/>
      <c r="N158" s="37"/>
      <c r="O158" s="37"/>
      <c r="P158" s="37"/>
      <c r="Q158" s="37"/>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row>
    <row r="159" ht="18.75" customHeight="1">
      <c r="A159" s="34"/>
      <c r="B159" s="82"/>
      <c r="C159" s="36"/>
      <c r="D159" s="36"/>
      <c r="E159" s="37"/>
      <c r="F159" s="37"/>
      <c r="G159" s="37"/>
      <c r="H159" s="37"/>
      <c r="I159" s="37"/>
      <c r="J159" s="37"/>
      <c r="K159" s="37"/>
      <c r="L159" s="37"/>
      <c r="M159" s="37"/>
      <c r="N159" s="37"/>
      <c r="O159" s="37"/>
      <c r="P159" s="37"/>
      <c r="Q159" s="37"/>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row>
    <row r="160" ht="18.75" customHeight="1">
      <c r="A160" s="34"/>
      <c r="B160" s="82"/>
      <c r="C160" s="36"/>
      <c r="D160" s="36"/>
      <c r="E160" s="37"/>
      <c r="F160" s="37"/>
      <c r="G160" s="37"/>
      <c r="H160" s="37"/>
      <c r="I160" s="37"/>
      <c r="J160" s="37"/>
      <c r="K160" s="37"/>
      <c r="L160" s="37"/>
      <c r="M160" s="37"/>
      <c r="N160" s="37"/>
      <c r="O160" s="37"/>
      <c r="P160" s="37"/>
      <c r="Q160" s="37"/>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row>
    <row r="161" ht="18.75" customHeight="1">
      <c r="A161" s="34"/>
      <c r="B161" s="82"/>
      <c r="C161" s="36"/>
      <c r="D161" s="36"/>
      <c r="E161" s="37"/>
      <c r="F161" s="37"/>
      <c r="G161" s="37"/>
      <c r="H161" s="37"/>
      <c r="I161" s="37"/>
      <c r="J161" s="37"/>
      <c r="K161" s="37"/>
      <c r="L161" s="37"/>
      <c r="M161" s="37"/>
      <c r="N161" s="37"/>
      <c r="O161" s="37"/>
      <c r="P161" s="37"/>
      <c r="Q161" s="37"/>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row>
    <row r="162" ht="18.75" customHeight="1">
      <c r="A162" s="34"/>
      <c r="B162" s="82"/>
      <c r="C162" s="36"/>
      <c r="D162" s="36"/>
      <c r="E162" s="37"/>
      <c r="F162" s="37"/>
      <c r="G162" s="37"/>
      <c r="H162" s="37"/>
      <c r="I162" s="37"/>
      <c r="J162" s="37"/>
      <c r="K162" s="37"/>
      <c r="L162" s="37"/>
      <c r="M162" s="37"/>
      <c r="N162" s="37"/>
      <c r="O162" s="37"/>
      <c r="P162" s="37"/>
      <c r="Q162" s="37"/>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row>
    <row r="163" ht="18.75" customHeight="1">
      <c r="A163" s="34"/>
      <c r="B163" s="82"/>
      <c r="C163" s="36"/>
      <c r="D163" s="36"/>
      <c r="E163" s="37"/>
      <c r="F163" s="37"/>
      <c r="G163" s="37"/>
      <c r="H163" s="37"/>
      <c r="I163" s="37"/>
      <c r="J163" s="37"/>
      <c r="K163" s="37"/>
      <c r="L163" s="37"/>
      <c r="M163" s="37"/>
      <c r="N163" s="37"/>
      <c r="O163" s="37"/>
      <c r="P163" s="37"/>
      <c r="Q163" s="37"/>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row>
    <row r="164" ht="18.75" customHeight="1">
      <c r="A164" s="34"/>
      <c r="B164" s="82"/>
      <c r="C164" s="36"/>
      <c r="D164" s="36"/>
      <c r="E164" s="37"/>
      <c r="F164" s="37"/>
      <c r="G164" s="37"/>
      <c r="H164" s="37"/>
      <c r="I164" s="37"/>
      <c r="J164" s="37"/>
      <c r="K164" s="37"/>
      <c r="L164" s="37"/>
      <c r="M164" s="37"/>
      <c r="N164" s="37"/>
      <c r="O164" s="37"/>
      <c r="P164" s="37"/>
      <c r="Q164" s="37"/>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row>
    <row r="165" ht="18.75" customHeight="1">
      <c r="A165" s="34"/>
      <c r="B165" s="82"/>
      <c r="C165" s="36"/>
      <c r="D165" s="36"/>
      <c r="E165" s="37"/>
      <c r="F165" s="37"/>
      <c r="G165" s="37"/>
      <c r="H165" s="37"/>
      <c r="I165" s="37"/>
      <c r="J165" s="37"/>
      <c r="K165" s="37"/>
      <c r="L165" s="37"/>
      <c r="M165" s="37"/>
      <c r="N165" s="37"/>
      <c r="O165" s="37"/>
      <c r="P165" s="37"/>
      <c r="Q165" s="37"/>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row>
    <row r="166" ht="18.75" customHeight="1">
      <c r="A166" s="34"/>
      <c r="B166" s="82"/>
      <c r="C166" s="36"/>
      <c r="D166" s="36"/>
      <c r="E166" s="37"/>
      <c r="F166" s="37"/>
      <c r="G166" s="37"/>
      <c r="H166" s="37"/>
      <c r="I166" s="37"/>
      <c r="J166" s="37"/>
      <c r="K166" s="37"/>
      <c r="L166" s="37"/>
      <c r="M166" s="37"/>
      <c r="N166" s="37"/>
      <c r="O166" s="37"/>
      <c r="P166" s="37"/>
      <c r="Q166" s="37"/>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row>
    <row r="167" ht="18.75" customHeight="1">
      <c r="A167" s="34"/>
      <c r="B167" s="82"/>
      <c r="C167" s="36"/>
      <c r="D167" s="36"/>
      <c r="E167" s="37"/>
      <c r="F167" s="37"/>
      <c r="G167" s="37"/>
      <c r="H167" s="37"/>
      <c r="I167" s="37"/>
      <c r="J167" s="37"/>
      <c r="K167" s="37"/>
      <c r="L167" s="37"/>
      <c r="M167" s="37"/>
      <c r="N167" s="37"/>
      <c r="O167" s="37"/>
      <c r="P167" s="37"/>
      <c r="Q167" s="37"/>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row>
    <row r="168" ht="18.75" customHeight="1">
      <c r="A168" s="34"/>
      <c r="B168" s="82"/>
      <c r="C168" s="36"/>
      <c r="D168" s="36"/>
      <c r="E168" s="37"/>
      <c r="F168" s="37"/>
      <c r="G168" s="37"/>
      <c r="H168" s="37"/>
      <c r="I168" s="37"/>
      <c r="J168" s="37"/>
      <c r="K168" s="37"/>
      <c r="L168" s="37"/>
      <c r="M168" s="37"/>
      <c r="N168" s="37"/>
      <c r="O168" s="37"/>
      <c r="P168" s="37"/>
      <c r="Q168" s="37"/>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row>
    <row r="169" ht="18.75" customHeight="1">
      <c r="A169" s="34"/>
      <c r="B169" s="82"/>
      <c r="C169" s="36"/>
      <c r="D169" s="36"/>
      <c r="E169" s="37"/>
      <c r="F169" s="37"/>
      <c r="G169" s="37"/>
      <c r="H169" s="37"/>
      <c r="I169" s="37"/>
      <c r="J169" s="37"/>
      <c r="K169" s="37"/>
      <c r="L169" s="37"/>
      <c r="M169" s="37"/>
      <c r="N169" s="37"/>
      <c r="O169" s="37"/>
      <c r="P169" s="37"/>
      <c r="Q169" s="37"/>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row>
    <row r="170" ht="18.75" customHeight="1">
      <c r="A170" s="34"/>
      <c r="B170" s="82"/>
      <c r="C170" s="36"/>
      <c r="D170" s="36"/>
      <c r="E170" s="37"/>
      <c r="F170" s="37"/>
      <c r="G170" s="37"/>
      <c r="H170" s="37"/>
      <c r="I170" s="37"/>
      <c r="J170" s="37"/>
      <c r="K170" s="37"/>
      <c r="L170" s="37"/>
      <c r="M170" s="37"/>
      <c r="N170" s="37"/>
      <c r="O170" s="37"/>
      <c r="P170" s="37"/>
      <c r="Q170" s="37"/>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row>
    <row r="171" ht="18.75" customHeight="1">
      <c r="A171" s="34"/>
      <c r="B171" s="82"/>
      <c r="C171" s="36"/>
      <c r="D171" s="36"/>
      <c r="E171" s="37"/>
      <c r="F171" s="37"/>
      <c r="G171" s="37"/>
      <c r="H171" s="37"/>
      <c r="I171" s="37"/>
      <c r="J171" s="37"/>
      <c r="K171" s="37"/>
      <c r="L171" s="37"/>
      <c r="M171" s="37"/>
      <c r="N171" s="37"/>
      <c r="O171" s="37"/>
      <c r="P171" s="37"/>
      <c r="Q171" s="37"/>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row>
    <row r="172" ht="18.75" customHeight="1">
      <c r="A172" s="34"/>
      <c r="B172" s="82"/>
      <c r="C172" s="36"/>
      <c r="D172" s="36"/>
      <c r="E172" s="37"/>
      <c r="F172" s="37"/>
      <c r="G172" s="37"/>
      <c r="H172" s="37"/>
      <c r="I172" s="37"/>
      <c r="J172" s="37"/>
      <c r="K172" s="37"/>
      <c r="L172" s="37"/>
      <c r="M172" s="37"/>
      <c r="N172" s="37"/>
      <c r="O172" s="37"/>
      <c r="P172" s="37"/>
      <c r="Q172" s="37"/>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row>
    <row r="173" ht="18.75" customHeight="1">
      <c r="A173" s="34"/>
      <c r="B173" s="82"/>
      <c r="C173" s="36"/>
      <c r="D173" s="36"/>
      <c r="E173" s="37"/>
      <c r="F173" s="37"/>
      <c r="G173" s="37"/>
      <c r="H173" s="37"/>
      <c r="I173" s="37"/>
      <c r="J173" s="37"/>
      <c r="K173" s="37"/>
      <c r="L173" s="37"/>
      <c r="M173" s="37"/>
      <c r="N173" s="37"/>
      <c r="O173" s="37"/>
      <c r="P173" s="37"/>
      <c r="Q173" s="37"/>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row>
    <row r="174" ht="18.75" customHeight="1">
      <c r="A174" s="34"/>
      <c r="B174" s="82"/>
      <c r="C174" s="36"/>
      <c r="D174" s="36"/>
      <c r="E174" s="37"/>
      <c r="F174" s="37"/>
      <c r="G174" s="37"/>
      <c r="H174" s="37"/>
      <c r="I174" s="37"/>
      <c r="J174" s="37"/>
      <c r="K174" s="37"/>
      <c r="L174" s="37"/>
      <c r="M174" s="37"/>
      <c r="N174" s="37"/>
      <c r="O174" s="37"/>
      <c r="P174" s="37"/>
      <c r="Q174" s="37"/>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row>
    <row r="175" ht="18.75" customHeight="1">
      <c r="A175" s="34"/>
      <c r="B175" s="82"/>
      <c r="C175" s="36"/>
      <c r="D175" s="36"/>
      <c r="E175" s="37"/>
      <c r="F175" s="37"/>
      <c r="G175" s="37"/>
      <c r="H175" s="37"/>
      <c r="I175" s="37"/>
      <c r="J175" s="37"/>
      <c r="K175" s="37"/>
      <c r="L175" s="37"/>
      <c r="M175" s="37"/>
      <c r="N175" s="37"/>
      <c r="O175" s="37"/>
      <c r="P175" s="37"/>
      <c r="Q175" s="37"/>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row>
    <row r="176" ht="18.75" customHeight="1">
      <c r="A176" s="34"/>
      <c r="B176" s="82"/>
      <c r="C176" s="36"/>
      <c r="D176" s="36"/>
      <c r="E176" s="37"/>
      <c r="F176" s="37"/>
      <c r="G176" s="37"/>
      <c r="H176" s="37"/>
      <c r="I176" s="37"/>
      <c r="J176" s="37"/>
      <c r="K176" s="37"/>
      <c r="L176" s="37"/>
      <c r="M176" s="37"/>
      <c r="N176" s="37"/>
      <c r="O176" s="37"/>
      <c r="P176" s="37"/>
      <c r="Q176" s="37"/>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row>
    <row r="177" ht="18.75" customHeight="1">
      <c r="A177" s="34"/>
      <c r="B177" s="82"/>
      <c r="C177" s="36"/>
      <c r="D177" s="36"/>
      <c r="E177" s="37"/>
      <c r="F177" s="37"/>
      <c r="G177" s="37"/>
      <c r="H177" s="37"/>
      <c r="I177" s="37"/>
      <c r="J177" s="37"/>
      <c r="K177" s="37"/>
      <c r="L177" s="37"/>
      <c r="M177" s="37"/>
      <c r="N177" s="37"/>
      <c r="O177" s="37"/>
      <c r="P177" s="37"/>
      <c r="Q177" s="37"/>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row>
    <row r="178" ht="18.75" customHeight="1">
      <c r="A178" s="34"/>
      <c r="B178" s="82"/>
      <c r="C178" s="36"/>
      <c r="D178" s="36"/>
      <c r="E178" s="37"/>
      <c r="F178" s="37"/>
      <c r="G178" s="37"/>
      <c r="H178" s="37"/>
      <c r="I178" s="37"/>
      <c r="J178" s="37"/>
      <c r="K178" s="37"/>
      <c r="L178" s="37"/>
      <c r="M178" s="37"/>
      <c r="N178" s="37"/>
      <c r="O178" s="37"/>
      <c r="P178" s="37"/>
      <c r="Q178" s="37"/>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row>
    <row r="179" ht="18.75" customHeight="1">
      <c r="A179" s="34"/>
      <c r="B179" s="82"/>
      <c r="C179" s="36"/>
      <c r="D179" s="36"/>
      <c r="E179" s="37"/>
      <c r="F179" s="37"/>
      <c r="G179" s="37"/>
      <c r="H179" s="37"/>
      <c r="I179" s="37"/>
      <c r="J179" s="37"/>
      <c r="K179" s="37"/>
      <c r="L179" s="37"/>
      <c r="M179" s="37"/>
      <c r="N179" s="37"/>
      <c r="O179" s="37"/>
      <c r="P179" s="37"/>
      <c r="Q179" s="37"/>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row>
    <row r="180" ht="18.75" customHeight="1">
      <c r="A180" s="34"/>
      <c r="B180" s="82"/>
      <c r="C180" s="36"/>
      <c r="D180" s="36"/>
      <c r="E180" s="37"/>
      <c r="F180" s="37"/>
      <c r="G180" s="37"/>
      <c r="H180" s="37"/>
      <c r="I180" s="37"/>
      <c r="J180" s="37"/>
      <c r="K180" s="37"/>
      <c r="L180" s="37"/>
      <c r="M180" s="37"/>
      <c r="N180" s="37"/>
      <c r="O180" s="37"/>
      <c r="P180" s="37"/>
      <c r="Q180" s="37"/>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row>
    <row r="181" ht="18.75" customHeight="1">
      <c r="A181" s="34"/>
      <c r="B181" s="82"/>
      <c r="C181" s="36"/>
      <c r="D181" s="36"/>
      <c r="E181" s="37"/>
      <c r="F181" s="37"/>
      <c r="G181" s="37"/>
      <c r="H181" s="37"/>
      <c r="I181" s="37"/>
      <c r="J181" s="37"/>
      <c r="K181" s="37"/>
      <c r="L181" s="37"/>
      <c r="M181" s="37"/>
      <c r="N181" s="37"/>
      <c r="O181" s="37"/>
      <c r="P181" s="37"/>
      <c r="Q181" s="37"/>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ht="18.75" customHeight="1">
      <c r="A182" s="34"/>
      <c r="B182" s="82"/>
      <c r="C182" s="36"/>
      <c r="D182" s="36"/>
      <c r="E182" s="37"/>
      <c r="F182" s="37"/>
      <c r="G182" s="37"/>
      <c r="H182" s="37"/>
      <c r="I182" s="37"/>
      <c r="J182" s="37"/>
      <c r="K182" s="37"/>
      <c r="L182" s="37"/>
      <c r="M182" s="37"/>
      <c r="N182" s="37"/>
      <c r="O182" s="37"/>
      <c r="P182" s="37"/>
      <c r="Q182" s="37"/>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ht="18.75" customHeight="1">
      <c r="A183" s="34"/>
      <c r="B183" s="82"/>
      <c r="C183" s="36"/>
      <c r="D183" s="36"/>
      <c r="E183" s="37"/>
      <c r="F183" s="37"/>
      <c r="G183" s="37"/>
      <c r="H183" s="37"/>
      <c r="I183" s="37"/>
      <c r="J183" s="37"/>
      <c r="K183" s="37"/>
      <c r="L183" s="37"/>
      <c r="M183" s="37"/>
      <c r="N183" s="37"/>
      <c r="O183" s="37"/>
      <c r="P183" s="37"/>
      <c r="Q183" s="37"/>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row>
    <row r="184" ht="18.75" customHeight="1">
      <c r="A184" s="34"/>
      <c r="B184" s="82"/>
      <c r="C184" s="36"/>
      <c r="D184" s="36"/>
      <c r="E184" s="37"/>
      <c r="F184" s="37"/>
      <c r="G184" s="37"/>
      <c r="H184" s="37"/>
      <c r="I184" s="37"/>
      <c r="J184" s="37"/>
      <c r="K184" s="37"/>
      <c r="L184" s="37"/>
      <c r="M184" s="37"/>
      <c r="N184" s="37"/>
      <c r="O184" s="37"/>
      <c r="P184" s="37"/>
      <c r="Q184" s="37"/>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row>
    <row r="185" ht="18.75" customHeight="1">
      <c r="A185" s="34"/>
      <c r="B185" s="82"/>
      <c r="C185" s="36"/>
      <c r="D185" s="36"/>
      <c r="E185" s="37"/>
      <c r="F185" s="37"/>
      <c r="G185" s="37"/>
      <c r="H185" s="37"/>
      <c r="I185" s="37"/>
      <c r="J185" s="37"/>
      <c r="K185" s="37"/>
      <c r="L185" s="37"/>
      <c r="M185" s="37"/>
      <c r="N185" s="37"/>
      <c r="O185" s="37"/>
      <c r="P185" s="37"/>
      <c r="Q185" s="37"/>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row>
    <row r="186" ht="18.75" customHeight="1">
      <c r="A186" s="34"/>
      <c r="B186" s="82"/>
      <c r="C186" s="36"/>
      <c r="D186" s="36"/>
      <c r="E186" s="37"/>
      <c r="F186" s="37"/>
      <c r="G186" s="37"/>
      <c r="H186" s="37"/>
      <c r="I186" s="37"/>
      <c r="J186" s="37"/>
      <c r="K186" s="37"/>
      <c r="L186" s="37"/>
      <c r="M186" s="37"/>
      <c r="N186" s="37"/>
      <c r="O186" s="37"/>
      <c r="P186" s="37"/>
      <c r="Q186" s="37"/>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row>
    <row r="187" ht="18.75" customHeight="1">
      <c r="A187" s="34"/>
      <c r="B187" s="82"/>
      <c r="C187" s="36"/>
      <c r="D187" s="36"/>
      <c r="E187" s="37"/>
      <c r="F187" s="37"/>
      <c r="G187" s="37"/>
      <c r="H187" s="37"/>
      <c r="I187" s="37"/>
      <c r="J187" s="37"/>
      <c r="K187" s="37"/>
      <c r="L187" s="37"/>
      <c r="M187" s="37"/>
      <c r="N187" s="37"/>
      <c r="O187" s="37"/>
      <c r="P187" s="37"/>
      <c r="Q187" s="37"/>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row>
    <row r="188" ht="18.75" customHeight="1">
      <c r="A188" s="34"/>
      <c r="B188" s="82"/>
      <c r="C188" s="36"/>
      <c r="D188" s="36"/>
      <c r="E188" s="37"/>
      <c r="F188" s="37"/>
      <c r="G188" s="37"/>
      <c r="H188" s="37"/>
      <c r="I188" s="37"/>
      <c r="J188" s="37"/>
      <c r="K188" s="37"/>
      <c r="L188" s="37"/>
      <c r="M188" s="37"/>
      <c r="N188" s="37"/>
      <c r="O188" s="37"/>
      <c r="P188" s="37"/>
      <c r="Q188" s="37"/>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row>
    <row r="189" ht="18.75" customHeight="1">
      <c r="A189" s="34"/>
      <c r="B189" s="82"/>
      <c r="C189" s="36"/>
      <c r="D189" s="36"/>
      <c r="E189" s="37"/>
      <c r="F189" s="37"/>
      <c r="G189" s="37"/>
      <c r="H189" s="37"/>
      <c r="I189" s="37"/>
      <c r="J189" s="37"/>
      <c r="K189" s="37"/>
      <c r="L189" s="37"/>
      <c r="M189" s="37"/>
      <c r="N189" s="37"/>
      <c r="O189" s="37"/>
      <c r="P189" s="37"/>
      <c r="Q189" s="37"/>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row>
    <row r="190" ht="18.75" customHeight="1">
      <c r="A190" s="34"/>
      <c r="B190" s="82"/>
      <c r="C190" s="36"/>
      <c r="D190" s="36"/>
      <c r="E190" s="37"/>
      <c r="F190" s="37"/>
      <c r="G190" s="37"/>
      <c r="H190" s="37"/>
      <c r="I190" s="37"/>
      <c r="J190" s="37"/>
      <c r="K190" s="37"/>
      <c r="L190" s="37"/>
      <c r="M190" s="37"/>
      <c r="N190" s="37"/>
      <c r="O190" s="37"/>
      <c r="P190" s="37"/>
      <c r="Q190" s="37"/>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row>
    <row r="191" ht="18.75" customHeight="1">
      <c r="A191" s="34"/>
      <c r="B191" s="82"/>
      <c r="C191" s="36"/>
      <c r="D191" s="36"/>
      <c r="E191" s="37"/>
      <c r="F191" s="37"/>
      <c r="G191" s="37"/>
      <c r="H191" s="37"/>
      <c r="I191" s="37"/>
      <c r="J191" s="37"/>
      <c r="K191" s="37"/>
      <c r="L191" s="37"/>
      <c r="M191" s="37"/>
      <c r="N191" s="37"/>
      <c r="O191" s="37"/>
      <c r="P191" s="37"/>
      <c r="Q191" s="37"/>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row>
    <row r="192" ht="18.75" customHeight="1">
      <c r="A192" s="34"/>
      <c r="B192" s="82"/>
      <c r="C192" s="36"/>
      <c r="D192" s="36"/>
      <c r="E192" s="37"/>
      <c r="F192" s="37"/>
      <c r="G192" s="37"/>
      <c r="H192" s="37"/>
      <c r="I192" s="37"/>
      <c r="J192" s="37"/>
      <c r="K192" s="37"/>
      <c r="L192" s="37"/>
      <c r="M192" s="37"/>
      <c r="N192" s="37"/>
      <c r="O192" s="37"/>
      <c r="P192" s="37"/>
      <c r="Q192" s="37"/>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row>
    <row r="193" ht="18.75" customHeight="1">
      <c r="A193" s="34"/>
      <c r="B193" s="82"/>
      <c r="C193" s="36"/>
      <c r="D193" s="36"/>
      <c r="E193" s="37"/>
      <c r="F193" s="37"/>
      <c r="G193" s="37"/>
      <c r="H193" s="37"/>
      <c r="I193" s="37"/>
      <c r="J193" s="37"/>
      <c r="K193" s="37"/>
      <c r="L193" s="37"/>
      <c r="M193" s="37"/>
      <c r="N193" s="37"/>
      <c r="O193" s="37"/>
      <c r="P193" s="37"/>
      <c r="Q193" s="37"/>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row>
    <row r="194" ht="18.75" customHeight="1">
      <c r="A194" s="34"/>
      <c r="B194" s="82"/>
      <c r="C194" s="36"/>
      <c r="D194" s="36"/>
      <c r="E194" s="37"/>
      <c r="F194" s="37"/>
      <c r="G194" s="37"/>
      <c r="H194" s="37"/>
      <c r="I194" s="37"/>
      <c r="J194" s="37"/>
      <c r="K194" s="37"/>
      <c r="L194" s="37"/>
      <c r="M194" s="37"/>
      <c r="N194" s="37"/>
      <c r="O194" s="37"/>
      <c r="P194" s="37"/>
      <c r="Q194" s="37"/>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ht="18.75" customHeight="1">
      <c r="A195" s="34"/>
      <c r="B195" s="82"/>
      <c r="C195" s="36"/>
      <c r="D195" s="36"/>
      <c r="E195" s="37"/>
      <c r="F195" s="37"/>
      <c r="G195" s="37"/>
      <c r="H195" s="37"/>
      <c r="I195" s="37"/>
      <c r="J195" s="37"/>
      <c r="K195" s="37"/>
      <c r="L195" s="37"/>
      <c r="M195" s="37"/>
      <c r="N195" s="37"/>
      <c r="O195" s="37"/>
      <c r="P195" s="37"/>
      <c r="Q195" s="37"/>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ht="18.75" customHeight="1">
      <c r="A196" s="34"/>
      <c r="B196" s="82"/>
      <c r="C196" s="36"/>
      <c r="D196" s="36"/>
      <c r="E196" s="37"/>
      <c r="F196" s="37"/>
      <c r="G196" s="37"/>
      <c r="H196" s="37"/>
      <c r="I196" s="37"/>
      <c r="J196" s="37"/>
      <c r="K196" s="37"/>
      <c r="L196" s="37"/>
      <c r="M196" s="37"/>
      <c r="N196" s="37"/>
      <c r="O196" s="37"/>
      <c r="P196" s="37"/>
      <c r="Q196" s="37"/>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ht="18.75" customHeight="1">
      <c r="A197" s="34"/>
      <c r="B197" s="82"/>
      <c r="C197" s="36"/>
      <c r="D197" s="36"/>
      <c r="E197" s="37"/>
      <c r="F197" s="37"/>
      <c r="G197" s="37"/>
      <c r="H197" s="37"/>
      <c r="I197" s="37"/>
      <c r="J197" s="37"/>
      <c r="K197" s="37"/>
      <c r="L197" s="37"/>
      <c r="M197" s="37"/>
      <c r="N197" s="37"/>
      <c r="O197" s="37"/>
      <c r="P197" s="37"/>
      <c r="Q197" s="37"/>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ht="18.75" customHeight="1">
      <c r="A198" s="34"/>
      <c r="B198" s="82"/>
      <c r="C198" s="36"/>
      <c r="D198" s="36"/>
      <c r="E198" s="37"/>
      <c r="F198" s="37"/>
      <c r="G198" s="37"/>
      <c r="H198" s="37"/>
      <c r="I198" s="37"/>
      <c r="J198" s="37"/>
      <c r="K198" s="37"/>
      <c r="L198" s="37"/>
      <c r="M198" s="37"/>
      <c r="N198" s="37"/>
      <c r="O198" s="37"/>
      <c r="P198" s="37"/>
      <c r="Q198" s="37"/>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ht="18.75" customHeight="1">
      <c r="A199" s="34"/>
      <c r="B199" s="82"/>
      <c r="C199" s="36"/>
      <c r="D199" s="36"/>
      <c r="E199" s="37"/>
      <c r="F199" s="37"/>
      <c r="G199" s="37"/>
      <c r="H199" s="37"/>
      <c r="I199" s="37"/>
      <c r="J199" s="37"/>
      <c r="K199" s="37"/>
      <c r="L199" s="37"/>
      <c r="M199" s="37"/>
      <c r="N199" s="37"/>
      <c r="O199" s="37"/>
      <c r="P199" s="37"/>
      <c r="Q199" s="37"/>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row>
    <row r="200" ht="18.75" customHeight="1">
      <c r="A200" s="34"/>
      <c r="B200" s="82"/>
      <c r="C200" s="36"/>
      <c r="D200" s="36"/>
      <c r="E200" s="37"/>
      <c r="F200" s="37"/>
      <c r="G200" s="37"/>
      <c r="H200" s="37"/>
      <c r="I200" s="37"/>
      <c r="J200" s="37"/>
      <c r="K200" s="37"/>
      <c r="L200" s="37"/>
      <c r="M200" s="37"/>
      <c r="N200" s="37"/>
      <c r="O200" s="37"/>
      <c r="P200" s="37"/>
      <c r="Q200" s="37"/>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row>
    <row r="201" ht="18.75" customHeight="1">
      <c r="A201" s="34"/>
      <c r="B201" s="82"/>
      <c r="C201" s="36"/>
      <c r="D201" s="36"/>
      <c r="E201" s="37"/>
      <c r="F201" s="37"/>
      <c r="G201" s="37"/>
      <c r="H201" s="37"/>
      <c r="I201" s="37"/>
      <c r="J201" s="37"/>
      <c r="K201" s="37"/>
      <c r="L201" s="37"/>
      <c r="M201" s="37"/>
      <c r="N201" s="37"/>
      <c r="O201" s="37"/>
      <c r="P201" s="37"/>
      <c r="Q201" s="37"/>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row>
    <row r="202" ht="18.75" customHeight="1">
      <c r="A202" s="34"/>
      <c r="B202" s="82"/>
      <c r="C202" s="36"/>
      <c r="D202" s="36"/>
      <c r="E202" s="37"/>
      <c r="F202" s="37"/>
      <c r="G202" s="37"/>
      <c r="H202" s="37"/>
      <c r="I202" s="37"/>
      <c r="J202" s="37"/>
      <c r="K202" s="37"/>
      <c r="L202" s="37"/>
      <c r="M202" s="37"/>
      <c r="N202" s="37"/>
      <c r="O202" s="37"/>
      <c r="P202" s="37"/>
      <c r="Q202" s="37"/>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row>
    <row r="203" ht="18.75" customHeight="1">
      <c r="A203" s="34"/>
      <c r="B203" s="82"/>
      <c r="C203" s="36"/>
      <c r="D203" s="36"/>
      <c r="E203" s="37"/>
      <c r="F203" s="37"/>
      <c r="G203" s="37"/>
      <c r="H203" s="37"/>
      <c r="I203" s="37"/>
      <c r="J203" s="37"/>
      <c r="K203" s="37"/>
      <c r="L203" s="37"/>
      <c r="M203" s="37"/>
      <c r="N203" s="37"/>
      <c r="O203" s="37"/>
      <c r="P203" s="37"/>
      <c r="Q203" s="37"/>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row>
    <row r="204" ht="18.75" customHeight="1">
      <c r="A204" s="34"/>
      <c r="B204" s="82"/>
      <c r="C204" s="36"/>
      <c r="D204" s="36"/>
      <c r="E204" s="37"/>
      <c r="F204" s="37"/>
      <c r="G204" s="37"/>
      <c r="H204" s="37"/>
      <c r="I204" s="37"/>
      <c r="J204" s="37"/>
      <c r="K204" s="37"/>
      <c r="L204" s="37"/>
      <c r="M204" s="37"/>
      <c r="N204" s="37"/>
      <c r="O204" s="37"/>
      <c r="P204" s="37"/>
      <c r="Q204" s="37"/>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row>
    <row r="205" ht="18.75" customHeight="1">
      <c r="A205" s="34"/>
      <c r="B205" s="82"/>
      <c r="C205" s="36"/>
      <c r="D205" s="36"/>
      <c r="E205" s="37"/>
      <c r="F205" s="37"/>
      <c r="G205" s="37"/>
      <c r="H205" s="37"/>
      <c r="I205" s="37"/>
      <c r="J205" s="37"/>
      <c r="K205" s="37"/>
      <c r="L205" s="37"/>
      <c r="M205" s="37"/>
      <c r="N205" s="37"/>
      <c r="O205" s="37"/>
      <c r="P205" s="37"/>
      <c r="Q205" s="37"/>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row>
    <row r="206" ht="18.75" customHeight="1">
      <c r="A206" s="34"/>
      <c r="B206" s="82"/>
      <c r="C206" s="36"/>
      <c r="D206" s="36"/>
      <c r="E206" s="37"/>
      <c r="F206" s="37"/>
      <c r="G206" s="37"/>
      <c r="H206" s="37"/>
      <c r="I206" s="37"/>
      <c r="J206" s="37"/>
      <c r="K206" s="37"/>
      <c r="L206" s="37"/>
      <c r="M206" s="37"/>
      <c r="N206" s="37"/>
      <c r="O206" s="37"/>
      <c r="P206" s="37"/>
      <c r="Q206" s="37"/>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row>
    <row r="207" ht="18.75" customHeight="1">
      <c r="A207" s="34"/>
      <c r="B207" s="82"/>
      <c r="C207" s="36"/>
      <c r="D207" s="36"/>
      <c r="E207" s="37"/>
      <c r="F207" s="37"/>
      <c r="G207" s="37"/>
      <c r="H207" s="37"/>
      <c r="I207" s="37"/>
      <c r="J207" s="37"/>
      <c r="K207" s="37"/>
      <c r="L207" s="37"/>
      <c r="M207" s="37"/>
      <c r="N207" s="37"/>
      <c r="O207" s="37"/>
      <c r="P207" s="37"/>
      <c r="Q207" s="37"/>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row>
    <row r="208" ht="18.75" customHeight="1">
      <c r="A208" s="34"/>
      <c r="B208" s="82"/>
      <c r="C208" s="36"/>
      <c r="D208" s="36"/>
      <c r="E208" s="37"/>
      <c r="F208" s="37"/>
      <c r="G208" s="37"/>
      <c r="H208" s="37"/>
      <c r="I208" s="37"/>
      <c r="J208" s="37"/>
      <c r="K208" s="37"/>
      <c r="L208" s="37"/>
      <c r="M208" s="37"/>
      <c r="N208" s="37"/>
      <c r="O208" s="37"/>
      <c r="P208" s="37"/>
      <c r="Q208" s="37"/>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row>
    <row r="209" ht="18.75" customHeight="1">
      <c r="A209" s="34"/>
      <c r="B209" s="82"/>
      <c r="C209" s="36"/>
      <c r="D209" s="36"/>
      <c r="E209" s="37"/>
      <c r="F209" s="37"/>
      <c r="G209" s="37"/>
      <c r="H209" s="37"/>
      <c r="I209" s="37"/>
      <c r="J209" s="37"/>
      <c r="K209" s="37"/>
      <c r="L209" s="37"/>
      <c r="M209" s="37"/>
      <c r="N209" s="37"/>
      <c r="O209" s="37"/>
      <c r="P209" s="37"/>
      <c r="Q209" s="37"/>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row>
    <row r="210" ht="18.75" customHeight="1">
      <c r="A210" s="34"/>
      <c r="B210" s="82"/>
      <c r="C210" s="36"/>
      <c r="D210" s="36"/>
      <c r="E210" s="37"/>
      <c r="F210" s="37"/>
      <c r="G210" s="37"/>
      <c r="H210" s="37"/>
      <c r="I210" s="37"/>
      <c r="J210" s="37"/>
      <c r="K210" s="37"/>
      <c r="L210" s="37"/>
      <c r="M210" s="37"/>
      <c r="N210" s="37"/>
      <c r="O210" s="37"/>
      <c r="P210" s="37"/>
      <c r="Q210" s="37"/>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row>
    <row r="211" ht="18.75" customHeight="1">
      <c r="A211" s="34"/>
      <c r="B211" s="82"/>
      <c r="C211" s="36"/>
      <c r="D211" s="36"/>
      <c r="E211" s="37"/>
      <c r="F211" s="37"/>
      <c r="G211" s="37"/>
      <c r="H211" s="37"/>
      <c r="I211" s="37"/>
      <c r="J211" s="37"/>
      <c r="K211" s="37"/>
      <c r="L211" s="37"/>
      <c r="M211" s="37"/>
      <c r="N211" s="37"/>
      <c r="O211" s="37"/>
      <c r="P211" s="37"/>
      <c r="Q211" s="37"/>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row>
    <row r="212" ht="18.75" customHeight="1">
      <c r="A212" s="34"/>
      <c r="B212" s="82"/>
      <c r="C212" s="36"/>
      <c r="D212" s="36"/>
      <c r="E212" s="37"/>
      <c r="F212" s="37"/>
      <c r="G212" s="37"/>
      <c r="H212" s="37"/>
      <c r="I212" s="37"/>
      <c r="J212" s="37"/>
      <c r="K212" s="37"/>
      <c r="L212" s="37"/>
      <c r="M212" s="37"/>
      <c r="N212" s="37"/>
      <c r="O212" s="37"/>
      <c r="P212" s="37"/>
      <c r="Q212" s="37"/>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row>
    <row r="213" ht="18.75" customHeight="1">
      <c r="A213" s="34"/>
      <c r="B213" s="82"/>
      <c r="C213" s="36"/>
      <c r="D213" s="36"/>
      <c r="E213" s="37"/>
      <c r="F213" s="37"/>
      <c r="G213" s="37"/>
      <c r="H213" s="37"/>
      <c r="I213" s="37"/>
      <c r="J213" s="37"/>
      <c r="K213" s="37"/>
      <c r="L213" s="37"/>
      <c r="M213" s="37"/>
      <c r="N213" s="37"/>
      <c r="O213" s="37"/>
      <c r="P213" s="37"/>
      <c r="Q213" s="37"/>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row>
    <row r="214" ht="18.75" customHeight="1">
      <c r="A214" s="34"/>
      <c r="B214" s="82"/>
      <c r="C214" s="36"/>
      <c r="D214" s="36"/>
      <c r="E214" s="37"/>
      <c r="F214" s="37"/>
      <c r="G214" s="37"/>
      <c r="H214" s="37"/>
      <c r="I214" s="37"/>
      <c r="J214" s="37"/>
      <c r="K214" s="37"/>
      <c r="L214" s="37"/>
      <c r="M214" s="37"/>
      <c r="N214" s="37"/>
      <c r="O214" s="37"/>
      <c r="P214" s="37"/>
      <c r="Q214" s="37"/>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row>
    <row r="215" ht="18.75" customHeight="1">
      <c r="A215" s="34"/>
      <c r="B215" s="82"/>
      <c r="C215" s="36"/>
      <c r="D215" s="36"/>
      <c r="E215" s="37"/>
      <c r="F215" s="37"/>
      <c r="G215" s="37"/>
      <c r="H215" s="37"/>
      <c r="I215" s="37"/>
      <c r="J215" s="37"/>
      <c r="K215" s="37"/>
      <c r="L215" s="37"/>
      <c r="M215" s="37"/>
      <c r="N215" s="37"/>
      <c r="O215" s="37"/>
      <c r="P215" s="37"/>
      <c r="Q215" s="37"/>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row>
    <row r="216" ht="18.75" customHeight="1">
      <c r="A216" s="34"/>
      <c r="B216" s="82"/>
      <c r="C216" s="36"/>
      <c r="D216" s="36"/>
      <c r="E216" s="37"/>
      <c r="F216" s="37"/>
      <c r="G216" s="37"/>
      <c r="H216" s="37"/>
      <c r="I216" s="37"/>
      <c r="J216" s="37"/>
      <c r="K216" s="37"/>
      <c r="L216" s="37"/>
      <c r="M216" s="37"/>
      <c r="N216" s="37"/>
      <c r="O216" s="37"/>
      <c r="P216" s="37"/>
      <c r="Q216" s="37"/>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row>
    <row r="217" ht="18.75" customHeight="1">
      <c r="A217" s="34"/>
      <c r="B217" s="82"/>
      <c r="C217" s="36"/>
      <c r="D217" s="36"/>
      <c r="E217" s="37"/>
      <c r="F217" s="37"/>
      <c r="G217" s="37"/>
      <c r="H217" s="37"/>
      <c r="I217" s="37"/>
      <c r="J217" s="37"/>
      <c r="K217" s="37"/>
      <c r="L217" s="37"/>
      <c r="M217" s="37"/>
      <c r="N217" s="37"/>
      <c r="O217" s="37"/>
      <c r="P217" s="37"/>
      <c r="Q217" s="37"/>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row>
    <row r="218" ht="18.75" customHeight="1">
      <c r="A218" s="34"/>
      <c r="B218" s="82"/>
      <c r="C218" s="36"/>
      <c r="D218" s="36"/>
      <c r="E218" s="37"/>
      <c r="F218" s="37"/>
      <c r="G218" s="37"/>
      <c r="H218" s="37"/>
      <c r="I218" s="37"/>
      <c r="J218" s="37"/>
      <c r="K218" s="37"/>
      <c r="L218" s="37"/>
      <c r="M218" s="37"/>
      <c r="N218" s="37"/>
      <c r="O218" s="37"/>
      <c r="P218" s="37"/>
      <c r="Q218" s="37"/>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row>
    <row r="219" ht="18.75" customHeight="1">
      <c r="A219" s="34"/>
      <c r="B219" s="82"/>
      <c r="C219" s="36"/>
      <c r="D219" s="36"/>
      <c r="E219" s="37"/>
      <c r="F219" s="37"/>
      <c r="G219" s="37"/>
      <c r="H219" s="37"/>
      <c r="I219" s="37"/>
      <c r="J219" s="37"/>
      <c r="K219" s="37"/>
      <c r="L219" s="37"/>
      <c r="M219" s="37"/>
      <c r="N219" s="37"/>
      <c r="O219" s="37"/>
      <c r="P219" s="37"/>
      <c r="Q219" s="37"/>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row>
    <row r="220" ht="18.75" customHeight="1">
      <c r="A220" s="34"/>
      <c r="B220" s="82"/>
      <c r="C220" s="36"/>
      <c r="D220" s="36"/>
      <c r="E220" s="37"/>
      <c r="F220" s="37"/>
      <c r="G220" s="37"/>
      <c r="H220" s="37"/>
      <c r="I220" s="37"/>
      <c r="J220" s="37"/>
      <c r="K220" s="37"/>
      <c r="L220" s="37"/>
      <c r="M220" s="37"/>
      <c r="N220" s="37"/>
      <c r="O220" s="37"/>
      <c r="P220" s="37"/>
      <c r="Q220" s="37"/>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row>
    <row r="221" ht="18.75" customHeight="1">
      <c r="A221" s="34"/>
      <c r="B221" s="82"/>
      <c r="C221" s="36"/>
      <c r="D221" s="36"/>
      <c r="E221" s="37"/>
      <c r="F221" s="37"/>
      <c r="G221" s="37"/>
      <c r="H221" s="37"/>
      <c r="I221" s="37"/>
      <c r="J221" s="37"/>
      <c r="K221" s="37"/>
      <c r="L221" s="37"/>
      <c r="M221" s="37"/>
      <c r="N221" s="37"/>
      <c r="O221" s="37"/>
      <c r="P221" s="37"/>
      <c r="Q221" s="37"/>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row>
    <row r="222" ht="18.75" customHeight="1">
      <c r="A222" s="34"/>
      <c r="B222" s="82"/>
      <c r="C222" s="36"/>
      <c r="D222" s="36"/>
      <c r="E222" s="37"/>
      <c r="F222" s="37"/>
      <c r="G222" s="37"/>
      <c r="H222" s="37"/>
      <c r="I222" s="37"/>
      <c r="J222" s="37"/>
      <c r="K222" s="37"/>
      <c r="L222" s="37"/>
      <c r="M222" s="37"/>
      <c r="N222" s="37"/>
      <c r="O222" s="37"/>
      <c r="P222" s="37"/>
      <c r="Q222" s="37"/>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row>
    <row r="223" ht="18.75" customHeight="1">
      <c r="A223" s="34"/>
      <c r="B223" s="82"/>
      <c r="C223" s="36"/>
      <c r="D223" s="36"/>
      <c r="E223" s="37"/>
      <c r="F223" s="37"/>
      <c r="G223" s="37"/>
      <c r="H223" s="37"/>
      <c r="I223" s="37"/>
      <c r="J223" s="37"/>
      <c r="K223" s="37"/>
      <c r="L223" s="37"/>
      <c r="M223" s="37"/>
      <c r="N223" s="37"/>
      <c r="O223" s="37"/>
      <c r="P223" s="37"/>
      <c r="Q223" s="37"/>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row>
    <row r="224" ht="18.75" customHeight="1">
      <c r="A224" s="34"/>
      <c r="B224" s="82"/>
      <c r="C224" s="36"/>
      <c r="D224" s="36"/>
      <c r="E224" s="37"/>
      <c r="F224" s="37"/>
      <c r="G224" s="37"/>
      <c r="H224" s="37"/>
      <c r="I224" s="37"/>
      <c r="J224" s="37"/>
      <c r="K224" s="37"/>
      <c r="L224" s="37"/>
      <c r="M224" s="37"/>
      <c r="N224" s="37"/>
      <c r="O224" s="37"/>
      <c r="P224" s="37"/>
      <c r="Q224" s="37"/>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row>
    <row r="225" ht="18.75" customHeight="1">
      <c r="A225" s="34"/>
      <c r="B225" s="82"/>
      <c r="C225" s="36"/>
      <c r="D225" s="36"/>
      <c r="E225" s="37"/>
      <c r="F225" s="37"/>
      <c r="G225" s="37"/>
      <c r="H225" s="37"/>
      <c r="I225" s="37"/>
      <c r="J225" s="37"/>
      <c r="K225" s="37"/>
      <c r="L225" s="37"/>
      <c r="M225" s="37"/>
      <c r="N225" s="37"/>
      <c r="O225" s="37"/>
      <c r="P225" s="37"/>
      <c r="Q225" s="37"/>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row>
    <row r="226" ht="18.75" customHeight="1">
      <c r="A226" s="34"/>
      <c r="B226" s="82"/>
      <c r="C226" s="36"/>
      <c r="D226" s="36"/>
      <c r="E226" s="37"/>
      <c r="F226" s="37"/>
      <c r="G226" s="37"/>
      <c r="H226" s="37"/>
      <c r="I226" s="37"/>
      <c r="J226" s="37"/>
      <c r="K226" s="37"/>
      <c r="L226" s="37"/>
      <c r="M226" s="37"/>
      <c r="N226" s="37"/>
      <c r="O226" s="37"/>
      <c r="P226" s="37"/>
      <c r="Q226" s="37"/>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row>
    <row r="227" ht="18.75" customHeight="1">
      <c r="A227" s="34"/>
      <c r="B227" s="82"/>
      <c r="C227" s="36"/>
      <c r="D227" s="36"/>
      <c r="E227" s="37"/>
      <c r="F227" s="37"/>
      <c r="G227" s="37"/>
      <c r="H227" s="37"/>
      <c r="I227" s="37"/>
      <c r="J227" s="37"/>
      <c r="K227" s="37"/>
      <c r="L227" s="37"/>
      <c r="M227" s="37"/>
      <c r="N227" s="37"/>
      <c r="O227" s="37"/>
      <c r="P227" s="37"/>
      <c r="Q227" s="37"/>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row>
    <row r="228" ht="18.75" customHeight="1">
      <c r="A228" s="34"/>
      <c r="B228" s="82"/>
      <c r="C228" s="36"/>
      <c r="D228" s="36"/>
      <c r="E228" s="37"/>
      <c r="F228" s="37"/>
      <c r="G228" s="37"/>
      <c r="H228" s="37"/>
      <c r="I228" s="37"/>
      <c r="J228" s="37"/>
      <c r="K228" s="37"/>
      <c r="L228" s="37"/>
      <c r="M228" s="37"/>
      <c r="N228" s="37"/>
      <c r="O228" s="37"/>
      <c r="P228" s="37"/>
      <c r="Q228" s="37"/>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row>
    <row r="229" ht="18.75" customHeight="1">
      <c r="A229" s="34"/>
      <c r="B229" s="82"/>
      <c r="C229" s="36"/>
      <c r="D229" s="36"/>
      <c r="E229" s="37"/>
      <c r="F229" s="37"/>
      <c r="G229" s="37"/>
      <c r="H229" s="37"/>
      <c r="I229" s="37"/>
      <c r="J229" s="37"/>
      <c r="K229" s="37"/>
      <c r="L229" s="37"/>
      <c r="M229" s="37"/>
      <c r="N229" s="37"/>
      <c r="O229" s="37"/>
      <c r="P229" s="37"/>
      <c r="Q229" s="37"/>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row>
    <row r="230" ht="18.75" customHeight="1">
      <c r="A230" s="34"/>
      <c r="B230" s="82"/>
      <c r="C230" s="36"/>
      <c r="D230" s="36"/>
      <c r="E230" s="37"/>
      <c r="F230" s="37"/>
      <c r="G230" s="37"/>
      <c r="H230" s="37"/>
      <c r="I230" s="37"/>
      <c r="J230" s="37"/>
      <c r="K230" s="37"/>
      <c r="L230" s="37"/>
      <c r="M230" s="37"/>
      <c r="N230" s="37"/>
      <c r="O230" s="37"/>
      <c r="P230" s="37"/>
      <c r="Q230" s="37"/>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row>
    <row r="231" ht="18.75" customHeight="1">
      <c r="A231" s="34"/>
      <c r="B231" s="82"/>
      <c r="C231" s="36"/>
      <c r="D231" s="36"/>
      <c r="E231" s="37"/>
      <c r="F231" s="37"/>
      <c r="G231" s="37"/>
      <c r="H231" s="37"/>
      <c r="I231" s="37"/>
      <c r="J231" s="37"/>
      <c r="K231" s="37"/>
      <c r="L231" s="37"/>
      <c r="M231" s="37"/>
      <c r="N231" s="37"/>
      <c r="O231" s="37"/>
      <c r="P231" s="37"/>
      <c r="Q231" s="37"/>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row>
    <row r="232" ht="18.75" customHeight="1">
      <c r="A232" s="34"/>
      <c r="B232" s="82"/>
      <c r="C232" s="36"/>
      <c r="D232" s="36"/>
      <c r="E232" s="37"/>
      <c r="F232" s="37"/>
      <c r="G232" s="37"/>
      <c r="H232" s="37"/>
      <c r="I232" s="37"/>
      <c r="J232" s="37"/>
      <c r="K232" s="37"/>
      <c r="L232" s="37"/>
      <c r="M232" s="37"/>
      <c r="N232" s="37"/>
      <c r="O232" s="37"/>
      <c r="P232" s="37"/>
      <c r="Q232" s="37"/>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row>
    <row r="233" ht="18.75" customHeight="1">
      <c r="A233" s="34"/>
      <c r="B233" s="82"/>
      <c r="C233" s="36"/>
      <c r="D233" s="36"/>
      <c r="E233" s="37"/>
      <c r="F233" s="37"/>
      <c r="G233" s="37"/>
      <c r="H233" s="37"/>
      <c r="I233" s="37"/>
      <c r="J233" s="37"/>
      <c r="K233" s="37"/>
      <c r="L233" s="37"/>
      <c r="M233" s="37"/>
      <c r="N233" s="37"/>
      <c r="O233" s="37"/>
      <c r="P233" s="37"/>
      <c r="Q233" s="37"/>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row>
    <row r="234" ht="18.75" customHeight="1">
      <c r="A234" s="34"/>
      <c r="B234" s="82"/>
      <c r="C234" s="36"/>
      <c r="D234" s="36"/>
      <c r="E234" s="37"/>
      <c r="F234" s="37"/>
      <c r="G234" s="37"/>
      <c r="H234" s="37"/>
      <c r="I234" s="37"/>
      <c r="J234" s="37"/>
      <c r="K234" s="37"/>
      <c r="L234" s="37"/>
      <c r="M234" s="37"/>
      <c r="N234" s="37"/>
      <c r="O234" s="37"/>
      <c r="P234" s="37"/>
      <c r="Q234" s="37"/>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row>
    <row r="235" ht="18.75" customHeight="1">
      <c r="A235" s="34"/>
      <c r="B235" s="82"/>
      <c r="C235" s="36"/>
      <c r="D235" s="36"/>
      <c r="E235" s="37"/>
      <c r="F235" s="37"/>
      <c r="G235" s="37"/>
      <c r="H235" s="37"/>
      <c r="I235" s="37"/>
      <c r="J235" s="37"/>
      <c r="K235" s="37"/>
      <c r="L235" s="37"/>
      <c r="M235" s="37"/>
      <c r="N235" s="37"/>
      <c r="O235" s="37"/>
      <c r="P235" s="37"/>
      <c r="Q235" s="37"/>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row>
    <row r="236" ht="18.75" customHeight="1">
      <c r="A236" s="34"/>
      <c r="B236" s="82"/>
      <c r="C236" s="36"/>
      <c r="D236" s="36"/>
      <c r="E236" s="37"/>
      <c r="F236" s="37"/>
      <c r="G236" s="37"/>
      <c r="H236" s="37"/>
      <c r="I236" s="37"/>
      <c r="J236" s="37"/>
      <c r="K236" s="37"/>
      <c r="L236" s="37"/>
      <c r="M236" s="37"/>
      <c r="N236" s="37"/>
      <c r="O236" s="37"/>
      <c r="P236" s="37"/>
      <c r="Q236" s="37"/>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row>
    <row r="237" ht="18.75" customHeight="1">
      <c r="A237" s="34"/>
      <c r="B237" s="82"/>
      <c r="C237" s="36"/>
      <c r="D237" s="36"/>
      <c r="E237" s="37"/>
      <c r="F237" s="37"/>
      <c r="G237" s="37"/>
      <c r="H237" s="37"/>
      <c r="I237" s="37"/>
      <c r="J237" s="37"/>
      <c r="K237" s="37"/>
      <c r="L237" s="37"/>
      <c r="M237" s="37"/>
      <c r="N237" s="37"/>
      <c r="O237" s="37"/>
      <c r="P237" s="37"/>
      <c r="Q237" s="37"/>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row>
    <row r="238" ht="18.75" customHeight="1">
      <c r="A238" s="34"/>
      <c r="B238" s="82"/>
      <c r="C238" s="36"/>
      <c r="D238" s="36"/>
      <c r="E238" s="37"/>
      <c r="F238" s="37"/>
      <c r="G238" s="37"/>
      <c r="H238" s="37"/>
      <c r="I238" s="37"/>
      <c r="J238" s="37"/>
      <c r="K238" s="37"/>
      <c r="L238" s="37"/>
      <c r="M238" s="37"/>
      <c r="N238" s="37"/>
      <c r="O238" s="37"/>
      <c r="P238" s="37"/>
      <c r="Q238" s="37"/>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row>
    <row r="239" ht="18.75" customHeight="1">
      <c r="A239" s="34"/>
      <c r="B239" s="82"/>
      <c r="C239" s="36"/>
      <c r="D239" s="36"/>
      <c r="E239" s="37"/>
      <c r="F239" s="37"/>
      <c r="G239" s="37"/>
      <c r="H239" s="37"/>
      <c r="I239" s="37"/>
      <c r="J239" s="37"/>
      <c r="K239" s="37"/>
      <c r="L239" s="37"/>
      <c r="M239" s="37"/>
      <c r="N239" s="37"/>
      <c r="O239" s="37"/>
      <c r="P239" s="37"/>
      <c r="Q239" s="37"/>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row>
    <row r="240" ht="18.75" customHeight="1">
      <c r="A240" s="34"/>
      <c r="B240" s="82"/>
      <c r="C240" s="36"/>
      <c r="D240" s="36"/>
      <c r="E240" s="37"/>
      <c r="F240" s="37"/>
      <c r="G240" s="37"/>
      <c r="H240" s="37"/>
      <c r="I240" s="37"/>
      <c r="J240" s="37"/>
      <c r="K240" s="37"/>
      <c r="L240" s="37"/>
      <c r="M240" s="37"/>
      <c r="N240" s="37"/>
      <c r="O240" s="37"/>
      <c r="P240" s="37"/>
      <c r="Q240" s="37"/>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row>
    <row r="241" ht="18.75" customHeight="1">
      <c r="A241" s="34"/>
      <c r="B241" s="82"/>
      <c r="C241" s="36"/>
      <c r="D241" s="36"/>
      <c r="E241" s="37"/>
      <c r="F241" s="37"/>
      <c r="G241" s="37"/>
      <c r="H241" s="37"/>
      <c r="I241" s="37"/>
      <c r="J241" s="37"/>
      <c r="K241" s="37"/>
      <c r="L241" s="37"/>
      <c r="M241" s="37"/>
      <c r="N241" s="37"/>
      <c r="O241" s="37"/>
      <c r="P241" s="37"/>
      <c r="Q241" s="37"/>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row>
    <row r="242" ht="18.75" customHeight="1">
      <c r="A242" s="34"/>
      <c r="B242" s="82"/>
      <c r="C242" s="36"/>
      <c r="D242" s="36"/>
      <c r="E242" s="37"/>
      <c r="F242" s="37"/>
      <c r="G242" s="37"/>
      <c r="H242" s="37"/>
      <c r="I242" s="37"/>
      <c r="J242" s="37"/>
      <c r="K242" s="37"/>
      <c r="L242" s="37"/>
      <c r="M242" s="37"/>
      <c r="N242" s="37"/>
      <c r="O242" s="37"/>
      <c r="P242" s="37"/>
      <c r="Q242" s="37"/>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row>
    <row r="243" ht="18.75" customHeight="1">
      <c r="A243" s="34"/>
      <c r="B243" s="82"/>
      <c r="C243" s="36"/>
      <c r="D243" s="36"/>
      <c r="E243" s="37"/>
      <c r="F243" s="37"/>
      <c r="G243" s="37"/>
      <c r="H243" s="37"/>
      <c r="I243" s="37"/>
      <c r="J243" s="37"/>
      <c r="K243" s="37"/>
      <c r="L243" s="37"/>
      <c r="M243" s="37"/>
      <c r="N243" s="37"/>
      <c r="O243" s="37"/>
      <c r="P243" s="37"/>
      <c r="Q243" s="37"/>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row>
    <row r="244" ht="18.75" customHeight="1">
      <c r="A244" s="34"/>
      <c r="B244" s="82"/>
      <c r="C244" s="36"/>
      <c r="D244" s="36"/>
      <c r="E244" s="37"/>
      <c r="F244" s="37"/>
      <c r="G244" s="37"/>
      <c r="H244" s="37"/>
      <c r="I244" s="37"/>
      <c r="J244" s="37"/>
      <c r="K244" s="37"/>
      <c r="L244" s="37"/>
      <c r="M244" s="37"/>
      <c r="N244" s="37"/>
      <c r="O244" s="37"/>
      <c r="P244" s="37"/>
      <c r="Q244" s="37"/>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row>
    <row r="245" ht="18.75" customHeight="1">
      <c r="A245" s="34"/>
      <c r="B245" s="82"/>
      <c r="C245" s="36"/>
      <c r="D245" s="36"/>
      <c r="E245" s="37"/>
      <c r="F245" s="37"/>
      <c r="G245" s="37"/>
      <c r="H245" s="37"/>
      <c r="I245" s="37"/>
      <c r="J245" s="37"/>
      <c r="K245" s="37"/>
      <c r="L245" s="37"/>
      <c r="M245" s="37"/>
      <c r="N245" s="37"/>
      <c r="O245" s="37"/>
      <c r="P245" s="37"/>
      <c r="Q245" s="37"/>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row>
    <row r="246" ht="18.75" customHeight="1">
      <c r="A246" s="34"/>
      <c r="B246" s="82"/>
      <c r="C246" s="36"/>
      <c r="D246" s="36"/>
      <c r="E246" s="37"/>
      <c r="F246" s="37"/>
      <c r="G246" s="37"/>
      <c r="H246" s="37"/>
      <c r="I246" s="37"/>
      <c r="J246" s="37"/>
      <c r="K246" s="37"/>
      <c r="L246" s="37"/>
      <c r="M246" s="37"/>
      <c r="N246" s="37"/>
      <c r="O246" s="37"/>
      <c r="P246" s="37"/>
      <c r="Q246" s="37"/>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row>
    <row r="247" ht="18.75" customHeight="1">
      <c r="A247" s="34"/>
      <c r="B247" s="82"/>
      <c r="C247" s="36"/>
      <c r="D247" s="36"/>
      <c r="E247" s="37"/>
      <c r="F247" s="37"/>
      <c r="G247" s="37"/>
      <c r="H247" s="37"/>
      <c r="I247" s="37"/>
      <c r="J247" s="37"/>
      <c r="K247" s="37"/>
      <c r="L247" s="37"/>
      <c r="M247" s="37"/>
      <c r="N247" s="37"/>
      <c r="O247" s="37"/>
      <c r="P247" s="37"/>
      <c r="Q247" s="37"/>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row>
    <row r="248" ht="18.75" customHeight="1">
      <c r="A248" s="34"/>
      <c r="B248" s="82"/>
      <c r="C248" s="36"/>
      <c r="D248" s="36"/>
      <c r="E248" s="37"/>
      <c r="F248" s="37"/>
      <c r="G248" s="37"/>
      <c r="H248" s="37"/>
      <c r="I248" s="37"/>
      <c r="J248" s="37"/>
      <c r="K248" s="37"/>
      <c r="L248" s="37"/>
      <c r="M248" s="37"/>
      <c r="N248" s="37"/>
      <c r="O248" s="37"/>
      <c r="P248" s="37"/>
      <c r="Q248" s="37"/>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row>
    <row r="249" ht="18.75" customHeight="1">
      <c r="A249" s="34"/>
      <c r="B249" s="82"/>
      <c r="C249" s="36"/>
      <c r="D249" s="36"/>
      <c r="E249" s="37"/>
      <c r="F249" s="37"/>
      <c r="G249" s="37"/>
      <c r="H249" s="37"/>
      <c r="I249" s="37"/>
      <c r="J249" s="37"/>
      <c r="K249" s="37"/>
      <c r="L249" s="37"/>
      <c r="M249" s="37"/>
      <c r="N249" s="37"/>
      <c r="O249" s="37"/>
      <c r="P249" s="37"/>
      <c r="Q249" s="37"/>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row>
    <row r="250" ht="18.75" customHeight="1">
      <c r="A250" s="34"/>
      <c r="B250" s="82"/>
      <c r="C250" s="36"/>
      <c r="D250" s="36"/>
      <c r="E250" s="37"/>
      <c r="F250" s="37"/>
      <c r="G250" s="37"/>
      <c r="H250" s="37"/>
      <c r="I250" s="37"/>
      <c r="J250" s="37"/>
      <c r="K250" s="37"/>
      <c r="L250" s="37"/>
      <c r="M250" s="37"/>
      <c r="N250" s="37"/>
      <c r="O250" s="37"/>
      <c r="P250" s="37"/>
      <c r="Q250" s="37"/>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row>
    <row r="251" ht="18.75" customHeight="1">
      <c r="A251" s="34"/>
      <c r="B251" s="82"/>
      <c r="C251" s="36"/>
      <c r="D251" s="36"/>
      <c r="E251" s="37"/>
      <c r="F251" s="37"/>
      <c r="G251" s="37"/>
      <c r="H251" s="37"/>
      <c r="I251" s="37"/>
      <c r="J251" s="37"/>
      <c r="K251" s="37"/>
      <c r="L251" s="37"/>
      <c r="M251" s="37"/>
      <c r="N251" s="37"/>
      <c r="O251" s="37"/>
      <c r="P251" s="37"/>
      <c r="Q251" s="37"/>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row>
    <row r="252" ht="18.75" customHeight="1">
      <c r="A252" s="34"/>
      <c r="B252" s="82"/>
      <c r="C252" s="36"/>
      <c r="D252" s="36"/>
      <c r="E252" s="37"/>
      <c r="F252" s="37"/>
      <c r="G252" s="37"/>
      <c r="H252" s="37"/>
      <c r="I252" s="37"/>
      <c r="J252" s="37"/>
      <c r="K252" s="37"/>
      <c r="L252" s="37"/>
      <c r="M252" s="37"/>
      <c r="N252" s="37"/>
      <c r="O252" s="37"/>
      <c r="P252" s="37"/>
      <c r="Q252" s="37"/>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row>
    <row r="253" ht="18.75" customHeight="1">
      <c r="A253" s="34"/>
      <c r="B253" s="82"/>
      <c r="C253" s="36"/>
      <c r="D253" s="36"/>
      <c r="E253" s="37"/>
      <c r="F253" s="37"/>
      <c r="G253" s="37"/>
      <c r="H253" s="37"/>
      <c r="I253" s="37"/>
      <c r="J253" s="37"/>
      <c r="K253" s="37"/>
      <c r="L253" s="37"/>
      <c r="M253" s="37"/>
      <c r="N253" s="37"/>
      <c r="O253" s="37"/>
      <c r="P253" s="37"/>
      <c r="Q253" s="37"/>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row>
    <row r="254" ht="18.75" customHeight="1">
      <c r="A254" s="34"/>
      <c r="B254" s="82"/>
      <c r="C254" s="36"/>
      <c r="D254" s="36"/>
      <c r="E254" s="37"/>
      <c r="F254" s="37"/>
      <c r="G254" s="37"/>
      <c r="H254" s="37"/>
      <c r="I254" s="37"/>
      <c r="J254" s="37"/>
      <c r="K254" s="37"/>
      <c r="L254" s="37"/>
      <c r="M254" s="37"/>
      <c r="N254" s="37"/>
      <c r="O254" s="37"/>
      <c r="P254" s="37"/>
      <c r="Q254" s="37"/>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row>
    <row r="255" ht="18.75" customHeight="1">
      <c r="A255" s="34"/>
      <c r="B255" s="82"/>
      <c r="C255" s="36"/>
      <c r="D255" s="36"/>
      <c r="E255" s="37"/>
      <c r="F255" s="37"/>
      <c r="G255" s="37"/>
      <c r="H255" s="37"/>
      <c r="I255" s="37"/>
      <c r="J255" s="37"/>
      <c r="K255" s="37"/>
      <c r="L255" s="37"/>
      <c r="M255" s="37"/>
      <c r="N255" s="37"/>
      <c r="O255" s="37"/>
      <c r="P255" s="37"/>
      <c r="Q255" s="37"/>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row>
    <row r="256" ht="18.75" customHeight="1">
      <c r="A256" s="34"/>
      <c r="B256" s="82"/>
      <c r="C256" s="36"/>
      <c r="D256" s="36"/>
      <c r="E256" s="37"/>
      <c r="F256" s="37"/>
      <c r="G256" s="37"/>
      <c r="H256" s="37"/>
      <c r="I256" s="37"/>
      <c r="J256" s="37"/>
      <c r="K256" s="37"/>
      <c r="L256" s="37"/>
      <c r="M256" s="37"/>
      <c r="N256" s="37"/>
      <c r="O256" s="37"/>
      <c r="P256" s="37"/>
      <c r="Q256" s="37"/>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row>
    <row r="257" ht="18.75" customHeight="1">
      <c r="A257" s="34"/>
      <c r="B257" s="82"/>
      <c r="C257" s="36"/>
      <c r="D257" s="36"/>
      <c r="E257" s="37"/>
      <c r="F257" s="37"/>
      <c r="G257" s="37"/>
      <c r="H257" s="37"/>
      <c r="I257" s="37"/>
      <c r="J257" s="37"/>
      <c r="K257" s="37"/>
      <c r="L257" s="37"/>
      <c r="M257" s="37"/>
      <c r="N257" s="37"/>
      <c r="O257" s="37"/>
      <c r="P257" s="37"/>
      <c r="Q257" s="37"/>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row>
    <row r="258" ht="18.75" customHeight="1">
      <c r="A258" s="34"/>
      <c r="B258" s="82"/>
      <c r="C258" s="36"/>
      <c r="D258" s="36"/>
      <c r="E258" s="37"/>
      <c r="F258" s="37"/>
      <c r="G258" s="37"/>
      <c r="H258" s="37"/>
      <c r="I258" s="37"/>
      <c r="J258" s="37"/>
      <c r="K258" s="37"/>
      <c r="L258" s="37"/>
      <c r="M258" s="37"/>
      <c r="N258" s="37"/>
      <c r="O258" s="37"/>
      <c r="P258" s="37"/>
      <c r="Q258" s="37"/>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row>
    <row r="259" ht="18.75" customHeight="1">
      <c r="A259" s="34"/>
      <c r="B259" s="82"/>
      <c r="C259" s="36"/>
      <c r="D259" s="36"/>
      <c r="E259" s="37"/>
      <c r="F259" s="37"/>
      <c r="G259" s="37"/>
      <c r="H259" s="37"/>
      <c r="I259" s="37"/>
      <c r="J259" s="37"/>
      <c r="K259" s="37"/>
      <c r="L259" s="37"/>
      <c r="M259" s="37"/>
      <c r="N259" s="37"/>
      <c r="O259" s="37"/>
      <c r="P259" s="37"/>
      <c r="Q259" s="37"/>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row>
    <row r="260" ht="18.75" customHeight="1">
      <c r="A260" s="34"/>
      <c r="B260" s="82"/>
      <c r="C260" s="36"/>
      <c r="D260" s="36"/>
      <c r="E260" s="37"/>
      <c r="F260" s="37"/>
      <c r="G260" s="37"/>
      <c r="H260" s="37"/>
      <c r="I260" s="37"/>
      <c r="J260" s="37"/>
      <c r="K260" s="37"/>
      <c r="L260" s="37"/>
      <c r="M260" s="37"/>
      <c r="N260" s="37"/>
      <c r="O260" s="37"/>
      <c r="P260" s="37"/>
      <c r="Q260" s="37"/>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row>
    <row r="261" ht="18.75" customHeight="1">
      <c r="A261" s="34"/>
      <c r="B261" s="82"/>
      <c r="C261" s="36"/>
      <c r="D261" s="36"/>
      <c r="E261" s="37"/>
      <c r="F261" s="37"/>
      <c r="G261" s="37"/>
      <c r="H261" s="37"/>
      <c r="I261" s="37"/>
      <c r="J261" s="37"/>
      <c r="K261" s="37"/>
      <c r="L261" s="37"/>
      <c r="M261" s="37"/>
      <c r="N261" s="37"/>
      <c r="O261" s="37"/>
      <c r="P261" s="37"/>
      <c r="Q261" s="37"/>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row>
    <row r="262" ht="18.75" customHeight="1">
      <c r="A262" s="34"/>
      <c r="B262" s="82"/>
      <c r="C262" s="36"/>
      <c r="D262" s="36"/>
      <c r="E262" s="37"/>
      <c r="F262" s="37"/>
      <c r="G262" s="37"/>
      <c r="H262" s="37"/>
      <c r="I262" s="37"/>
      <c r="J262" s="37"/>
      <c r="K262" s="37"/>
      <c r="L262" s="37"/>
      <c r="M262" s="37"/>
      <c r="N262" s="37"/>
      <c r="O262" s="37"/>
      <c r="P262" s="37"/>
      <c r="Q262" s="37"/>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row>
    <row r="263" ht="18.75" customHeight="1">
      <c r="A263" s="34"/>
      <c r="B263" s="82"/>
      <c r="C263" s="36"/>
      <c r="D263" s="36"/>
      <c r="E263" s="37"/>
      <c r="F263" s="37"/>
      <c r="G263" s="37"/>
      <c r="H263" s="37"/>
      <c r="I263" s="37"/>
      <c r="J263" s="37"/>
      <c r="K263" s="37"/>
      <c r="L263" s="37"/>
      <c r="M263" s="37"/>
      <c r="N263" s="37"/>
      <c r="O263" s="37"/>
      <c r="P263" s="37"/>
      <c r="Q263" s="37"/>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row>
    <row r="264" ht="18.75" customHeight="1">
      <c r="A264" s="34"/>
      <c r="B264" s="82"/>
      <c r="C264" s="36"/>
      <c r="D264" s="36"/>
      <c r="E264" s="37"/>
      <c r="F264" s="37"/>
      <c r="G264" s="37"/>
      <c r="H264" s="37"/>
      <c r="I264" s="37"/>
      <c r="J264" s="37"/>
      <c r="K264" s="37"/>
      <c r="L264" s="37"/>
      <c r="M264" s="37"/>
      <c r="N264" s="37"/>
      <c r="O264" s="37"/>
      <c r="P264" s="37"/>
      <c r="Q264" s="37"/>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row>
    <row r="265" ht="18.75" customHeight="1">
      <c r="A265" s="34"/>
      <c r="B265" s="82"/>
      <c r="C265" s="36"/>
      <c r="D265" s="36"/>
      <c r="E265" s="37"/>
      <c r="F265" s="37"/>
      <c r="G265" s="37"/>
      <c r="H265" s="37"/>
      <c r="I265" s="37"/>
      <c r="J265" s="37"/>
      <c r="K265" s="37"/>
      <c r="L265" s="37"/>
      <c r="M265" s="37"/>
      <c r="N265" s="37"/>
      <c r="O265" s="37"/>
      <c r="P265" s="37"/>
      <c r="Q265" s="37"/>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row>
    <row r="266" ht="18.75" customHeight="1">
      <c r="A266" s="34"/>
      <c r="B266" s="82"/>
      <c r="C266" s="36"/>
      <c r="D266" s="36"/>
      <c r="E266" s="37"/>
      <c r="F266" s="37"/>
      <c r="G266" s="37"/>
      <c r="H266" s="37"/>
      <c r="I266" s="37"/>
      <c r="J266" s="37"/>
      <c r="K266" s="37"/>
      <c r="L266" s="37"/>
      <c r="M266" s="37"/>
      <c r="N266" s="37"/>
      <c r="O266" s="37"/>
      <c r="P266" s="37"/>
      <c r="Q266" s="37"/>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row>
    <row r="267" ht="18.75" customHeight="1">
      <c r="A267" s="34"/>
      <c r="B267" s="82"/>
      <c r="C267" s="36"/>
      <c r="D267" s="36"/>
      <c r="E267" s="37"/>
      <c r="F267" s="37"/>
      <c r="G267" s="37"/>
      <c r="H267" s="37"/>
      <c r="I267" s="37"/>
      <c r="J267" s="37"/>
      <c r="K267" s="37"/>
      <c r="L267" s="37"/>
      <c r="M267" s="37"/>
      <c r="N267" s="37"/>
      <c r="O267" s="37"/>
      <c r="P267" s="37"/>
      <c r="Q267" s="37"/>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row>
    <row r="268" ht="18.75" customHeight="1">
      <c r="A268" s="34"/>
      <c r="B268" s="82"/>
      <c r="C268" s="36"/>
      <c r="D268" s="36"/>
      <c r="E268" s="37"/>
      <c r="F268" s="37"/>
      <c r="G268" s="37"/>
      <c r="H268" s="37"/>
      <c r="I268" s="37"/>
      <c r="J268" s="37"/>
      <c r="K268" s="37"/>
      <c r="L268" s="37"/>
      <c r="M268" s="37"/>
      <c r="N268" s="37"/>
      <c r="O268" s="37"/>
      <c r="P268" s="37"/>
      <c r="Q268" s="37"/>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row>
    <row r="269" ht="18.75" customHeight="1">
      <c r="A269" s="34"/>
      <c r="B269" s="82"/>
      <c r="C269" s="36"/>
      <c r="D269" s="36"/>
      <c r="E269" s="37"/>
      <c r="F269" s="37"/>
      <c r="G269" s="37"/>
      <c r="H269" s="37"/>
      <c r="I269" s="37"/>
      <c r="J269" s="37"/>
      <c r="K269" s="37"/>
      <c r="L269" s="37"/>
      <c r="M269" s="37"/>
      <c r="N269" s="37"/>
      <c r="O269" s="37"/>
      <c r="P269" s="37"/>
      <c r="Q269" s="37"/>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row>
    <row r="270" ht="18.75" customHeight="1">
      <c r="A270" s="34"/>
      <c r="B270" s="82"/>
      <c r="C270" s="36"/>
      <c r="D270" s="36"/>
      <c r="E270" s="37"/>
      <c r="F270" s="37"/>
      <c r="G270" s="37"/>
      <c r="H270" s="37"/>
      <c r="I270" s="37"/>
      <c r="J270" s="37"/>
      <c r="K270" s="37"/>
      <c r="L270" s="37"/>
      <c r="M270" s="37"/>
      <c r="N270" s="37"/>
      <c r="O270" s="37"/>
      <c r="P270" s="37"/>
      <c r="Q270" s="37"/>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row>
    <row r="271" ht="18.75" customHeight="1">
      <c r="A271" s="34"/>
      <c r="B271" s="82"/>
      <c r="C271" s="36"/>
      <c r="D271" s="36"/>
      <c r="E271" s="37"/>
      <c r="F271" s="37"/>
      <c r="G271" s="37"/>
      <c r="H271" s="37"/>
      <c r="I271" s="37"/>
      <c r="J271" s="37"/>
      <c r="K271" s="37"/>
      <c r="L271" s="37"/>
      <c r="M271" s="37"/>
      <c r="N271" s="37"/>
      <c r="O271" s="37"/>
      <c r="P271" s="37"/>
      <c r="Q271" s="37"/>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row>
    <row r="272" ht="18.75" customHeight="1">
      <c r="A272" s="34"/>
      <c r="B272" s="82"/>
      <c r="C272" s="36"/>
      <c r="D272" s="36"/>
      <c r="E272" s="37"/>
      <c r="F272" s="37"/>
      <c r="G272" s="37"/>
      <c r="H272" s="37"/>
      <c r="I272" s="37"/>
      <c r="J272" s="37"/>
      <c r="K272" s="37"/>
      <c r="L272" s="37"/>
      <c r="M272" s="37"/>
      <c r="N272" s="37"/>
      <c r="O272" s="37"/>
      <c r="P272" s="37"/>
      <c r="Q272" s="37"/>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row>
    <row r="273" ht="18.75" customHeight="1">
      <c r="A273" s="34"/>
      <c r="B273" s="82"/>
      <c r="C273" s="36"/>
      <c r="D273" s="36"/>
      <c r="E273" s="37"/>
      <c r="F273" s="37"/>
      <c r="G273" s="37"/>
      <c r="H273" s="37"/>
      <c r="I273" s="37"/>
      <c r="J273" s="37"/>
      <c r="K273" s="37"/>
      <c r="L273" s="37"/>
      <c r="M273" s="37"/>
      <c r="N273" s="37"/>
      <c r="O273" s="37"/>
      <c r="P273" s="37"/>
      <c r="Q273" s="37"/>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row>
    <row r="274" ht="18.75" customHeight="1">
      <c r="A274" s="34"/>
      <c r="B274" s="82"/>
      <c r="C274" s="36"/>
      <c r="D274" s="36"/>
      <c r="E274" s="37"/>
      <c r="F274" s="37"/>
      <c r="G274" s="37"/>
      <c r="H274" s="37"/>
      <c r="I274" s="37"/>
      <c r="J274" s="37"/>
      <c r="K274" s="37"/>
      <c r="L274" s="37"/>
      <c r="M274" s="37"/>
      <c r="N274" s="37"/>
      <c r="O274" s="37"/>
      <c r="P274" s="37"/>
      <c r="Q274" s="37"/>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row>
    <row r="275" ht="18.75" customHeight="1">
      <c r="A275" s="34"/>
      <c r="B275" s="82"/>
      <c r="C275" s="36"/>
      <c r="D275" s="36"/>
      <c r="E275" s="37"/>
      <c r="F275" s="37"/>
      <c r="G275" s="37"/>
      <c r="H275" s="37"/>
      <c r="I275" s="37"/>
      <c r="J275" s="37"/>
      <c r="K275" s="37"/>
      <c r="L275" s="37"/>
      <c r="M275" s="37"/>
      <c r="N275" s="37"/>
      <c r="O275" s="37"/>
      <c r="P275" s="37"/>
      <c r="Q275" s="37"/>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row>
    <row r="276" ht="18.75" customHeight="1">
      <c r="A276" s="34"/>
      <c r="B276" s="82"/>
      <c r="C276" s="36"/>
      <c r="D276" s="36"/>
      <c r="E276" s="37"/>
      <c r="F276" s="37"/>
      <c r="G276" s="37"/>
      <c r="H276" s="37"/>
      <c r="I276" s="37"/>
      <c r="J276" s="37"/>
      <c r="K276" s="37"/>
      <c r="L276" s="37"/>
      <c r="M276" s="37"/>
      <c r="N276" s="37"/>
      <c r="O276" s="37"/>
      <c r="P276" s="37"/>
      <c r="Q276" s="37"/>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row>
    <row r="277" ht="18.75" customHeight="1">
      <c r="A277" s="34"/>
      <c r="B277" s="82"/>
      <c r="C277" s="36"/>
      <c r="D277" s="36"/>
      <c r="E277" s="37"/>
      <c r="F277" s="37"/>
      <c r="G277" s="37"/>
      <c r="H277" s="37"/>
      <c r="I277" s="37"/>
      <c r="J277" s="37"/>
      <c r="K277" s="37"/>
      <c r="L277" s="37"/>
      <c r="M277" s="37"/>
      <c r="N277" s="37"/>
      <c r="O277" s="37"/>
      <c r="P277" s="37"/>
      <c r="Q277" s="37"/>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row>
    <row r="278" ht="18.75" customHeight="1">
      <c r="A278" s="34"/>
      <c r="B278" s="82"/>
      <c r="C278" s="36"/>
      <c r="D278" s="36"/>
      <c r="E278" s="37"/>
      <c r="F278" s="37"/>
      <c r="G278" s="37"/>
      <c r="H278" s="37"/>
      <c r="I278" s="37"/>
      <c r="J278" s="37"/>
      <c r="K278" s="37"/>
      <c r="L278" s="37"/>
      <c r="M278" s="37"/>
      <c r="N278" s="37"/>
      <c r="O278" s="37"/>
      <c r="P278" s="37"/>
      <c r="Q278" s="37"/>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row>
    <row r="279" ht="18.75" customHeight="1">
      <c r="A279" s="34"/>
      <c r="B279" s="82"/>
      <c r="C279" s="36"/>
      <c r="D279" s="36"/>
      <c r="E279" s="37"/>
      <c r="F279" s="37"/>
      <c r="G279" s="37"/>
      <c r="H279" s="37"/>
      <c r="I279" s="37"/>
      <c r="J279" s="37"/>
      <c r="K279" s="37"/>
      <c r="L279" s="37"/>
      <c r="M279" s="37"/>
      <c r="N279" s="37"/>
      <c r="O279" s="37"/>
      <c r="P279" s="37"/>
      <c r="Q279" s="37"/>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row>
    <row r="280" ht="18.75" customHeight="1">
      <c r="A280" s="34"/>
      <c r="B280" s="82"/>
      <c r="C280" s="36"/>
      <c r="D280" s="36"/>
      <c r="E280" s="37"/>
      <c r="F280" s="37"/>
      <c r="G280" s="37"/>
      <c r="H280" s="37"/>
      <c r="I280" s="37"/>
      <c r="J280" s="37"/>
      <c r="K280" s="37"/>
      <c r="L280" s="37"/>
      <c r="M280" s="37"/>
      <c r="N280" s="37"/>
      <c r="O280" s="37"/>
      <c r="P280" s="37"/>
      <c r="Q280" s="37"/>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row>
    <row r="281" ht="18.75" customHeight="1">
      <c r="A281" s="34"/>
      <c r="B281" s="82"/>
      <c r="C281" s="36"/>
      <c r="D281" s="36"/>
      <c r="E281" s="37"/>
      <c r="F281" s="37"/>
      <c r="G281" s="37"/>
      <c r="H281" s="37"/>
      <c r="I281" s="37"/>
      <c r="J281" s="37"/>
      <c r="K281" s="37"/>
      <c r="L281" s="37"/>
      <c r="M281" s="37"/>
      <c r="N281" s="37"/>
      <c r="O281" s="37"/>
      <c r="P281" s="37"/>
      <c r="Q281" s="37"/>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row>
    <row r="282" ht="18.75" customHeight="1">
      <c r="A282" s="34"/>
      <c r="B282" s="82"/>
      <c r="C282" s="36"/>
      <c r="D282" s="36"/>
      <c r="E282" s="37"/>
      <c r="F282" s="37"/>
      <c r="G282" s="37"/>
      <c r="H282" s="37"/>
      <c r="I282" s="37"/>
      <c r="J282" s="37"/>
      <c r="K282" s="37"/>
      <c r="L282" s="37"/>
      <c r="M282" s="37"/>
      <c r="N282" s="37"/>
      <c r="O282" s="37"/>
      <c r="P282" s="37"/>
      <c r="Q282" s="37"/>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row>
    <row r="283" ht="18.75" customHeight="1">
      <c r="A283" s="34"/>
      <c r="B283" s="82"/>
      <c r="C283" s="36"/>
      <c r="D283" s="36"/>
      <c r="E283" s="37"/>
      <c r="F283" s="37"/>
      <c r="G283" s="37"/>
      <c r="H283" s="37"/>
      <c r="I283" s="37"/>
      <c r="J283" s="37"/>
      <c r="K283" s="37"/>
      <c r="L283" s="37"/>
      <c r="M283" s="37"/>
      <c r="N283" s="37"/>
      <c r="O283" s="37"/>
      <c r="P283" s="37"/>
      <c r="Q283" s="37"/>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row>
    <row r="284" ht="18.75" customHeight="1">
      <c r="A284" s="34"/>
      <c r="B284" s="82"/>
      <c r="C284" s="36"/>
      <c r="D284" s="36"/>
      <c r="E284" s="37"/>
      <c r="F284" s="37"/>
      <c r="G284" s="37"/>
      <c r="H284" s="37"/>
      <c r="I284" s="37"/>
      <c r="J284" s="37"/>
      <c r="K284" s="37"/>
      <c r="L284" s="37"/>
      <c r="M284" s="37"/>
      <c r="N284" s="37"/>
      <c r="O284" s="37"/>
      <c r="P284" s="37"/>
      <c r="Q284" s="37"/>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row>
    <row r="285" ht="18.75" customHeight="1">
      <c r="A285" s="34"/>
      <c r="B285" s="82"/>
      <c r="C285" s="36"/>
      <c r="D285" s="36"/>
      <c r="E285" s="37"/>
      <c r="F285" s="37"/>
      <c r="G285" s="37"/>
      <c r="H285" s="37"/>
      <c r="I285" s="37"/>
      <c r="J285" s="37"/>
      <c r="K285" s="37"/>
      <c r="L285" s="37"/>
      <c r="M285" s="37"/>
      <c r="N285" s="37"/>
      <c r="O285" s="37"/>
      <c r="P285" s="37"/>
      <c r="Q285" s="37"/>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row>
    <row r="286" ht="18.75" customHeight="1">
      <c r="A286" s="34"/>
      <c r="B286" s="82"/>
      <c r="C286" s="36"/>
      <c r="D286" s="36"/>
      <c r="E286" s="37"/>
      <c r="F286" s="37"/>
      <c r="G286" s="37"/>
      <c r="H286" s="37"/>
      <c r="I286" s="37"/>
      <c r="J286" s="37"/>
      <c r="K286" s="37"/>
      <c r="L286" s="37"/>
      <c r="M286" s="37"/>
      <c r="N286" s="37"/>
      <c r="O286" s="37"/>
      <c r="P286" s="37"/>
      <c r="Q286" s="37"/>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row>
    <row r="287" ht="18.75" customHeight="1">
      <c r="A287" s="34"/>
      <c r="B287" s="82"/>
      <c r="C287" s="36"/>
      <c r="D287" s="36"/>
      <c r="E287" s="37"/>
      <c r="F287" s="37"/>
      <c r="G287" s="37"/>
      <c r="H287" s="37"/>
      <c r="I287" s="37"/>
      <c r="J287" s="37"/>
      <c r="K287" s="37"/>
      <c r="L287" s="37"/>
      <c r="M287" s="37"/>
      <c r="N287" s="37"/>
      <c r="O287" s="37"/>
      <c r="P287" s="37"/>
      <c r="Q287" s="37"/>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row>
    <row r="288" ht="18.75" customHeight="1">
      <c r="A288" s="34"/>
      <c r="B288" s="82"/>
      <c r="C288" s="36"/>
      <c r="D288" s="36"/>
      <c r="E288" s="37"/>
      <c r="F288" s="37"/>
      <c r="G288" s="37"/>
      <c r="H288" s="37"/>
      <c r="I288" s="37"/>
      <c r="J288" s="37"/>
      <c r="K288" s="37"/>
      <c r="L288" s="37"/>
      <c r="M288" s="37"/>
      <c r="N288" s="37"/>
      <c r="O288" s="37"/>
      <c r="P288" s="37"/>
      <c r="Q288" s="37"/>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row>
    <row r="289" ht="18.75" customHeight="1">
      <c r="A289" s="34"/>
      <c r="B289" s="82"/>
      <c r="C289" s="36"/>
      <c r="D289" s="36"/>
      <c r="E289" s="37"/>
      <c r="F289" s="37"/>
      <c r="G289" s="37"/>
      <c r="H289" s="37"/>
      <c r="I289" s="37"/>
      <c r="J289" s="37"/>
      <c r="K289" s="37"/>
      <c r="L289" s="37"/>
      <c r="M289" s="37"/>
      <c r="N289" s="37"/>
      <c r="O289" s="37"/>
      <c r="P289" s="37"/>
      <c r="Q289" s="37"/>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row>
    <row r="290" ht="18.75" customHeight="1">
      <c r="A290" s="34"/>
      <c r="B290" s="82"/>
      <c r="C290" s="36"/>
      <c r="D290" s="36"/>
      <c r="E290" s="37"/>
      <c r="F290" s="37"/>
      <c r="G290" s="37"/>
      <c r="H290" s="37"/>
      <c r="I290" s="37"/>
      <c r="J290" s="37"/>
      <c r="K290" s="37"/>
      <c r="L290" s="37"/>
      <c r="M290" s="37"/>
      <c r="N290" s="37"/>
      <c r="O290" s="37"/>
      <c r="P290" s="37"/>
      <c r="Q290" s="37"/>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row>
    <row r="291" ht="18.75" customHeight="1">
      <c r="A291" s="34"/>
      <c r="B291" s="82"/>
      <c r="C291" s="36"/>
      <c r="D291" s="36"/>
      <c r="E291" s="37"/>
      <c r="F291" s="37"/>
      <c r="G291" s="37"/>
      <c r="H291" s="37"/>
      <c r="I291" s="37"/>
      <c r="J291" s="37"/>
      <c r="K291" s="37"/>
      <c r="L291" s="37"/>
      <c r="M291" s="37"/>
      <c r="N291" s="37"/>
      <c r="O291" s="37"/>
      <c r="P291" s="37"/>
      <c r="Q291" s="37"/>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row>
    <row r="292" ht="18.75" customHeight="1">
      <c r="A292" s="34"/>
      <c r="B292" s="82"/>
      <c r="C292" s="36"/>
      <c r="D292" s="36"/>
      <c r="E292" s="37"/>
      <c r="F292" s="37"/>
      <c r="G292" s="37"/>
      <c r="H292" s="37"/>
      <c r="I292" s="37"/>
      <c r="J292" s="37"/>
      <c r="K292" s="37"/>
      <c r="L292" s="37"/>
      <c r="M292" s="37"/>
      <c r="N292" s="37"/>
      <c r="O292" s="37"/>
      <c r="P292" s="37"/>
      <c r="Q292" s="37"/>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row>
    <row r="293" ht="18.75" customHeight="1">
      <c r="A293" s="34"/>
      <c r="B293" s="82"/>
      <c r="C293" s="36"/>
      <c r="D293" s="36"/>
      <c r="E293" s="37"/>
      <c r="F293" s="37"/>
      <c r="G293" s="37"/>
      <c r="H293" s="37"/>
      <c r="I293" s="37"/>
      <c r="J293" s="37"/>
      <c r="K293" s="37"/>
      <c r="L293" s="37"/>
      <c r="M293" s="37"/>
      <c r="N293" s="37"/>
      <c r="O293" s="37"/>
      <c r="P293" s="37"/>
      <c r="Q293" s="37"/>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row>
    <row r="294" ht="18.75" customHeight="1">
      <c r="A294" s="34"/>
      <c r="B294" s="82"/>
      <c r="C294" s="36"/>
      <c r="D294" s="36"/>
      <c r="E294" s="37"/>
      <c r="F294" s="37"/>
      <c r="G294" s="37"/>
      <c r="H294" s="37"/>
      <c r="I294" s="37"/>
      <c r="J294" s="37"/>
      <c r="K294" s="37"/>
      <c r="L294" s="37"/>
      <c r="M294" s="37"/>
      <c r="N294" s="37"/>
      <c r="O294" s="37"/>
      <c r="P294" s="37"/>
      <c r="Q294" s="37"/>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row>
    <row r="295" ht="18.75" customHeight="1">
      <c r="A295" s="34"/>
      <c r="B295" s="82"/>
      <c r="C295" s="36"/>
      <c r="D295" s="36"/>
      <c r="E295" s="37"/>
      <c r="F295" s="37"/>
      <c r="G295" s="37"/>
      <c r="H295" s="37"/>
      <c r="I295" s="37"/>
      <c r="J295" s="37"/>
      <c r="K295" s="37"/>
      <c r="L295" s="37"/>
      <c r="M295" s="37"/>
      <c r="N295" s="37"/>
      <c r="O295" s="37"/>
      <c r="P295" s="37"/>
      <c r="Q295" s="37"/>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row>
    <row r="296" ht="18.75" customHeight="1">
      <c r="A296" s="34"/>
      <c r="B296" s="82"/>
      <c r="C296" s="36"/>
      <c r="D296" s="36"/>
      <c r="E296" s="37"/>
      <c r="F296" s="37"/>
      <c r="G296" s="37"/>
      <c r="H296" s="37"/>
      <c r="I296" s="37"/>
      <c r="J296" s="37"/>
      <c r="K296" s="37"/>
      <c r="L296" s="37"/>
      <c r="M296" s="37"/>
      <c r="N296" s="37"/>
      <c r="O296" s="37"/>
      <c r="P296" s="37"/>
      <c r="Q296" s="37"/>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row>
    <row r="297" ht="18.75" customHeight="1">
      <c r="A297" s="34"/>
      <c r="B297" s="82"/>
      <c r="C297" s="36"/>
      <c r="D297" s="36"/>
      <c r="E297" s="37"/>
      <c r="F297" s="37"/>
      <c r="G297" s="37"/>
      <c r="H297" s="37"/>
      <c r="I297" s="37"/>
      <c r="J297" s="37"/>
      <c r="K297" s="37"/>
      <c r="L297" s="37"/>
      <c r="M297" s="37"/>
      <c r="N297" s="37"/>
      <c r="O297" s="37"/>
      <c r="P297" s="37"/>
      <c r="Q297" s="37"/>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row>
    <row r="298" ht="18.75" customHeight="1">
      <c r="A298" s="34"/>
      <c r="B298" s="82"/>
      <c r="C298" s="36"/>
      <c r="D298" s="36"/>
      <c r="E298" s="37"/>
      <c r="F298" s="37"/>
      <c r="G298" s="37"/>
      <c r="H298" s="37"/>
      <c r="I298" s="37"/>
      <c r="J298" s="37"/>
      <c r="K298" s="37"/>
      <c r="L298" s="37"/>
      <c r="M298" s="37"/>
      <c r="N298" s="37"/>
      <c r="O298" s="37"/>
      <c r="P298" s="37"/>
      <c r="Q298" s="37"/>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row>
    <row r="299" ht="18.75" customHeight="1">
      <c r="A299" s="34"/>
      <c r="B299" s="82"/>
      <c r="C299" s="36"/>
      <c r="D299" s="36"/>
      <c r="E299" s="37"/>
      <c r="F299" s="37"/>
      <c r="G299" s="37"/>
      <c r="H299" s="37"/>
      <c r="I299" s="37"/>
      <c r="J299" s="37"/>
      <c r="K299" s="37"/>
      <c r="L299" s="37"/>
      <c r="M299" s="37"/>
      <c r="N299" s="37"/>
      <c r="O299" s="37"/>
      <c r="P299" s="37"/>
      <c r="Q299" s="37"/>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row>
    <row r="300" ht="18.75" customHeight="1">
      <c r="A300" s="34"/>
      <c r="B300" s="82"/>
      <c r="C300" s="36"/>
      <c r="D300" s="36"/>
      <c r="E300" s="37"/>
      <c r="F300" s="37"/>
      <c r="G300" s="37"/>
      <c r="H300" s="37"/>
      <c r="I300" s="37"/>
      <c r="J300" s="37"/>
      <c r="K300" s="37"/>
      <c r="L300" s="37"/>
      <c r="M300" s="37"/>
      <c r="N300" s="37"/>
      <c r="O300" s="37"/>
      <c r="P300" s="37"/>
      <c r="Q300" s="37"/>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row>
    <row r="301" ht="18.75" customHeight="1">
      <c r="A301" s="34"/>
      <c r="B301" s="82"/>
      <c r="C301" s="36"/>
      <c r="D301" s="36"/>
      <c r="E301" s="37"/>
      <c r="F301" s="37"/>
      <c r="G301" s="37"/>
      <c r="H301" s="37"/>
      <c r="I301" s="37"/>
      <c r="J301" s="37"/>
      <c r="K301" s="37"/>
      <c r="L301" s="37"/>
      <c r="M301" s="37"/>
      <c r="N301" s="37"/>
      <c r="O301" s="37"/>
      <c r="P301" s="37"/>
      <c r="Q301" s="37"/>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row>
    <row r="302" ht="18.75" customHeight="1">
      <c r="A302" s="34"/>
      <c r="B302" s="82"/>
      <c r="C302" s="36"/>
      <c r="D302" s="36"/>
      <c r="E302" s="37"/>
      <c r="F302" s="37"/>
      <c r="G302" s="37"/>
      <c r="H302" s="37"/>
      <c r="I302" s="37"/>
      <c r="J302" s="37"/>
      <c r="K302" s="37"/>
      <c r="L302" s="37"/>
      <c r="M302" s="37"/>
      <c r="N302" s="37"/>
      <c r="O302" s="37"/>
      <c r="P302" s="37"/>
      <c r="Q302" s="37"/>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row>
    <row r="303" ht="18.75" customHeight="1">
      <c r="A303" s="34"/>
      <c r="B303" s="82"/>
      <c r="C303" s="36"/>
      <c r="D303" s="36"/>
      <c r="E303" s="37"/>
      <c r="F303" s="37"/>
      <c r="G303" s="37"/>
      <c r="H303" s="37"/>
      <c r="I303" s="37"/>
      <c r="J303" s="37"/>
      <c r="K303" s="37"/>
      <c r="L303" s="37"/>
      <c r="M303" s="37"/>
      <c r="N303" s="37"/>
      <c r="O303" s="37"/>
      <c r="P303" s="37"/>
      <c r="Q303" s="37"/>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row>
    <row r="304" ht="18.75" customHeight="1">
      <c r="A304" s="34"/>
      <c r="B304" s="82"/>
      <c r="C304" s="36"/>
      <c r="D304" s="36"/>
      <c r="E304" s="37"/>
      <c r="F304" s="37"/>
      <c r="G304" s="37"/>
      <c r="H304" s="37"/>
      <c r="I304" s="37"/>
      <c r="J304" s="37"/>
      <c r="K304" s="37"/>
      <c r="L304" s="37"/>
      <c r="M304" s="37"/>
      <c r="N304" s="37"/>
      <c r="O304" s="37"/>
      <c r="P304" s="37"/>
      <c r="Q304" s="37"/>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row>
    <row r="305" ht="18.75" customHeight="1">
      <c r="A305" s="34"/>
      <c r="B305" s="82"/>
      <c r="C305" s="36"/>
      <c r="D305" s="36"/>
      <c r="E305" s="37"/>
      <c r="F305" s="37"/>
      <c r="G305" s="37"/>
      <c r="H305" s="37"/>
      <c r="I305" s="37"/>
      <c r="J305" s="37"/>
      <c r="K305" s="37"/>
      <c r="L305" s="37"/>
      <c r="M305" s="37"/>
      <c r="N305" s="37"/>
      <c r="O305" s="37"/>
      <c r="P305" s="37"/>
      <c r="Q305" s="37"/>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row>
    <row r="306" ht="18.75" customHeight="1">
      <c r="A306" s="34"/>
      <c r="B306" s="82"/>
      <c r="C306" s="36"/>
      <c r="D306" s="36"/>
      <c r="E306" s="37"/>
      <c r="F306" s="37"/>
      <c r="G306" s="37"/>
      <c r="H306" s="37"/>
      <c r="I306" s="37"/>
      <c r="J306" s="37"/>
      <c r="K306" s="37"/>
      <c r="L306" s="37"/>
      <c r="M306" s="37"/>
      <c r="N306" s="37"/>
      <c r="O306" s="37"/>
      <c r="P306" s="37"/>
      <c r="Q306" s="37"/>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row>
    <row r="307" ht="18.75" customHeight="1">
      <c r="A307" s="34"/>
      <c r="B307" s="82"/>
      <c r="C307" s="36"/>
      <c r="D307" s="36"/>
      <c r="E307" s="37"/>
      <c r="F307" s="37"/>
      <c r="G307" s="37"/>
      <c r="H307" s="37"/>
      <c r="I307" s="37"/>
      <c r="J307" s="37"/>
      <c r="K307" s="37"/>
      <c r="L307" s="37"/>
      <c r="M307" s="37"/>
      <c r="N307" s="37"/>
      <c r="O307" s="37"/>
      <c r="P307" s="37"/>
      <c r="Q307" s="37"/>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row>
    <row r="308" ht="18.75" customHeight="1">
      <c r="A308" s="34"/>
      <c r="B308" s="82"/>
      <c r="C308" s="36"/>
      <c r="D308" s="36"/>
      <c r="E308" s="37"/>
      <c r="F308" s="37"/>
      <c r="G308" s="37"/>
      <c r="H308" s="37"/>
      <c r="I308" s="37"/>
      <c r="J308" s="37"/>
      <c r="K308" s="37"/>
      <c r="L308" s="37"/>
      <c r="M308" s="37"/>
      <c r="N308" s="37"/>
      <c r="O308" s="37"/>
      <c r="P308" s="37"/>
      <c r="Q308" s="37"/>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row>
    <row r="309" ht="18.75" customHeight="1">
      <c r="A309" s="34"/>
      <c r="B309" s="82"/>
      <c r="C309" s="36"/>
      <c r="D309" s="36"/>
      <c r="E309" s="37"/>
      <c r="F309" s="37"/>
      <c r="G309" s="37"/>
      <c r="H309" s="37"/>
      <c r="I309" s="37"/>
      <c r="J309" s="37"/>
      <c r="K309" s="37"/>
      <c r="L309" s="37"/>
      <c r="M309" s="37"/>
      <c r="N309" s="37"/>
      <c r="O309" s="37"/>
      <c r="P309" s="37"/>
      <c r="Q309" s="37"/>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row>
    <row r="310" ht="18.75" customHeight="1">
      <c r="A310" s="34"/>
      <c r="B310" s="82"/>
      <c r="C310" s="36"/>
      <c r="D310" s="36"/>
      <c r="E310" s="37"/>
      <c r="F310" s="37"/>
      <c r="G310" s="37"/>
      <c r="H310" s="37"/>
      <c r="I310" s="37"/>
      <c r="J310" s="37"/>
      <c r="K310" s="37"/>
      <c r="L310" s="37"/>
      <c r="M310" s="37"/>
      <c r="N310" s="37"/>
      <c r="O310" s="37"/>
      <c r="P310" s="37"/>
      <c r="Q310" s="37"/>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row>
    <row r="311" ht="18.75" customHeight="1">
      <c r="A311" s="34"/>
      <c r="B311" s="82"/>
      <c r="C311" s="36"/>
      <c r="D311" s="36"/>
      <c r="E311" s="37"/>
      <c r="F311" s="37"/>
      <c r="G311" s="37"/>
      <c r="H311" s="37"/>
      <c r="I311" s="37"/>
      <c r="J311" s="37"/>
      <c r="K311" s="37"/>
      <c r="L311" s="37"/>
      <c r="M311" s="37"/>
      <c r="N311" s="37"/>
      <c r="O311" s="37"/>
      <c r="P311" s="37"/>
      <c r="Q311" s="37"/>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row>
    <row r="312" ht="18.75" customHeight="1">
      <c r="A312" s="34"/>
      <c r="B312" s="82"/>
      <c r="C312" s="36"/>
      <c r="D312" s="36"/>
      <c r="E312" s="37"/>
      <c r="F312" s="37"/>
      <c r="G312" s="37"/>
      <c r="H312" s="37"/>
      <c r="I312" s="37"/>
      <c r="J312" s="37"/>
      <c r="K312" s="37"/>
      <c r="L312" s="37"/>
      <c r="M312" s="37"/>
      <c r="N312" s="37"/>
      <c r="O312" s="37"/>
      <c r="P312" s="37"/>
      <c r="Q312" s="37"/>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row>
    <row r="313" ht="18.75" customHeight="1">
      <c r="A313" s="34"/>
      <c r="B313" s="82"/>
      <c r="C313" s="36"/>
      <c r="D313" s="36"/>
      <c r="E313" s="37"/>
      <c r="F313" s="37"/>
      <c r="G313" s="37"/>
      <c r="H313" s="37"/>
      <c r="I313" s="37"/>
      <c r="J313" s="37"/>
      <c r="K313" s="37"/>
      <c r="L313" s="37"/>
      <c r="M313" s="37"/>
      <c r="N313" s="37"/>
      <c r="O313" s="37"/>
      <c r="P313" s="37"/>
      <c r="Q313" s="37"/>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row>
    <row r="314" ht="18.75" customHeight="1">
      <c r="A314" s="34"/>
      <c r="B314" s="82"/>
      <c r="C314" s="36"/>
      <c r="D314" s="36"/>
      <c r="E314" s="37"/>
      <c r="F314" s="37"/>
      <c r="G314" s="37"/>
      <c r="H314" s="37"/>
      <c r="I314" s="37"/>
      <c r="J314" s="37"/>
      <c r="K314" s="37"/>
      <c r="L314" s="37"/>
      <c r="M314" s="37"/>
      <c r="N314" s="37"/>
      <c r="O314" s="37"/>
      <c r="P314" s="37"/>
      <c r="Q314" s="37"/>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row>
    <row r="315" ht="18.75" customHeight="1">
      <c r="A315" s="34"/>
      <c r="B315" s="82"/>
      <c r="C315" s="36"/>
      <c r="D315" s="36"/>
      <c r="E315" s="37"/>
      <c r="F315" s="37"/>
      <c r="G315" s="37"/>
      <c r="H315" s="37"/>
      <c r="I315" s="37"/>
      <c r="J315" s="37"/>
      <c r="K315" s="37"/>
      <c r="L315" s="37"/>
      <c r="M315" s="37"/>
      <c r="N315" s="37"/>
      <c r="O315" s="37"/>
      <c r="P315" s="37"/>
      <c r="Q315" s="37"/>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row>
    <row r="316" ht="18.75" customHeight="1">
      <c r="A316" s="34"/>
      <c r="B316" s="82"/>
      <c r="C316" s="36"/>
      <c r="D316" s="36"/>
      <c r="E316" s="37"/>
      <c r="F316" s="37"/>
      <c r="G316" s="37"/>
      <c r="H316" s="37"/>
      <c r="I316" s="37"/>
      <c r="J316" s="37"/>
      <c r="K316" s="37"/>
      <c r="L316" s="37"/>
      <c r="M316" s="37"/>
      <c r="N316" s="37"/>
      <c r="O316" s="37"/>
      <c r="P316" s="37"/>
      <c r="Q316" s="37"/>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row>
    <row r="317" ht="18.75" customHeight="1">
      <c r="A317" s="34"/>
      <c r="B317" s="82"/>
      <c r="C317" s="36"/>
      <c r="D317" s="36"/>
      <c r="E317" s="37"/>
      <c r="F317" s="37"/>
      <c r="G317" s="37"/>
      <c r="H317" s="37"/>
      <c r="I317" s="37"/>
      <c r="J317" s="37"/>
      <c r="K317" s="37"/>
      <c r="L317" s="37"/>
      <c r="M317" s="37"/>
      <c r="N317" s="37"/>
      <c r="O317" s="37"/>
      <c r="P317" s="37"/>
      <c r="Q317" s="37"/>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row>
    <row r="318" ht="18.75" customHeight="1">
      <c r="A318" s="34"/>
      <c r="B318" s="82"/>
      <c r="C318" s="36"/>
      <c r="D318" s="36"/>
      <c r="E318" s="37"/>
      <c r="F318" s="37"/>
      <c r="G318" s="37"/>
      <c r="H318" s="37"/>
      <c r="I318" s="37"/>
      <c r="J318" s="37"/>
      <c r="K318" s="37"/>
      <c r="L318" s="37"/>
      <c r="M318" s="37"/>
      <c r="N318" s="37"/>
      <c r="O318" s="37"/>
      <c r="P318" s="37"/>
      <c r="Q318" s="37"/>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row>
    <row r="319" ht="18.75" customHeight="1">
      <c r="A319" s="34"/>
      <c r="B319" s="82"/>
      <c r="C319" s="36"/>
      <c r="D319" s="36"/>
      <c r="E319" s="37"/>
      <c r="F319" s="37"/>
      <c r="G319" s="37"/>
      <c r="H319" s="37"/>
      <c r="I319" s="37"/>
      <c r="J319" s="37"/>
      <c r="K319" s="37"/>
      <c r="L319" s="37"/>
      <c r="M319" s="37"/>
      <c r="N319" s="37"/>
      <c r="O319" s="37"/>
      <c r="P319" s="37"/>
      <c r="Q319" s="37"/>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row>
    <row r="320" ht="18.75" customHeight="1">
      <c r="A320" s="34"/>
      <c r="B320" s="82"/>
      <c r="C320" s="36"/>
      <c r="D320" s="36"/>
      <c r="E320" s="37"/>
      <c r="F320" s="37"/>
      <c r="G320" s="37"/>
      <c r="H320" s="37"/>
      <c r="I320" s="37"/>
      <c r="J320" s="37"/>
      <c r="K320" s="37"/>
      <c r="L320" s="37"/>
      <c r="M320" s="37"/>
      <c r="N320" s="37"/>
      <c r="O320" s="37"/>
      <c r="P320" s="37"/>
      <c r="Q320" s="37"/>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row>
    <row r="321" ht="18.75" customHeight="1">
      <c r="A321" s="34"/>
      <c r="B321" s="82"/>
      <c r="C321" s="36"/>
      <c r="D321" s="36"/>
      <c r="E321" s="37"/>
      <c r="F321" s="37"/>
      <c r="G321" s="37"/>
      <c r="H321" s="37"/>
      <c r="I321" s="37"/>
      <c r="J321" s="37"/>
      <c r="K321" s="37"/>
      <c r="L321" s="37"/>
      <c r="M321" s="37"/>
      <c r="N321" s="37"/>
      <c r="O321" s="37"/>
      <c r="P321" s="37"/>
      <c r="Q321" s="37"/>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row>
    <row r="322" ht="18.75" customHeight="1">
      <c r="A322" s="34"/>
      <c r="B322" s="82"/>
      <c r="C322" s="36"/>
      <c r="D322" s="36"/>
      <c r="E322" s="37"/>
      <c r="F322" s="37"/>
      <c r="G322" s="37"/>
      <c r="H322" s="37"/>
      <c r="I322" s="37"/>
      <c r="J322" s="37"/>
      <c r="K322" s="37"/>
      <c r="L322" s="37"/>
      <c r="M322" s="37"/>
      <c r="N322" s="37"/>
      <c r="O322" s="37"/>
      <c r="P322" s="37"/>
      <c r="Q322" s="37"/>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row>
    <row r="323" ht="18.75" customHeight="1">
      <c r="A323" s="34"/>
      <c r="B323" s="82"/>
      <c r="C323" s="36"/>
      <c r="D323" s="36"/>
      <c r="E323" s="37"/>
      <c r="F323" s="37"/>
      <c r="G323" s="37"/>
      <c r="H323" s="37"/>
      <c r="I323" s="37"/>
      <c r="J323" s="37"/>
      <c r="K323" s="37"/>
      <c r="L323" s="37"/>
      <c r="M323" s="37"/>
      <c r="N323" s="37"/>
      <c r="O323" s="37"/>
      <c r="P323" s="37"/>
      <c r="Q323" s="37"/>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row>
    <row r="324" ht="18.75" customHeight="1">
      <c r="A324" s="34"/>
      <c r="B324" s="82"/>
      <c r="C324" s="36"/>
      <c r="D324" s="36"/>
      <c r="E324" s="37"/>
      <c r="F324" s="37"/>
      <c r="G324" s="37"/>
      <c r="H324" s="37"/>
      <c r="I324" s="37"/>
      <c r="J324" s="37"/>
      <c r="K324" s="37"/>
      <c r="L324" s="37"/>
      <c r="M324" s="37"/>
      <c r="N324" s="37"/>
      <c r="O324" s="37"/>
      <c r="P324" s="37"/>
      <c r="Q324" s="37"/>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row>
    <row r="325" ht="18.75" customHeight="1">
      <c r="A325" s="34"/>
      <c r="B325" s="82"/>
      <c r="C325" s="36"/>
      <c r="D325" s="36"/>
      <c r="E325" s="37"/>
      <c r="F325" s="37"/>
      <c r="G325" s="37"/>
      <c r="H325" s="37"/>
      <c r="I325" s="37"/>
      <c r="J325" s="37"/>
      <c r="K325" s="37"/>
      <c r="L325" s="37"/>
      <c r="M325" s="37"/>
      <c r="N325" s="37"/>
      <c r="O325" s="37"/>
      <c r="P325" s="37"/>
      <c r="Q325" s="37"/>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row>
    <row r="326" ht="18.75" customHeight="1">
      <c r="A326" s="34"/>
      <c r="B326" s="82"/>
      <c r="C326" s="36"/>
      <c r="D326" s="36"/>
      <c r="E326" s="37"/>
      <c r="F326" s="37"/>
      <c r="G326" s="37"/>
      <c r="H326" s="37"/>
      <c r="I326" s="37"/>
      <c r="J326" s="37"/>
      <c r="K326" s="37"/>
      <c r="L326" s="37"/>
      <c r="M326" s="37"/>
      <c r="N326" s="37"/>
      <c r="O326" s="37"/>
      <c r="P326" s="37"/>
      <c r="Q326" s="37"/>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row>
    <row r="327" ht="18.75" customHeight="1">
      <c r="A327" s="34"/>
      <c r="B327" s="82"/>
      <c r="C327" s="36"/>
      <c r="D327" s="36"/>
      <c r="E327" s="37"/>
      <c r="F327" s="37"/>
      <c r="G327" s="37"/>
      <c r="H327" s="37"/>
      <c r="I327" s="37"/>
      <c r="J327" s="37"/>
      <c r="K327" s="37"/>
      <c r="L327" s="37"/>
      <c r="M327" s="37"/>
      <c r="N327" s="37"/>
      <c r="O327" s="37"/>
      <c r="P327" s="37"/>
      <c r="Q327" s="37"/>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row>
    <row r="328" ht="18.75" customHeight="1">
      <c r="A328" s="34"/>
      <c r="B328" s="82"/>
      <c r="C328" s="36"/>
      <c r="D328" s="36"/>
      <c r="E328" s="37"/>
      <c r="F328" s="37"/>
      <c r="G328" s="37"/>
      <c r="H328" s="37"/>
      <c r="I328" s="37"/>
      <c r="J328" s="37"/>
      <c r="K328" s="37"/>
      <c r="L328" s="37"/>
      <c r="M328" s="37"/>
      <c r="N328" s="37"/>
      <c r="O328" s="37"/>
      <c r="P328" s="37"/>
      <c r="Q328" s="37"/>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row>
    <row r="329" ht="18.75" customHeight="1">
      <c r="A329" s="34"/>
      <c r="B329" s="82"/>
      <c r="C329" s="36"/>
      <c r="D329" s="36"/>
      <c r="E329" s="37"/>
      <c r="F329" s="37"/>
      <c r="G329" s="37"/>
      <c r="H329" s="37"/>
      <c r="I329" s="37"/>
      <c r="J329" s="37"/>
      <c r="K329" s="37"/>
      <c r="L329" s="37"/>
      <c r="M329" s="37"/>
      <c r="N329" s="37"/>
      <c r="O329" s="37"/>
      <c r="P329" s="37"/>
      <c r="Q329" s="37"/>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row>
    <row r="330" ht="18.75" customHeight="1">
      <c r="A330" s="34"/>
      <c r="B330" s="82"/>
      <c r="C330" s="36"/>
      <c r="D330" s="36"/>
      <c r="E330" s="37"/>
      <c r="F330" s="37"/>
      <c r="G330" s="37"/>
      <c r="H330" s="37"/>
      <c r="I330" s="37"/>
      <c r="J330" s="37"/>
      <c r="K330" s="37"/>
      <c r="L330" s="37"/>
      <c r="M330" s="37"/>
      <c r="N330" s="37"/>
      <c r="O330" s="37"/>
      <c r="P330" s="37"/>
      <c r="Q330" s="37"/>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row>
    <row r="331" ht="18.75" customHeight="1">
      <c r="A331" s="34"/>
      <c r="B331" s="82"/>
      <c r="C331" s="36"/>
      <c r="D331" s="36"/>
      <c r="E331" s="37"/>
      <c r="F331" s="37"/>
      <c r="G331" s="37"/>
      <c r="H331" s="37"/>
      <c r="I331" s="37"/>
      <c r="J331" s="37"/>
      <c r="K331" s="37"/>
      <c r="L331" s="37"/>
      <c r="M331" s="37"/>
      <c r="N331" s="37"/>
      <c r="O331" s="37"/>
      <c r="P331" s="37"/>
      <c r="Q331" s="37"/>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row>
    <row r="332" ht="18.75" customHeight="1">
      <c r="A332" s="34"/>
      <c r="B332" s="82"/>
      <c r="C332" s="36"/>
      <c r="D332" s="36"/>
      <c r="E332" s="37"/>
      <c r="F332" s="37"/>
      <c r="G332" s="37"/>
      <c r="H332" s="37"/>
      <c r="I332" s="37"/>
      <c r="J332" s="37"/>
      <c r="K332" s="37"/>
      <c r="L332" s="37"/>
      <c r="M332" s="37"/>
      <c r="N332" s="37"/>
      <c r="O332" s="37"/>
      <c r="P332" s="37"/>
      <c r="Q332" s="37"/>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row>
    <row r="333" ht="18.75" customHeight="1">
      <c r="A333" s="34"/>
      <c r="B333" s="82"/>
      <c r="C333" s="36"/>
      <c r="D333" s="36"/>
      <c r="E333" s="37"/>
      <c r="F333" s="37"/>
      <c r="G333" s="37"/>
      <c r="H333" s="37"/>
      <c r="I333" s="37"/>
      <c r="J333" s="37"/>
      <c r="K333" s="37"/>
      <c r="L333" s="37"/>
      <c r="M333" s="37"/>
      <c r="N333" s="37"/>
      <c r="O333" s="37"/>
      <c r="P333" s="37"/>
      <c r="Q333" s="37"/>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row>
    <row r="334" ht="18.75" customHeight="1">
      <c r="A334" s="34"/>
      <c r="B334" s="82"/>
      <c r="C334" s="36"/>
      <c r="D334" s="36"/>
      <c r="E334" s="37"/>
      <c r="F334" s="37"/>
      <c r="G334" s="37"/>
      <c r="H334" s="37"/>
      <c r="I334" s="37"/>
      <c r="J334" s="37"/>
      <c r="K334" s="37"/>
      <c r="L334" s="37"/>
      <c r="M334" s="37"/>
      <c r="N334" s="37"/>
      <c r="O334" s="37"/>
      <c r="P334" s="37"/>
      <c r="Q334" s="37"/>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row>
    <row r="335" ht="18.75" customHeight="1">
      <c r="A335" s="34"/>
      <c r="B335" s="82"/>
      <c r="C335" s="36"/>
      <c r="D335" s="36"/>
      <c r="E335" s="37"/>
      <c r="F335" s="37"/>
      <c r="G335" s="37"/>
      <c r="H335" s="37"/>
      <c r="I335" s="37"/>
      <c r="J335" s="37"/>
      <c r="K335" s="37"/>
      <c r="L335" s="37"/>
      <c r="M335" s="37"/>
      <c r="N335" s="37"/>
      <c r="O335" s="37"/>
      <c r="P335" s="37"/>
      <c r="Q335" s="37"/>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row>
    <row r="336" ht="18.75" customHeight="1">
      <c r="A336" s="34"/>
      <c r="B336" s="82"/>
      <c r="C336" s="36"/>
      <c r="D336" s="36"/>
      <c r="E336" s="37"/>
      <c r="F336" s="37"/>
      <c r="G336" s="37"/>
      <c r="H336" s="37"/>
      <c r="I336" s="37"/>
      <c r="J336" s="37"/>
      <c r="K336" s="37"/>
      <c r="L336" s="37"/>
      <c r="M336" s="37"/>
      <c r="N336" s="37"/>
      <c r="O336" s="37"/>
      <c r="P336" s="37"/>
      <c r="Q336" s="37"/>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row>
    <row r="337" ht="18.75" customHeight="1">
      <c r="A337" s="34"/>
      <c r="B337" s="82"/>
      <c r="C337" s="36"/>
      <c r="D337" s="36"/>
      <c r="E337" s="37"/>
      <c r="F337" s="37"/>
      <c r="G337" s="37"/>
      <c r="H337" s="37"/>
      <c r="I337" s="37"/>
      <c r="J337" s="37"/>
      <c r="K337" s="37"/>
      <c r="L337" s="37"/>
      <c r="M337" s="37"/>
      <c r="N337" s="37"/>
      <c r="O337" s="37"/>
      <c r="P337" s="37"/>
      <c r="Q337" s="37"/>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row>
    <row r="338" ht="18.75" customHeight="1">
      <c r="A338" s="34"/>
      <c r="B338" s="82"/>
      <c r="C338" s="36"/>
      <c r="D338" s="36"/>
      <c r="E338" s="37"/>
      <c r="F338" s="37"/>
      <c r="G338" s="37"/>
      <c r="H338" s="37"/>
      <c r="I338" s="37"/>
      <c r="J338" s="37"/>
      <c r="K338" s="37"/>
      <c r="L338" s="37"/>
      <c r="M338" s="37"/>
      <c r="N338" s="37"/>
      <c r="O338" s="37"/>
      <c r="P338" s="37"/>
      <c r="Q338" s="37"/>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row>
    <row r="339" ht="18.75" customHeight="1">
      <c r="A339" s="34"/>
      <c r="B339" s="82"/>
      <c r="C339" s="36"/>
      <c r="D339" s="36"/>
      <c r="E339" s="37"/>
      <c r="F339" s="37"/>
      <c r="G339" s="37"/>
      <c r="H339" s="37"/>
      <c r="I339" s="37"/>
      <c r="J339" s="37"/>
      <c r="K339" s="37"/>
      <c r="L339" s="37"/>
      <c r="M339" s="37"/>
      <c r="N339" s="37"/>
      <c r="O339" s="37"/>
      <c r="P339" s="37"/>
      <c r="Q339" s="37"/>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row>
    <row r="340" ht="18.75" customHeight="1">
      <c r="A340" s="34"/>
      <c r="B340" s="82"/>
      <c r="C340" s="36"/>
      <c r="D340" s="36"/>
      <c r="E340" s="37"/>
      <c r="F340" s="37"/>
      <c r="G340" s="37"/>
      <c r="H340" s="37"/>
      <c r="I340" s="37"/>
      <c r="J340" s="37"/>
      <c r="K340" s="37"/>
      <c r="L340" s="37"/>
      <c r="M340" s="37"/>
      <c r="N340" s="37"/>
      <c r="O340" s="37"/>
      <c r="P340" s="37"/>
      <c r="Q340" s="37"/>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row>
    <row r="341" ht="18.75" customHeight="1">
      <c r="A341" s="34"/>
      <c r="B341" s="82"/>
      <c r="C341" s="36"/>
      <c r="D341" s="36"/>
      <c r="E341" s="37"/>
      <c r="F341" s="37"/>
      <c r="G341" s="37"/>
      <c r="H341" s="37"/>
      <c r="I341" s="37"/>
      <c r="J341" s="37"/>
      <c r="K341" s="37"/>
      <c r="L341" s="37"/>
      <c r="M341" s="37"/>
      <c r="N341" s="37"/>
      <c r="O341" s="37"/>
      <c r="P341" s="37"/>
      <c r="Q341" s="37"/>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row>
    <row r="342" ht="18.75" customHeight="1">
      <c r="A342" s="34"/>
      <c r="B342" s="82"/>
      <c r="C342" s="36"/>
      <c r="D342" s="36"/>
      <c r="E342" s="37"/>
      <c r="F342" s="37"/>
      <c r="G342" s="37"/>
      <c r="H342" s="37"/>
      <c r="I342" s="37"/>
      <c r="J342" s="37"/>
      <c r="K342" s="37"/>
      <c r="L342" s="37"/>
      <c r="M342" s="37"/>
      <c r="N342" s="37"/>
      <c r="O342" s="37"/>
      <c r="P342" s="37"/>
      <c r="Q342" s="37"/>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row>
    <row r="343" ht="18.75" customHeight="1">
      <c r="A343" s="34"/>
      <c r="B343" s="82"/>
      <c r="C343" s="36"/>
      <c r="D343" s="36"/>
      <c r="E343" s="37"/>
      <c r="F343" s="37"/>
      <c r="G343" s="37"/>
      <c r="H343" s="37"/>
      <c r="I343" s="37"/>
      <c r="J343" s="37"/>
      <c r="K343" s="37"/>
      <c r="L343" s="37"/>
      <c r="M343" s="37"/>
      <c r="N343" s="37"/>
      <c r="O343" s="37"/>
      <c r="P343" s="37"/>
      <c r="Q343" s="37"/>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row>
    <row r="344" ht="18.75" customHeight="1">
      <c r="A344" s="34"/>
      <c r="B344" s="82"/>
      <c r="C344" s="36"/>
      <c r="D344" s="36"/>
      <c r="E344" s="37"/>
      <c r="F344" s="37"/>
      <c r="G344" s="37"/>
      <c r="H344" s="37"/>
      <c r="I344" s="37"/>
      <c r="J344" s="37"/>
      <c r="K344" s="37"/>
      <c r="L344" s="37"/>
      <c r="M344" s="37"/>
      <c r="N344" s="37"/>
      <c r="O344" s="37"/>
      <c r="P344" s="37"/>
      <c r="Q344" s="37"/>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row>
    <row r="345" ht="18.75" customHeight="1">
      <c r="A345" s="34"/>
      <c r="B345" s="82"/>
      <c r="C345" s="36"/>
      <c r="D345" s="36"/>
      <c r="E345" s="37"/>
      <c r="F345" s="37"/>
      <c r="G345" s="37"/>
      <c r="H345" s="37"/>
      <c r="I345" s="37"/>
      <c r="J345" s="37"/>
      <c r="K345" s="37"/>
      <c r="L345" s="37"/>
      <c r="M345" s="37"/>
      <c r="N345" s="37"/>
      <c r="O345" s="37"/>
      <c r="P345" s="37"/>
      <c r="Q345" s="37"/>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row>
    <row r="346" ht="18.75" customHeight="1">
      <c r="A346" s="34"/>
      <c r="B346" s="82"/>
      <c r="C346" s="36"/>
      <c r="D346" s="36"/>
      <c r="E346" s="37"/>
      <c r="F346" s="37"/>
      <c r="G346" s="37"/>
      <c r="H346" s="37"/>
      <c r="I346" s="37"/>
      <c r="J346" s="37"/>
      <c r="K346" s="37"/>
      <c r="L346" s="37"/>
      <c r="M346" s="37"/>
      <c r="N346" s="37"/>
      <c r="O346" s="37"/>
      <c r="P346" s="37"/>
      <c r="Q346" s="37"/>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row>
    <row r="347" ht="18.75" customHeight="1">
      <c r="A347" s="34"/>
      <c r="B347" s="82"/>
      <c r="C347" s="36"/>
      <c r="D347" s="36"/>
      <c r="E347" s="37"/>
      <c r="F347" s="37"/>
      <c r="G347" s="37"/>
      <c r="H347" s="37"/>
      <c r="I347" s="37"/>
      <c r="J347" s="37"/>
      <c r="K347" s="37"/>
      <c r="L347" s="37"/>
      <c r="M347" s="37"/>
      <c r="N347" s="37"/>
      <c r="O347" s="37"/>
      <c r="P347" s="37"/>
      <c r="Q347" s="37"/>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row>
    <row r="348" ht="18.75" customHeight="1">
      <c r="A348" s="34"/>
      <c r="B348" s="82"/>
      <c r="C348" s="36"/>
      <c r="D348" s="36"/>
      <c r="E348" s="37"/>
      <c r="F348" s="37"/>
      <c r="G348" s="37"/>
      <c r="H348" s="37"/>
      <c r="I348" s="37"/>
      <c r="J348" s="37"/>
      <c r="K348" s="37"/>
      <c r="L348" s="37"/>
      <c r="M348" s="37"/>
      <c r="N348" s="37"/>
      <c r="O348" s="37"/>
      <c r="P348" s="37"/>
      <c r="Q348" s="37"/>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row>
    <row r="349" ht="18.75" customHeight="1">
      <c r="A349" s="34"/>
      <c r="B349" s="82"/>
      <c r="C349" s="36"/>
      <c r="D349" s="36"/>
      <c r="E349" s="37"/>
      <c r="F349" s="37"/>
      <c r="G349" s="37"/>
      <c r="H349" s="37"/>
      <c r="I349" s="37"/>
      <c r="J349" s="37"/>
      <c r="K349" s="37"/>
      <c r="L349" s="37"/>
      <c r="M349" s="37"/>
      <c r="N349" s="37"/>
      <c r="O349" s="37"/>
      <c r="P349" s="37"/>
      <c r="Q349" s="37"/>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row>
    <row r="350" ht="18.75" customHeight="1">
      <c r="A350" s="34"/>
      <c r="B350" s="82"/>
      <c r="C350" s="36"/>
      <c r="D350" s="36"/>
      <c r="E350" s="37"/>
      <c r="F350" s="37"/>
      <c r="G350" s="37"/>
      <c r="H350" s="37"/>
      <c r="I350" s="37"/>
      <c r="J350" s="37"/>
      <c r="K350" s="37"/>
      <c r="L350" s="37"/>
      <c r="M350" s="37"/>
      <c r="N350" s="37"/>
      <c r="O350" s="37"/>
      <c r="P350" s="37"/>
      <c r="Q350" s="37"/>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row>
    <row r="351" ht="18.75" customHeight="1">
      <c r="A351" s="34"/>
      <c r="B351" s="82"/>
      <c r="C351" s="36"/>
      <c r="D351" s="36"/>
      <c r="E351" s="37"/>
      <c r="F351" s="37"/>
      <c r="G351" s="37"/>
      <c r="H351" s="37"/>
      <c r="I351" s="37"/>
      <c r="J351" s="37"/>
      <c r="K351" s="37"/>
      <c r="L351" s="37"/>
      <c r="M351" s="37"/>
      <c r="N351" s="37"/>
      <c r="O351" s="37"/>
      <c r="P351" s="37"/>
      <c r="Q351" s="37"/>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row>
    <row r="352" ht="18.75" customHeight="1">
      <c r="A352" s="34"/>
      <c r="B352" s="82"/>
      <c r="C352" s="36"/>
      <c r="D352" s="36"/>
      <c r="E352" s="37"/>
      <c r="F352" s="37"/>
      <c r="G352" s="37"/>
      <c r="H352" s="37"/>
      <c r="I352" s="37"/>
      <c r="J352" s="37"/>
      <c r="K352" s="37"/>
      <c r="L352" s="37"/>
      <c r="M352" s="37"/>
      <c r="N352" s="37"/>
      <c r="O352" s="37"/>
      <c r="P352" s="37"/>
      <c r="Q352" s="37"/>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row>
    <row r="353" ht="18.75" customHeight="1">
      <c r="A353" s="34"/>
      <c r="B353" s="82"/>
      <c r="C353" s="36"/>
      <c r="D353" s="36"/>
      <c r="E353" s="37"/>
      <c r="F353" s="37"/>
      <c r="G353" s="37"/>
      <c r="H353" s="37"/>
      <c r="I353" s="37"/>
      <c r="J353" s="37"/>
      <c r="K353" s="37"/>
      <c r="L353" s="37"/>
      <c r="M353" s="37"/>
      <c r="N353" s="37"/>
      <c r="O353" s="37"/>
      <c r="P353" s="37"/>
      <c r="Q353" s="37"/>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row>
    <row r="354" ht="18.75" customHeight="1">
      <c r="A354" s="34"/>
      <c r="B354" s="82"/>
      <c r="C354" s="36"/>
      <c r="D354" s="36"/>
      <c r="E354" s="37"/>
      <c r="F354" s="37"/>
      <c r="G354" s="37"/>
      <c r="H354" s="37"/>
      <c r="I354" s="37"/>
      <c r="J354" s="37"/>
      <c r="K354" s="37"/>
      <c r="L354" s="37"/>
      <c r="M354" s="37"/>
      <c r="N354" s="37"/>
      <c r="O354" s="37"/>
      <c r="P354" s="37"/>
      <c r="Q354" s="37"/>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row>
    <row r="355" ht="18.75" customHeight="1">
      <c r="A355" s="34"/>
      <c r="B355" s="82"/>
      <c r="C355" s="36"/>
      <c r="D355" s="36"/>
      <c r="E355" s="37"/>
      <c r="F355" s="37"/>
      <c r="G355" s="37"/>
      <c r="H355" s="37"/>
      <c r="I355" s="37"/>
      <c r="J355" s="37"/>
      <c r="K355" s="37"/>
      <c r="L355" s="37"/>
      <c r="M355" s="37"/>
      <c r="N355" s="37"/>
      <c r="O355" s="37"/>
      <c r="P355" s="37"/>
      <c r="Q355" s="37"/>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row>
    <row r="356" ht="18.75" customHeight="1">
      <c r="A356" s="34"/>
      <c r="B356" s="82"/>
      <c r="C356" s="36"/>
      <c r="D356" s="36"/>
      <c r="E356" s="37"/>
      <c r="F356" s="37"/>
      <c r="G356" s="37"/>
      <c r="H356" s="37"/>
      <c r="I356" s="37"/>
      <c r="J356" s="37"/>
      <c r="K356" s="37"/>
      <c r="L356" s="37"/>
      <c r="M356" s="37"/>
      <c r="N356" s="37"/>
      <c r="O356" s="37"/>
      <c r="P356" s="37"/>
      <c r="Q356" s="37"/>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row>
    <row r="357" ht="18.75" customHeight="1">
      <c r="A357" s="34"/>
      <c r="B357" s="82"/>
      <c r="C357" s="36"/>
      <c r="D357" s="36"/>
      <c r="E357" s="37"/>
      <c r="F357" s="37"/>
      <c r="G357" s="37"/>
      <c r="H357" s="37"/>
      <c r="I357" s="37"/>
      <c r="J357" s="37"/>
      <c r="K357" s="37"/>
      <c r="L357" s="37"/>
      <c r="M357" s="37"/>
      <c r="N357" s="37"/>
      <c r="O357" s="37"/>
      <c r="P357" s="37"/>
      <c r="Q357" s="37"/>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row>
    <row r="358" ht="18.75" customHeight="1">
      <c r="A358" s="34"/>
      <c r="B358" s="82"/>
      <c r="C358" s="36"/>
      <c r="D358" s="36"/>
      <c r="E358" s="37"/>
      <c r="F358" s="37"/>
      <c r="G358" s="37"/>
      <c r="H358" s="37"/>
      <c r="I358" s="37"/>
      <c r="J358" s="37"/>
      <c r="K358" s="37"/>
      <c r="L358" s="37"/>
      <c r="M358" s="37"/>
      <c r="N358" s="37"/>
      <c r="O358" s="37"/>
      <c r="P358" s="37"/>
      <c r="Q358" s="37"/>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row>
    <row r="359" ht="18.75" customHeight="1">
      <c r="A359" s="34"/>
      <c r="B359" s="82"/>
      <c r="C359" s="36"/>
      <c r="D359" s="36"/>
      <c r="E359" s="37"/>
      <c r="F359" s="37"/>
      <c r="G359" s="37"/>
      <c r="H359" s="37"/>
      <c r="I359" s="37"/>
      <c r="J359" s="37"/>
      <c r="K359" s="37"/>
      <c r="L359" s="37"/>
      <c r="M359" s="37"/>
      <c r="N359" s="37"/>
      <c r="O359" s="37"/>
      <c r="P359" s="37"/>
      <c r="Q359" s="37"/>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row>
    <row r="360" ht="18.75" customHeight="1">
      <c r="A360" s="34"/>
      <c r="B360" s="82"/>
      <c r="C360" s="36"/>
      <c r="D360" s="36"/>
      <c r="E360" s="37"/>
      <c r="F360" s="37"/>
      <c r="G360" s="37"/>
      <c r="H360" s="37"/>
      <c r="I360" s="37"/>
      <c r="J360" s="37"/>
      <c r="K360" s="37"/>
      <c r="L360" s="37"/>
      <c r="M360" s="37"/>
      <c r="N360" s="37"/>
      <c r="O360" s="37"/>
      <c r="P360" s="37"/>
      <c r="Q360" s="37"/>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row>
    <row r="361" ht="18.75" customHeight="1">
      <c r="A361" s="34"/>
      <c r="B361" s="82"/>
      <c r="C361" s="36"/>
      <c r="D361" s="36"/>
      <c r="E361" s="37"/>
      <c r="F361" s="37"/>
      <c r="G361" s="37"/>
      <c r="H361" s="37"/>
      <c r="I361" s="37"/>
      <c r="J361" s="37"/>
      <c r="K361" s="37"/>
      <c r="L361" s="37"/>
      <c r="M361" s="37"/>
      <c r="N361" s="37"/>
      <c r="O361" s="37"/>
      <c r="P361" s="37"/>
      <c r="Q361" s="37"/>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row>
    <row r="362" ht="18.75" customHeight="1">
      <c r="A362" s="34"/>
      <c r="B362" s="82"/>
      <c r="C362" s="36"/>
      <c r="D362" s="36"/>
      <c r="E362" s="37"/>
      <c r="F362" s="37"/>
      <c r="G362" s="37"/>
      <c r="H362" s="37"/>
      <c r="I362" s="37"/>
      <c r="J362" s="37"/>
      <c r="K362" s="37"/>
      <c r="L362" s="37"/>
      <c r="M362" s="37"/>
      <c r="N362" s="37"/>
      <c r="O362" s="37"/>
      <c r="P362" s="37"/>
      <c r="Q362" s="37"/>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row>
    <row r="363" ht="18.75" customHeight="1">
      <c r="A363" s="34"/>
      <c r="B363" s="82"/>
      <c r="C363" s="36"/>
      <c r="D363" s="36"/>
      <c r="E363" s="37"/>
      <c r="F363" s="37"/>
      <c r="G363" s="37"/>
      <c r="H363" s="37"/>
      <c r="I363" s="37"/>
      <c r="J363" s="37"/>
      <c r="K363" s="37"/>
      <c r="L363" s="37"/>
      <c r="M363" s="37"/>
      <c r="N363" s="37"/>
      <c r="O363" s="37"/>
      <c r="P363" s="37"/>
      <c r="Q363" s="37"/>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row>
    <row r="364" ht="18.75" customHeight="1">
      <c r="A364" s="34"/>
      <c r="B364" s="82"/>
      <c r="C364" s="36"/>
      <c r="D364" s="36"/>
      <c r="E364" s="37"/>
      <c r="F364" s="37"/>
      <c r="G364" s="37"/>
      <c r="H364" s="37"/>
      <c r="I364" s="37"/>
      <c r="J364" s="37"/>
      <c r="K364" s="37"/>
      <c r="L364" s="37"/>
      <c r="M364" s="37"/>
      <c r="N364" s="37"/>
      <c r="O364" s="37"/>
      <c r="P364" s="37"/>
      <c r="Q364" s="37"/>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row>
    <row r="365" ht="18.75" customHeight="1">
      <c r="A365" s="34"/>
      <c r="B365" s="82"/>
      <c r="C365" s="36"/>
      <c r="D365" s="36"/>
      <c r="E365" s="37"/>
      <c r="F365" s="37"/>
      <c r="G365" s="37"/>
      <c r="H365" s="37"/>
      <c r="I365" s="37"/>
      <c r="J365" s="37"/>
      <c r="K365" s="37"/>
      <c r="L365" s="37"/>
      <c r="M365" s="37"/>
      <c r="N365" s="37"/>
      <c r="O365" s="37"/>
      <c r="P365" s="37"/>
      <c r="Q365" s="37"/>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row>
    <row r="366" ht="18.75" customHeight="1">
      <c r="A366" s="34"/>
      <c r="B366" s="82"/>
      <c r="C366" s="36"/>
      <c r="D366" s="36"/>
      <c r="E366" s="37"/>
      <c r="F366" s="37"/>
      <c r="G366" s="37"/>
      <c r="H366" s="37"/>
      <c r="I366" s="37"/>
      <c r="J366" s="37"/>
      <c r="K366" s="37"/>
      <c r="L366" s="37"/>
      <c r="M366" s="37"/>
      <c r="N366" s="37"/>
      <c r="O366" s="37"/>
      <c r="P366" s="37"/>
      <c r="Q366" s="37"/>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row>
    <row r="367" ht="18.75" customHeight="1">
      <c r="A367" s="34"/>
      <c r="B367" s="82"/>
      <c r="C367" s="36"/>
      <c r="D367" s="36"/>
      <c r="E367" s="37"/>
      <c r="F367" s="37"/>
      <c r="G367" s="37"/>
      <c r="H367" s="37"/>
      <c r="I367" s="37"/>
      <c r="J367" s="37"/>
      <c r="K367" s="37"/>
      <c r="L367" s="37"/>
      <c r="M367" s="37"/>
      <c r="N367" s="37"/>
      <c r="O367" s="37"/>
      <c r="P367" s="37"/>
      <c r="Q367" s="37"/>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row>
    <row r="368" ht="18.75" customHeight="1">
      <c r="A368" s="34"/>
      <c r="B368" s="82"/>
      <c r="C368" s="36"/>
      <c r="D368" s="36"/>
      <c r="E368" s="37"/>
      <c r="F368" s="37"/>
      <c r="G368" s="37"/>
      <c r="H368" s="37"/>
      <c r="I368" s="37"/>
      <c r="J368" s="37"/>
      <c r="K368" s="37"/>
      <c r="L368" s="37"/>
      <c r="M368" s="37"/>
      <c r="N368" s="37"/>
      <c r="O368" s="37"/>
      <c r="P368" s="37"/>
      <c r="Q368" s="37"/>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row>
    <row r="369" ht="18.75" customHeight="1">
      <c r="A369" s="34"/>
      <c r="B369" s="82"/>
      <c r="C369" s="36"/>
      <c r="D369" s="36"/>
      <c r="E369" s="37"/>
      <c r="F369" s="37"/>
      <c r="G369" s="37"/>
      <c r="H369" s="37"/>
      <c r="I369" s="37"/>
      <c r="J369" s="37"/>
      <c r="K369" s="37"/>
      <c r="L369" s="37"/>
      <c r="M369" s="37"/>
      <c r="N369" s="37"/>
      <c r="O369" s="37"/>
      <c r="P369" s="37"/>
      <c r="Q369" s="37"/>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row>
    <row r="370" ht="18.75" customHeight="1">
      <c r="A370" s="34"/>
      <c r="B370" s="82"/>
      <c r="C370" s="36"/>
      <c r="D370" s="36"/>
      <c r="E370" s="37"/>
      <c r="F370" s="37"/>
      <c r="G370" s="37"/>
      <c r="H370" s="37"/>
      <c r="I370" s="37"/>
      <c r="J370" s="37"/>
      <c r="K370" s="37"/>
      <c r="L370" s="37"/>
      <c r="M370" s="37"/>
      <c r="N370" s="37"/>
      <c r="O370" s="37"/>
      <c r="P370" s="37"/>
      <c r="Q370" s="37"/>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row>
    <row r="371" ht="18.75" customHeight="1">
      <c r="A371" s="34"/>
      <c r="B371" s="82"/>
      <c r="C371" s="36"/>
      <c r="D371" s="36"/>
      <c r="E371" s="37"/>
      <c r="F371" s="37"/>
      <c r="G371" s="37"/>
      <c r="H371" s="37"/>
      <c r="I371" s="37"/>
      <c r="J371" s="37"/>
      <c r="K371" s="37"/>
      <c r="L371" s="37"/>
      <c r="M371" s="37"/>
      <c r="N371" s="37"/>
      <c r="O371" s="37"/>
      <c r="P371" s="37"/>
      <c r="Q371" s="37"/>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row>
    <row r="372" ht="18.75" customHeight="1">
      <c r="A372" s="34"/>
      <c r="B372" s="82"/>
      <c r="C372" s="36"/>
      <c r="D372" s="36"/>
      <c r="E372" s="37"/>
      <c r="F372" s="37"/>
      <c r="G372" s="37"/>
      <c r="H372" s="37"/>
      <c r="I372" s="37"/>
      <c r="J372" s="37"/>
      <c r="K372" s="37"/>
      <c r="L372" s="37"/>
      <c r="M372" s="37"/>
      <c r="N372" s="37"/>
      <c r="O372" s="37"/>
      <c r="P372" s="37"/>
      <c r="Q372" s="37"/>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row>
    <row r="373" ht="18.75" customHeight="1">
      <c r="A373" s="34"/>
      <c r="B373" s="82"/>
      <c r="C373" s="36"/>
      <c r="D373" s="36"/>
      <c r="E373" s="37"/>
      <c r="F373" s="37"/>
      <c r="G373" s="37"/>
      <c r="H373" s="37"/>
      <c r="I373" s="37"/>
      <c r="J373" s="37"/>
      <c r="K373" s="37"/>
      <c r="L373" s="37"/>
      <c r="M373" s="37"/>
      <c r="N373" s="37"/>
      <c r="O373" s="37"/>
      <c r="P373" s="37"/>
      <c r="Q373" s="37"/>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row>
    <row r="374" ht="18.75" customHeight="1">
      <c r="A374" s="34"/>
      <c r="B374" s="82"/>
      <c r="C374" s="36"/>
      <c r="D374" s="36"/>
      <c r="E374" s="37"/>
      <c r="F374" s="37"/>
      <c r="G374" s="37"/>
      <c r="H374" s="37"/>
      <c r="I374" s="37"/>
      <c r="J374" s="37"/>
      <c r="K374" s="37"/>
      <c r="L374" s="37"/>
      <c r="M374" s="37"/>
      <c r="N374" s="37"/>
      <c r="O374" s="37"/>
      <c r="P374" s="37"/>
      <c r="Q374" s="37"/>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row>
    <row r="375" ht="18.75" customHeight="1">
      <c r="A375" s="34"/>
      <c r="B375" s="82"/>
      <c r="C375" s="36"/>
      <c r="D375" s="36"/>
      <c r="E375" s="37"/>
      <c r="F375" s="37"/>
      <c r="G375" s="37"/>
      <c r="H375" s="37"/>
      <c r="I375" s="37"/>
      <c r="J375" s="37"/>
      <c r="K375" s="37"/>
      <c r="L375" s="37"/>
      <c r="M375" s="37"/>
      <c r="N375" s="37"/>
      <c r="O375" s="37"/>
      <c r="P375" s="37"/>
      <c r="Q375" s="37"/>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row>
    <row r="376" ht="18.75" customHeight="1">
      <c r="A376" s="34"/>
      <c r="B376" s="82"/>
      <c r="C376" s="36"/>
      <c r="D376" s="36"/>
      <c r="E376" s="37"/>
      <c r="F376" s="37"/>
      <c r="G376" s="37"/>
      <c r="H376" s="37"/>
      <c r="I376" s="37"/>
      <c r="J376" s="37"/>
      <c r="K376" s="37"/>
      <c r="L376" s="37"/>
      <c r="M376" s="37"/>
      <c r="N376" s="37"/>
      <c r="O376" s="37"/>
      <c r="P376" s="37"/>
      <c r="Q376" s="37"/>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row>
    <row r="377" ht="18.75" customHeight="1">
      <c r="A377" s="34"/>
      <c r="B377" s="82"/>
      <c r="C377" s="36"/>
      <c r="D377" s="36"/>
      <c r="E377" s="37"/>
      <c r="F377" s="37"/>
      <c r="G377" s="37"/>
      <c r="H377" s="37"/>
      <c r="I377" s="37"/>
      <c r="J377" s="37"/>
      <c r="K377" s="37"/>
      <c r="L377" s="37"/>
      <c r="M377" s="37"/>
      <c r="N377" s="37"/>
      <c r="O377" s="37"/>
      <c r="P377" s="37"/>
      <c r="Q377" s="37"/>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row>
    <row r="378" ht="18.75" customHeight="1">
      <c r="A378" s="34"/>
      <c r="B378" s="82"/>
      <c r="C378" s="36"/>
      <c r="D378" s="36"/>
      <c r="E378" s="37"/>
      <c r="F378" s="37"/>
      <c r="G378" s="37"/>
      <c r="H378" s="37"/>
      <c r="I378" s="37"/>
      <c r="J378" s="37"/>
      <c r="K378" s="37"/>
      <c r="L378" s="37"/>
      <c r="M378" s="37"/>
      <c r="N378" s="37"/>
      <c r="O378" s="37"/>
      <c r="P378" s="37"/>
      <c r="Q378" s="37"/>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row>
    <row r="379" ht="18.75" customHeight="1">
      <c r="A379" s="34"/>
      <c r="B379" s="82"/>
      <c r="C379" s="36"/>
      <c r="D379" s="36"/>
      <c r="E379" s="37"/>
      <c r="F379" s="37"/>
      <c r="G379" s="37"/>
      <c r="H379" s="37"/>
      <c r="I379" s="37"/>
      <c r="J379" s="37"/>
      <c r="K379" s="37"/>
      <c r="L379" s="37"/>
      <c r="M379" s="37"/>
      <c r="N379" s="37"/>
      <c r="O379" s="37"/>
      <c r="P379" s="37"/>
      <c r="Q379" s="37"/>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row>
    <row r="380" ht="18.75" customHeight="1">
      <c r="A380" s="34"/>
      <c r="B380" s="82"/>
      <c r="C380" s="36"/>
      <c r="D380" s="36"/>
      <c r="E380" s="37"/>
      <c r="F380" s="37"/>
      <c r="G380" s="37"/>
      <c r="H380" s="37"/>
      <c r="I380" s="37"/>
      <c r="J380" s="37"/>
      <c r="K380" s="37"/>
      <c r="L380" s="37"/>
      <c r="M380" s="37"/>
      <c r="N380" s="37"/>
      <c r="O380" s="37"/>
      <c r="P380" s="37"/>
      <c r="Q380" s="37"/>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row>
    <row r="381" ht="18.75" customHeight="1">
      <c r="A381" s="34"/>
      <c r="B381" s="82"/>
      <c r="C381" s="36"/>
      <c r="D381" s="36"/>
      <c r="E381" s="37"/>
      <c r="F381" s="37"/>
      <c r="G381" s="37"/>
      <c r="H381" s="37"/>
      <c r="I381" s="37"/>
      <c r="J381" s="37"/>
      <c r="K381" s="37"/>
      <c r="L381" s="37"/>
      <c r="M381" s="37"/>
      <c r="N381" s="37"/>
      <c r="O381" s="37"/>
      <c r="P381" s="37"/>
      <c r="Q381" s="37"/>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row>
    <row r="382" ht="18.75" customHeight="1">
      <c r="A382" s="34"/>
      <c r="B382" s="82"/>
      <c r="C382" s="36"/>
      <c r="D382" s="36"/>
      <c r="E382" s="37"/>
      <c r="F382" s="37"/>
      <c r="G382" s="37"/>
      <c r="H382" s="37"/>
      <c r="I382" s="37"/>
      <c r="J382" s="37"/>
      <c r="K382" s="37"/>
      <c r="L382" s="37"/>
      <c r="M382" s="37"/>
      <c r="N382" s="37"/>
      <c r="O382" s="37"/>
      <c r="P382" s="37"/>
      <c r="Q382" s="37"/>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row>
    <row r="383" ht="18.75" customHeight="1">
      <c r="A383" s="34"/>
      <c r="B383" s="82"/>
      <c r="C383" s="36"/>
      <c r="D383" s="36"/>
      <c r="E383" s="37"/>
      <c r="F383" s="37"/>
      <c r="G383" s="37"/>
      <c r="H383" s="37"/>
      <c r="I383" s="37"/>
      <c r="J383" s="37"/>
      <c r="K383" s="37"/>
      <c r="L383" s="37"/>
      <c r="M383" s="37"/>
      <c r="N383" s="37"/>
      <c r="O383" s="37"/>
      <c r="P383" s="37"/>
      <c r="Q383" s="37"/>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row>
    <row r="384" ht="18.75" customHeight="1">
      <c r="A384" s="34"/>
      <c r="B384" s="82"/>
      <c r="C384" s="36"/>
      <c r="D384" s="36"/>
      <c r="E384" s="37"/>
      <c r="F384" s="37"/>
      <c r="G384" s="37"/>
      <c r="H384" s="37"/>
      <c r="I384" s="37"/>
      <c r="J384" s="37"/>
      <c r="K384" s="37"/>
      <c r="L384" s="37"/>
      <c r="M384" s="37"/>
      <c r="N384" s="37"/>
      <c r="O384" s="37"/>
      <c r="P384" s="37"/>
      <c r="Q384" s="37"/>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row>
    <row r="385" ht="18.75" customHeight="1">
      <c r="A385" s="34"/>
      <c r="B385" s="82"/>
      <c r="C385" s="36"/>
      <c r="D385" s="36"/>
      <c r="E385" s="37"/>
      <c r="F385" s="37"/>
      <c r="G385" s="37"/>
      <c r="H385" s="37"/>
      <c r="I385" s="37"/>
      <c r="J385" s="37"/>
      <c r="K385" s="37"/>
      <c r="L385" s="37"/>
      <c r="M385" s="37"/>
      <c r="N385" s="37"/>
      <c r="O385" s="37"/>
      <c r="P385" s="37"/>
      <c r="Q385" s="37"/>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row>
    <row r="386" ht="18.75" customHeight="1">
      <c r="A386" s="34"/>
      <c r="B386" s="82"/>
      <c r="C386" s="36"/>
      <c r="D386" s="36"/>
      <c r="E386" s="37"/>
      <c r="F386" s="37"/>
      <c r="G386" s="37"/>
      <c r="H386" s="37"/>
      <c r="I386" s="37"/>
      <c r="J386" s="37"/>
      <c r="K386" s="37"/>
      <c r="L386" s="37"/>
      <c r="M386" s="37"/>
      <c r="N386" s="37"/>
      <c r="O386" s="37"/>
      <c r="P386" s="37"/>
      <c r="Q386" s="37"/>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row>
    <row r="387" ht="18.75" customHeight="1">
      <c r="A387" s="34"/>
      <c r="B387" s="82"/>
      <c r="C387" s="36"/>
      <c r="D387" s="36"/>
      <c r="E387" s="37"/>
      <c r="F387" s="37"/>
      <c r="G387" s="37"/>
      <c r="H387" s="37"/>
      <c r="I387" s="37"/>
      <c r="J387" s="37"/>
      <c r="K387" s="37"/>
      <c r="L387" s="37"/>
      <c r="M387" s="37"/>
      <c r="N387" s="37"/>
      <c r="O387" s="37"/>
      <c r="P387" s="37"/>
      <c r="Q387" s="37"/>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row>
    <row r="388" ht="18.75" customHeight="1">
      <c r="A388" s="34"/>
      <c r="B388" s="82"/>
      <c r="C388" s="36"/>
      <c r="D388" s="36"/>
      <c r="E388" s="37"/>
      <c r="F388" s="37"/>
      <c r="G388" s="37"/>
      <c r="H388" s="37"/>
      <c r="I388" s="37"/>
      <c r="J388" s="37"/>
      <c r="K388" s="37"/>
      <c r="L388" s="37"/>
      <c r="M388" s="37"/>
      <c r="N388" s="37"/>
      <c r="O388" s="37"/>
      <c r="P388" s="37"/>
      <c r="Q388" s="37"/>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row>
    <row r="389" ht="18.75" customHeight="1">
      <c r="A389" s="34"/>
      <c r="B389" s="82"/>
      <c r="C389" s="36"/>
      <c r="D389" s="36"/>
      <c r="E389" s="37"/>
      <c r="F389" s="37"/>
      <c r="G389" s="37"/>
      <c r="H389" s="37"/>
      <c r="I389" s="37"/>
      <c r="J389" s="37"/>
      <c r="K389" s="37"/>
      <c r="L389" s="37"/>
      <c r="M389" s="37"/>
      <c r="N389" s="37"/>
      <c r="O389" s="37"/>
      <c r="P389" s="37"/>
      <c r="Q389" s="37"/>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row>
    <row r="390" ht="18.75" customHeight="1">
      <c r="A390" s="34"/>
      <c r="B390" s="82"/>
      <c r="C390" s="36"/>
      <c r="D390" s="36"/>
      <c r="E390" s="37"/>
      <c r="F390" s="37"/>
      <c r="G390" s="37"/>
      <c r="H390" s="37"/>
      <c r="I390" s="37"/>
      <c r="J390" s="37"/>
      <c r="K390" s="37"/>
      <c r="L390" s="37"/>
      <c r="M390" s="37"/>
      <c r="N390" s="37"/>
      <c r="O390" s="37"/>
      <c r="P390" s="37"/>
      <c r="Q390" s="37"/>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row>
    <row r="391" ht="18.75" customHeight="1">
      <c r="A391" s="34"/>
      <c r="B391" s="82"/>
      <c r="C391" s="36"/>
      <c r="D391" s="36"/>
      <c r="E391" s="37"/>
      <c r="F391" s="37"/>
      <c r="G391" s="37"/>
      <c r="H391" s="37"/>
      <c r="I391" s="37"/>
      <c r="J391" s="37"/>
      <c r="K391" s="37"/>
      <c r="L391" s="37"/>
      <c r="M391" s="37"/>
      <c r="N391" s="37"/>
      <c r="O391" s="37"/>
      <c r="P391" s="37"/>
      <c r="Q391" s="37"/>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row>
    <row r="392" ht="18.75" customHeight="1">
      <c r="A392" s="34"/>
      <c r="B392" s="82"/>
      <c r="C392" s="36"/>
      <c r="D392" s="36"/>
      <c r="E392" s="37"/>
      <c r="F392" s="37"/>
      <c r="G392" s="37"/>
      <c r="H392" s="37"/>
      <c r="I392" s="37"/>
      <c r="J392" s="37"/>
      <c r="K392" s="37"/>
      <c r="L392" s="37"/>
      <c r="M392" s="37"/>
      <c r="N392" s="37"/>
      <c r="O392" s="37"/>
      <c r="P392" s="37"/>
      <c r="Q392" s="37"/>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row>
    <row r="393" ht="18.75" customHeight="1">
      <c r="A393" s="34"/>
      <c r="B393" s="82"/>
      <c r="C393" s="36"/>
      <c r="D393" s="36"/>
      <c r="E393" s="37"/>
      <c r="F393" s="37"/>
      <c r="G393" s="37"/>
      <c r="H393" s="37"/>
      <c r="I393" s="37"/>
      <c r="J393" s="37"/>
      <c r="K393" s="37"/>
      <c r="L393" s="37"/>
      <c r="M393" s="37"/>
      <c r="N393" s="37"/>
      <c r="O393" s="37"/>
      <c r="P393" s="37"/>
      <c r="Q393" s="37"/>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row>
    <row r="394" ht="18.75" customHeight="1">
      <c r="A394" s="34"/>
      <c r="B394" s="82"/>
      <c r="C394" s="36"/>
      <c r="D394" s="36"/>
      <c r="E394" s="37"/>
      <c r="F394" s="37"/>
      <c r="G394" s="37"/>
      <c r="H394" s="37"/>
      <c r="I394" s="37"/>
      <c r="J394" s="37"/>
      <c r="K394" s="37"/>
      <c r="L394" s="37"/>
      <c r="M394" s="37"/>
      <c r="N394" s="37"/>
      <c r="O394" s="37"/>
      <c r="P394" s="37"/>
      <c r="Q394" s="37"/>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row>
    <row r="395" ht="18.75" customHeight="1">
      <c r="A395" s="34"/>
      <c r="B395" s="82"/>
      <c r="C395" s="36"/>
      <c r="D395" s="36"/>
      <c r="E395" s="37"/>
      <c r="F395" s="37"/>
      <c r="G395" s="37"/>
      <c r="H395" s="37"/>
      <c r="I395" s="37"/>
      <c r="J395" s="37"/>
      <c r="K395" s="37"/>
      <c r="L395" s="37"/>
      <c r="M395" s="37"/>
      <c r="N395" s="37"/>
      <c r="O395" s="37"/>
      <c r="P395" s="37"/>
      <c r="Q395" s="37"/>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row>
    <row r="396" ht="18.75" customHeight="1">
      <c r="A396" s="34"/>
      <c r="B396" s="82"/>
      <c r="C396" s="36"/>
      <c r="D396" s="36"/>
      <c r="E396" s="37"/>
      <c r="F396" s="37"/>
      <c r="G396" s="37"/>
      <c r="H396" s="37"/>
      <c r="I396" s="37"/>
      <c r="J396" s="37"/>
      <c r="K396" s="37"/>
      <c r="L396" s="37"/>
      <c r="M396" s="37"/>
      <c r="N396" s="37"/>
      <c r="O396" s="37"/>
      <c r="P396" s="37"/>
      <c r="Q396" s="37"/>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row>
    <row r="397" ht="18.75" customHeight="1">
      <c r="A397" s="34"/>
      <c r="B397" s="82"/>
      <c r="C397" s="36"/>
      <c r="D397" s="36"/>
      <c r="E397" s="37"/>
      <c r="F397" s="37"/>
      <c r="G397" s="37"/>
      <c r="H397" s="37"/>
      <c r="I397" s="37"/>
      <c r="J397" s="37"/>
      <c r="K397" s="37"/>
      <c r="L397" s="37"/>
      <c r="M397" s="37"/>
      <c r="N397" s="37"/>
      <c r="O397" s="37"/>
      <c r="P397" s="37"/>
      <c r="Q397" s="37"/>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row>
    <row r="398" ht="18.75" customHeight="1">
      <c r="A398" s="34"/>
      <c r="B398" s="82"/>
      <c r="C398" s="36"/>
      <c r="D398" s="36"/>
      <c r="E398" s="37"/>
      <c r="F398" s="37"/>
      <c r="G398" s="37"/>
      <c r="H398" s="37"/>
      <c r="I398" s="37"/>
      <c r="J398" s="37"/>
      <c r="K398" s="37"/>
      <c r="L398" s="37"/>
      <c r="M398" s="37"/>
      <c r="N398" s="37"/>
      <c r="O398" s="37"/>
      <c r="P398" s="37"/>
      <c r="Q398" s="37"/>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row>
    <row r="399" ht="18.75" customHeight="1">
      <c r="A399" s="34"/>
      <c r="B399" s="82"/>
      <c r="C399" s="36"/>
      <c r="D399" s="36"/>
      <c r="E399" s="37"/>
      <c r="F399" s="37"/>
      <c r="G399" s="37"/>
      <c r="H399" s="37"/>
      <c r="I399" s="37"/>
      <c r="J399" s="37"/>
      <c r="K399" s="37"/>
      <c r="L399" s="37"/>
      <c r="M399" s="37"/>
      <c r="N399" s="37"/>
      <c r="O399" s="37"/>
      <c r="P399" s="37"/>
      <c r="Q399" s="37"/>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row>
    <row r="400" ht="18.75" customHeight="1">
      <c r="A400" s="34"/>
      <c r="B400" s="82"/>
      <c r="C400" s="36"/>
      <c r="D400" s="36"/>
      <c r="E400" s="37"/>
      <c r="F400" s="37"/>
      <c r="G400" s="37"/>
      <c r="H400" s="37"/>
      <c r="I400" s="37"/>
      <c r="J400" s="37"/>
      <c r="K400" s="37"/>
      <c r="L400" s="37"/>
      <c r="M400" s="37"/>
      <c r="N400" s="37"/>
      <c r="O400" s="37"/>
      <c r="P400" s="37"/>
      <c r="Q400" s="37"/>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row>
    <row r="401" ht="18.75" customHeight="1">
      <c r="A401" s="34"/>
      <c r="B401" s="82"/>
      <c r="C401" s="36"/>
      <c r="D401" s="36"/>
      <c r="E401" s="37"/>
      <c r="F401" s="37"/>
      <c r="G401" s="37"/>
      <c r="H401" s="37"/>
      <c r="I401" s="37"/>
      <c r="J401" s="37"/>
      <c r="K401" s="37"/>
      <c r="L401" s="37"/>
      <c r="M401" s="37"/>
      <c r="N401" s="37"/>
      <c r="O401" s="37"/>
      <c r="P401" s="37"/>
      <c r="Q401" s="37"/>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row>
    <row r="402" ht="18.75" customHeight="1">
      <c r="A402" s="34"/>
      <c r="B402" s="82"/>
      <c r="C402" s="36"/>
      <c r="D402" s="36"/>
      <c r="E402" s="37"/>
      <c r="F402" s="37"/>
      <c r="G402" s="37"/>
      <c r="H402" s="37"/>
      <c r="I402" s="37"/>
      <c r="J402" s="37"/>
      <c r="K402" s="37"/>
      <c r="L402" s="37"/>
      <c r="M402" s="37"/>
      <c r="N402" s="37"/>
      <c r="O402" s="37"/>
      <c r="P402" s="37"/>
      <c r="Q402" s="37"/>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row>
    <row r="403" ht="18.75" customHeight="1">
      <c r="A403" s="34"/>
      <c r="B403" s="82"/>
      <c r="C403" s="36"/>
      <c r="D403" s="36"/>
      <c r="E403" s="37"/>
      <c r="F403" s="37"/>
      <c r="G403" s="37"/>
      <c r="H403" s="37"/>
      <c r="I403" s="37"/>
      <c r="J403" s="37"/>
      <c r="K403" s="37"/>
      <c r="L403" s="37"/>
      <c r="M403" s="37"/>
      <c r="N403" s="37"/>
      <c r="O403" s="37"/>
      <c r="P403" s="37"/>
      <c r="Q403" s="37"/>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row>
    <row r="404" ht="18.75" customHeight="1">
      <c r="A404" s="34"/>
      <c r="B404" s="82"/>
      <c r="C404" s="36"/>
      <c r="D404" s="36"/>
      <c r="E404" s="37"/>
      <c r="F404" s="37"/>
      <c r="G404" s="37"/>
      <c r="H404" s="37"/>
      <c r="I404" s="37"/>
      <c r="J404" s="37"/>
      <c r="K404" s="37"/>
      <c r="L404" s="37"/>
      <c r="M404" s="37"/>
      <c r="N404" s="37"/>
      <c r="O404" s="37"/>
      <c r="P404" s="37"/>
      <c r="Q404" s="37"/>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row>
    <row r="405" ht="18.75" customHeight="1">
      <c r="A405" s="34"/>
      <c r="B405" s="82"/>
      <c r="C405" s="36"/>
      <c r="D405" s="36"/>
      <c r="E405" s="37"/>
      <c r="F405" s="37"/>
      <c r="G405" s="37"/>
      <c r="H405" s="37"/>
      <c r="I405" s="37"/>
      <c r="J405" s="37"/>
      <c r="K405" s="37"/>
      <c r="L405" s="37"/>
      <c r="M405" s="37"/>
      <c r="N405" s="37"/>
      <c r="O405" s="37"/>
      <c r="P405" s="37"/>
      <c r="Q405" s="37"/>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row>
    <row r="406" ht="18.75" customHeight="1">
      <c r="A406" s="34"/>
      <c r="B406" s="82"/>
      <c r="C406" s="36"/>
      <c r="D406" s="36"/>
      <c r="E406" s="37"/>
      <c r="F406" s="37"/>
      <c r="G406" s="37"/>
      <c r="H406" s="37"/>
      <c r="I406" s="37"/>
      <c r="J406" s="37"/>
      <c r="K406" s="37"/>
      <c r="L406" s="37"/>
      <c r="M406" s="37"/>
      <c r="N406" s="37"/>
      <c r="O406" s="37"/>
      <c r="P406" s="37"/>
      <c r="Q406" s="37"/>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row>
    <row r="407" ht="18.75" customHeight="1">
      <c r="A407" s="34"/>
      <c r="B407" s="82"/>
      <c r="C407" s="36"/>
      <c r="D407" s="36"/>
      <c r="E407" s="37"/>
      <c r="F407" s="37"/>
      <c r="G407" s="37"/>
      <c r="H407" s="37"/>
      <c r="I407" s="37"/>
      <c r="J407" s="37"/>
      <c r="K407" s="37"/>
      <c r="L407" s="37"/>
      <c r="M407" s="37"/>
      <c r="N407" s="37"/>
      <c r="O407" s="37"/>
      <c r="P407" s="37"/>
      <c r="Q407" s="37"/>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row>
    <row r="408" ht="18.75" customHeight="1">
      <c r="A408" s="34"/>
      <c r="B408" s="82"/>
      <c r="C408" s="36"/>
      <c r="D408" s="36"/>
      <c r="E408" s="37"/>
      <c r="F408" s="37"/>
      <c r="G408" s="37"/>
      <c r="H408" s="37"/>
      <c r="I408" s="37"/>
      <c r="J408" s="37"/>
      <c r="K408" s="37"/>
      <c r="L408" s="37"/>
      <c r="M408" s="37"/>
      <c r="N408" s="37"/>
      <c r="O408" s="37"/>
      <c r="P408" s="37"/>
      <c r="Q408" s="37"/>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row>
    <row r="409" ht="18.75" customHeight="1">
      <c r="A409" s="34"/>
      <c r="B409" s="82"/>
      <c r="C409" s="36"/>
      <c r="D409" s="36"/>
      <c r="E409" s="37"/>
      <c r="F409" s="37"/>
      <c r="G409" s="37"/>
      <c r="H409" s="37"/>
      <c r="I409" s="37"/>
      <c r="J409" s="37"/>
      <c r="K409" s="37"/>
      <c r="L409" s="37"/>
      <c r="M409" s="37"/>
      <c r="N409" s="37"/>
      <c r="O409" s="37"/>
      <c r="P409" s="37"/>
      <c r="Q409" s="37"/>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row>
    <row r="410" ht="18.75" customHeight="1">
      <c r="A410" s="34"/>
      <c r="B410" s="82"/>
      <c r="C410" s="36"/>
      <c r="D410" s="36"/>
      <c r="E410" s="37"/>
      <c r="F410" s="37"/>
      <c r="G410" s="37"/>
      <c r="H410" s="37"/>
      <c r="I410" s="37"/>
      <c r="J410" s="37"/>
      <c r="K410" s="37"/>
      <c r="L410" s="37"/>
      <c r="M410" s="37"/>
      <c r="N410" s="37"/>
      <c r="O410" s="37"/>
      <c r="P410" s="37"/>
      <c r="Q410" s="37"/>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row>
    <row r="411" ht="18.75" customHeight="1">
      <c r="A411" s="34"/>
      <c r="B411" s="82"/>
      <c r="C411" s="36"/>
      <c r="D411" s="36"/>
      <c r="E411" s="37"/>
      <c r="F411" s="37"/>
      <c r="G411" s="37"/>
      <c r="H411" s="37"/>
      <c r="I411" s="37"/>
      <c r="J411" s="37"/>
      <c r="K411" s="37"/>
      <c r="L411" s="37"/>
      <c r="M411" s="37"/>
      <c r="N411" s="37"/>
      <c r="O411" s="37"/>
      <c r="P411" s="37"/>
      <c r="Q411" s="37"/>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row>
    <row r="412" ht="18.75" customHeight="1">
      <c r="A412" s="34"/>
      <c r="B412" s="82"/>
      <c r="C412" s="36"/>
      <c r="D412" s="36"/>
      <c r="E412" s="37"/>
      <c r="F412" s="37"/>
      <c r="G412" s="37"/>
      <c r="H412" s="37"/>
      <c r="I412" s="37"/>
      <c r="J412" s="37"/>
      <c r="K412" s="37"/>
      <c r="L412" s="37"/>
      <c r="M412" s="37"/>
      <c r="N412" s="37"/>
      <c r="O412" s="37"/>
      <c r="P412" s="37"/>
      <c r="Q412" s="37"/>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row>
    <row r="413" ht="18.75" customHeight="1">
      <c r="A413" s="34"/>
      <c r="B413" s="82"/>
      <c r="C413" s="36"/>
      <c r="D413" s="36"/>
      <c r="E413" s="37"/>
      <c r="F413" s="37"/>
      <c r="G413" s="37"/>
      <c r="H413" s="37"/>
      <c r="I413" s="37"/>
      <c r="J413" s="37"/>
      <c r="K413" s="37"/>
      <c r="L413" s="37"/>
      <c r="M413" s="37"/>
      <c r="N413" s="37"/>
      <c r="O413" s="37"/>
      <c r="P413" s="37"/>
      <c r="Q413" s="37"/>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row>
    <row r="414" ht="18.75" customHeight="1">
      <c r="A414" s="34"/>
      <c r="B414" s="82"/>
      <c r="C414" s="36"/>
      <c r="D414" s="36"/>
      <c r="E414" s="37"/>
      <c r="F414" s="37"/>
      <c r="G414" s="37"/>
      <c r="H414" s="37"/>
      <c r="I414" s="37"/>
      <c r="J414" s="37"/>
      <c r="K414" s="37"/>
      <c r="L414" s="37"/>
      <c r="M414" s="37"/>
      <c r="N414" s="37"/>
      <c r="O414" s="37"/>
      <c r="P414" s="37"/>
      <c r="Q414" s="37"/>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row>
    <row r="415" ht="18.75" customHeight="1">
      <c r="A415" s="34"/>
      <c r="B415" s="82"/>
      <c r="C415" s="36"/>
      <c r="D415" s="36"/>
      <c r="E415" s="37"/>
      <c r="F415" s="37"/>
      <c r="G415" s="37"/>
      <c r="H415" s="37"/>
      <c r="I415" s="37"/>
      <c r="J415" s="37"/>
      <c r="K415" s="37"/>
      <c r="L415" s="37"/>
      <c r="M415" s="37"/>
      <c r="N415" s="37"/>
      <c r="O415" s="37"/>
      <c r="P415" s="37"/>
      <c r="Q415" s="37"/>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row>
    <row r="416" ht="18.75" customHeight="1">
      <c r="A416" s="34"/>
      <c r="B416" s="82"/>
      <c r="C416" s="36"/>
      <c r="D416" s="36"/>
      <c r="E416" s="37"/>
      <c r="F416" s="37"/>
      <c r="G416" s="37"/>
      <c r="H416" s="37"/>
      <c r="I416" s="37"/>
      <c r="J416" s="37"/>
      <c r="K416" s="37"/>
      <c r="L416" s="37"/>
      <c r="M416" s="37"/>
      <c r="N416" s="37"/>
      <c r="O416" s="37"/>
      <c r="P416" s="37"/>
      <c r="Q416" s="37"/>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row>
    <row r="417" ht="18.75" customHeight="1">
      <c r="A417" s="34"/>
      <c r="B417" s="82"/>
      <c r="C417" s="36"/>
      <c r="D417" s="36"/>
      <c r="E417" s="37"/>
      <c r="F417" s="37"/>
      <c r="G417" s="37"/>
      <c r="H417" s="37"/>
      <c r="I417" s="37"/>
      <c r="J417" s="37"/>
      <c r="K417" s="37"/>
      <c r="L417" s="37"/>
      <c r="M417" s="37"/>
      <c r="N417" s="37"/>
      <c r="O417" s="37"/>
      <c r="P417" s="37"/>
      <c r="Q417" s="37"/>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row>
    <row r="418" ht="18.75" customHeight="1">
      <c r="A418" s="34"/>
      <c r="B418" s="82"/>
      <c r="C418" s="36"/>
      <c r="D418" s="36"/>
      <c r="E418" s="37"/>
      <c r="F418" s="37"/>
      <c r="G418" s="37"/>
      <c r="H418" s="37"/>
      <c r="I418" s="37"/>
      <c r="J418" s="37"/>
      <c r="K418" s="37"/>
      <c r="L418" s="37"/>
      <c r="M418" s="37"/>
      <c r="N418" s="37"/>
      <c r="O418" s="37"/>
      <c r="P418" s="37"/>
      <c r="Q418" s="37"/>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row>
    <row r="419" ht="18.75" customHeight="1">
      <c r="A419" s="34"/>
      <c r="B419" s="82"/>
      <c r="C419" s="36"/>
      <c r="D419" s="36"/>
      <c r="E419" s="37"/>
      <c r="F419" s="37"/>
      <c r="G419" s="37"/>
      <c r="H419" s="37"/>
      <c r="I419" s="37"/>
      <c r="J419" s="37"/>
      <c r="K419" s="37"/>
      <c r="L419" s="37"/>
      <c r="M419" s="37"/>
      <c r="N419" s="37"/>
      <c r="O419" s="37"/>
      <c r="P419" s="37"/>
      <c r="Q419" s="37"/>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row>
    <row r="420" ht="18.75" customHeight="1">
      <c r="A420" s="34"/>
      <c r="B420" s="82"/>
      <c r="C420" s="36"/>
      <c r="D420" s="36"/>
      <c r="E420" s="37"/>
      <c r="F420" s="37"/>
      <c r="G420" s="37"/>
      <c r="H420" s="37"/>
      <c r="I420" s="37"/>
      <c r="J420" s="37"/>
      <c r="K420" s="37"/>
      <c r="L420" s="37"/>
      <c r="M420" s="37"/>
      <c r="N420" s="37"/>
      <c r="O420" s="37"/>
      <c r="P420" s="37"/>
      <c r="Q420" s="37"/>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row>
    <row r="421" ht="18.75" customHeight="1">
      <c r="A421" s="34"/>
      <c r="B421" s="82"/>
      <c r="C421" s="36"/>
      <c r="D421" s="36"/>
      <c r="E421" s="37"/>
      <c r="F421" s="37"/>
      <c r="G421" s="37"/>
      <c r="H421" s="37"/>
      <c r="I421" s="37"/>
      <c r="J421" s="37"/>
      <c r="K421" s="37"/>
      <c r="L421" s="37"/>
      <c r="M421" s="37"/>
      <c r="N421" s="37"/>
      <c r="O421" s="37"/>
      <c r="P421" s="37"/>
      <c r="Q421" s="37"/>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row>
    <row r="422" ht="18.75" customHeight="1">
      <c r="A422" s="34"/>
      <c r="B422" s="82"/>
      <c r="C422" s="36"/>
      <c r="D422" s="36"/>
      <c r="E422" s="37"/>
      <c r="F422" s="37"/>
      <c r="G422" s="37"/>
      <c r="H422" s="37"/>
      <c r="I422" s="37"/>
      <c r="J422" s="37"/>
      <c r="K422" s="37"/>
      <c r="L422" s="37"/>
      <c r="M422" s="37"/>
      <c r="N422" s="37"/>
      <c r="O422" s="37"/>
      <c r="P422" s="37"/>
      <c r="Q422" s="37"/>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row>
    <row r="423" ht="18.75" customHeight="1">
      <c r="A423" s="34"/>
      <c r="B423" s="82"/>
      <c r="C423" s="36"/>
      <c r="D423" s="36"/>
      <c r="E423" s="37"/>
      <c r="F423" s="37"/>
      <c r="G423" s="37"/>
      <c r="H423" s="37"/>
      <c r="I423" s="37"/>
      <c r="J423" s="37"/>
      <c r="K423" s="37"/>
      <c r="L423" s="37"/>
      <c r="M423" s="37"/>
      <c r="N423" s="37"/>
      <c r="O423" s="37"/>
      <c r="P423" s="37"/>
      <c r="Q423" s="37"/>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row>
    <row r="424" ht="18.75" customHeight="1">
      <c r="A424" s="34"/>
      <c r="B424" s="82"/>
      <c r="C424" s="36"/>
      <c r="D424" s="36"/>
      <c r="E424" s="37"/>
      <c r="F424" s="37"/>
      <c r="G424" s="37"/>
      <c r="H424" s="37"/>
      <c r="I424" s="37"/>
      <c r="J424" s="37"/>
      <c r="K424" s="37"/>
      <c r="L424" s="37"/>
      <c r="M424" s="37"/>
      <c r="N424" s="37"/>
      <c r="O424" s="37"/>
      <c r="P424" s="37"/>
      <c r="Q424" s="37"/>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row>
    <row r="425" ht="18.75" customHeight="1">
      <c r="A425" s="34"/>
      <c r="B425" s="82"/>
      <c r="C425" s="36"/>
      <c r="D425" s="36"/>
      <c r="E425" s="37"/>
      <c r="F425" s="37"/>
      <c r="G425" s="37"/>
      <c r="H425" s="37"/>
      <c r="I425" s="37"/>
      <c r="J425" s="37"/>
      <c r="K425" s="37"/>
      <c r="L425" s="37"/>
      <c r="M425" s="37"/>
      <c r="N425" s="37"/>
      <c r="O425" s="37"/>
      <c r="P425" s="37"/>
      <c r="Q425" s="37"/>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row>
    <row r="426" ht="18.75" customHeight="1">
      <c r="A426" s="34"/>
      <c r="B426" s="82"/>
      <c r="C426" s="36"/>
      <c r="D426" s="36"/>
      <c r="E426" s="37"/>
      <c r="F426" s="37"/>
      <c r="G426" s="37"/>
      <c r="H426" s="37"/>
      <c r="I426" s="37"/>
      <c r="J426" s="37"/>
      <c r="K426" s="37"/>
      <c r="L426" s="37"/>
      <c r="M426" s="37"/>
      <c r="N426" s="37"/>
      <c r="O426" s="37"/>
      <c r="P426" s="37"/>
      <c r="Q426" s="37"/>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row>
    <row r="427" ht="18.75" customHeight="1">
      <c r="A427" s="34"/>
      <c r="B427" s="82"/>
      <c r="C427" s="36"/>
      <c r="D427" s="36"/>
      <c r="E427" s="37"/>
      <c r="F427" s="37"/>
      <c r="G427" s="37"/>
      <c r="H427" s="37"/>
      <c r="I427" s="37"/>
      <c r="J427" s="37"/>
      <c r="K427" s="37"/>
      <c r="L427" s="37"/>
      <c r="M427" s="37"/>
      <c r="N427" s="37"/>
      <c r="O427" s="37"/>
      <c r="P427" s="37"/>
      <c r="Q427" s="37"/>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row>
    <row r="428" ht="18.75" customHeight="1">
      <c r="A428" s="34"/>
      <c r="B428" s="82"/>
      <c r="C428" s="36"/>
      <c r="D428" s="36"/>
      <c r="E428" s="37"/>
      <c r="F428" s="37"/>
      <c r="G428" s="37"/>
      <c r="H428" s="37"/>
      <c r="I428" s="37"/>
      <c r="J428" s="37"/>
      <c r="K428" s="37"/>
      <c r="L428" s="37"/>
      <c r="M428" s="37"/>
      <c r="N428" s="37"/>
      <c r="O428" s="37"/>
      <c r="P428" s="37"/>
      <c r="Q428" s="37"/>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row>
    <row r="429" ht="18.75" customHeight="1">
      <c r="A429" s="34"/>
      <c r="B429" s="82"/>
      <c r="C429" s="36"/>
      <c r="D429" s="36"/>
      <c r="E429" s="37"/>
      <c r="F429" s="37"/>
      <c r="G429" s="37"/>
      <c r="H429" s="37"/>
      <c r="I429" s="37"/>
      <c r="J429" s="37"/>
      <c r="K429" s="37"/>
      <c r="L429" s="37"/>
      <c r="M429" s="37"/>
      <c r="N429" s="37"/>
      <c r="O429" s="37"/>
      <c r="P429" s="37"/>
      <c r="Q429" s="37"/>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row>
    <row r="430" ht="18.75" customHeight="1">
      <c r="A430" s="34"/>
      <c r="B430" s="82"/>
      <c r="C430" s="36"/>
      <c r="D430" s="36"/>
      <c r="E430" s="37"/>
      <c r="F430" s="37"/>
      <c r="G430" s="37"/>
      <c r="H430" s="37"/>
      <c r="I430" s="37"/>
      <c r="J430" s="37"/>
      <c r="K430" s="37"/>
      <c r="L430" s="37"/>
      <c r="M430" s="37"/>
      <c r="N430" s="37"/>
      <c r="O430" s="37"/>
      <c r="P430" s="37"/>
      <c r="Q430" s="37"/>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row>
    <row r="431" ht="18.75" customHeight="1">
      <c r="A431" s="34"/>
      <c r="B431" s="82"/>
      <c r="C431" s="36"/>
      <c r="D431" s="36"/>
      <c r="E431" s="37"/>
      <c r="F431" s="37"/>
      <c r="G431" s="37"/>
      <c r="H431" s="37"/>
      <c r="I431" s="37"/>
      <c r="J431" s="37"/>
      <c r="K431" s="37"/>
      <c r="L431" s="37"/>
      <c r="M431" s="37"/>
      <c r="N431" s="37"/>
      <c r="O431" s="37"/>
      <c r="P431" s="37"/>
      <c r="Q431" s="37"/>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row>
    <row r="432" ht="18.75" customHeight="1">
      <c r="A432" s="34"/>
      <c r="B432" s="82"/>
      <c r="C432" s="36"/>
      <c r="D432" s="36"/>
      <c r="E432" s="37"/>
      <c r="F432" s="37"/>
      <c r="G432" s="37"/>
      <c r="H432" s="37"/>
      <c r="I432" s="37"/>
      <c r="J432" s="37"/>
      <c r="K432" s="37"/>
      <c r="L432" s="37"/>
      <c r="M432" s="37"/>
      <c r="N432" s="37"/>
      <c r="O432" s="37"/>
      <c r="P432" s="37"/>
      <c r="Q432" s="37"/>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row>
    <row r="433" ht="18.75" customHeight="1">
      <c r="A433" s="34"/>
      <c r="B433" s="82"/>
      <c r="C433" s="36"/>
      <c r="D433" s="36"/>
      <c r="E433" s="37"/>
      <c r="F433" s="37"/>
      <c r="G433" s="37"/>
      <c r="H433" s="37"/>
      <c r="I433" s="37"/>
      <c r="J433" s="37"/>
      <c r="K433" s="37"/>
      <c r="L433" s="37"/>
      <c r="M433" s="37"/>
      <c r="N433" s="37"/>
      <c r="O433" s="37"/>
      <c r="P433" s="37"/>
      <c r="Q433" s="37"/>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row>
    <row r="434" ht="18.75" customHeight="1">
      <c r="A434" s="34"/>
      <c r="B434" s="82"/>
      <c r="C434" s="36"/>
      <c r="D434" s="36"/>
      <c r="E434" s="37"/>
      <c r="F434" s="37"/>
      <c r="G434" s="37"/>
      <c r="H434" s="37"/>
      <c r="I434" s="37"/>
      <c r="J434" s="37"/>
      <c r="K434" s="37"/>
      <c r="L434" s="37"/>
      <c r="M434" s="37"/>
      <c r="N434" s="37"/>
      <c r="O434" s="37"/>
      <c r="P434" s="37"/>
      <c r="Q434" s="37"/>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row>
    <row r="435" ht="18.75" customHeight="1">
      <c r="A435" s="34"/>
      <c r="B435" s="82"/>
      <c r="C435" s="36"/>
      <c r="D435" s="36"/>
      <c r="E435" s="37"/>
      <c r="F435" s="37"/>
      <c r="G435" s="37"/>
      <c r="H435" s="37"/>
      <c r="I435" s="37"/>
      <c r="J435" s="37"/>
      <c r="K435" s="37"/>
      <c r="L435" s="37"/>
      <c r="M435" s="37"/>
      <c r="N435" s="37"/>
      <c r="O435" s="37"/>
      <c r="P435" s="37"/>
      <c r="Q435" s="37"/>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row>
    <row r="436" ht="18.75" customHeight="1">
      <c r="A436" s="34"/>
      <c r="B436" s="82"/>
      <c r="C436" s="36"/>
      <c r="D436" s="36"/>
      <c r="E436" s="37"/>
      <c r="F436" s="37"/>
      <c r="G436" s="37"/>
      <c r="H436" s="37"/>
      <c r="I436" s="37"/>
      <c r="J436" s="37"/>
      <c r="K436" s="37"/>
      <c r="L436" s="37"/>
      <c r="M436" s="37"/>
      <c r="N436" s="37"/>
      <c r="O436" s="37"/>
      <c r="P436" s="37"/>
      <c r="Q436" s="37"/>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row>
    <row r="437" ht="18.75" customHeight="1">
      <c r="A437" s="34"/>
      <c r="B437" s="82"/>
      <c r="C437" s="36"/>
      <c r="D437" s="36"/>
      <c r="E437" s="37"/>
      <c r="F437" s="37"/>
      <c r="G437" s="37"/>
      <c r="H437" s="37"/>
      <c r="I437" s="37"/>
      <c r="J437" s="37"/>
      <c r="K437" s="37"/>
      <c r="L437" s="37"/>
      <c r="M437" s="37"/>
      <c r="N437" s="37"/>
      <c r="O437" s="37"/>
      <c r="P437" s="37"/>
      <c r="Q437" s="37"/>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row>
    <row r="438" ht="18.75" customHeight="1">
      <c r="A438" s="34"/>
      <c r="B438" s="82"/>
      <c r="C438" s="36"/>
      <c r="D438" s="36"/>
      <c r="E438" s="37"/>
      <c r="F438" s="37"/>
      <c r="G438" s="37"/>
      <c r="H438" s="37"/>
      <c r="I438" s="37"/>
      <c r="J438" s="37"/>
      <c r="K438" s="37"/>
      <c r="L438" s="37"/>
      <c r="M438" s="37"/>
      <c r="N438" s="37"/>
      <c r="O438" s="37"/>
      <c r="P438" s="37"/>
      <c r="Q438" s="37"/>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row>
    <row r="439" ht="18.75" customHeight="1">
      <c r="A439" s="34"/>
      <c r="B439" s="82"/>
      <c r="C439" s="36"/>
      <c r="D439" s="36"/>
      <c r="E439" s="37"/>
      <c r="F439" s="37"/>
      <c r="G439" s="37"/>
      <c r="H439" s="37"/>
      <c r="I439" s="37"/>
      <c r="J439" s="37"/>
      <c r="K439" s="37"/>
      <c r="L439" s="37"/>
      <c r="M439" s="37"/>
      <c r="N439" s="37"/>
      <c r="O439" s="37"/>
      <c r="P439" s="37"/>
      <c r="Q439" s="37"/>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row>
    <row r="440" ht="18.75" customHeight="1">
      <c r="A440" s="34"/>
      <c r="B440" s="82"/>
      <c r="C440" s="36"/>
      <c r="D440" s="36"/>
      <c r="E440" s="37"/>
      <c r="F440" s="37"/>
      <c r="G440" s="37"/>
      <c r="H440" s="37"/>
      <c r="I440" s="37"/>
      <c r="J440" s="37"/>
      <c r="K440" s="37"/>
      <c r="L440" s="37"/>
      <c r="M440" s="37"/>
      <c r="N440" s="37"/>
      <c r="O440" s="37"/>
      <c r="P440" s="37"/>
      <c r="Q440" s="37"/>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row>
    <row r="441" ht="18.75" customHeight="1">
      <c r="A441" s="34"/>
      <c r="B441" s="82"/>
      <c r="C441" s="36"/>
      <c r="D441" s="36"/>
      <c r="E441" s="37"/>
      <c r="F441" s="37"/>
      <c r="G441" s="37"/>
      <c r="H441" s="37"/>
      <c r="I441" s="37"/>
      <c r="J441" s="37"/>
      <c r="K441" s="37"/>
      <c r="L441" s="37"/>
      <c r="M441" s="37"/>
      <c r="N441" s="37"/>
      <c r="O441" s="37"/>
      <c r="P441" s="37"/>
      <c r="Q441" s="37"/>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row>
    <row r="442" ht="18.75" customHeight="1">
      <c r="A442" s="34"/>
      <c r="B442" s="82"/>
      <c r="C442" s="36"/>
      <c r="D442" s="36"/>
      <c r="E442" s="37"/>
      <c r="F442" s="37"/>
      <c r="G442" s="37"/>
      <c r="H442" s="37"/>
      <c r="I442" s="37"/>
      <c r="J442" s="37"/>
      <c r="K442" s="37"/>
      <c r="L442" s="37"/>
      <c r="M442" s="37"/>
      <c r="N442" s="37"/>
      <c r="O442" s="37"/>
      <c r="P442" s="37"/>
      <c r="Q442" s="37"/>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row>
    <row r="443" ht="18.75" customHeight="1">
      <c r="A443" s="34"/>
      <c r="B443" s="82"/>
      <c r="C443" s="36"/>
      <c r="D443" s="36"/>
      <c r="E443" s="37"/>
      <c r="F443" s="37"/>
      <c r="G443" s="37"/>
      <c r="H443" s="37"/>
      <c r="I443" s="37"/>
      <c r="J443" s="37"/>
      <c r="K443" s="37"/>
      <c r="L443" s="37"/>
      <c r="M443" s="37"/>
      <c r="N443" s="37"/>
      <c r="O443" s="37"/>
      <c r="P443" s="37"/>
      <c r="Q443" s="37"/>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row>
    <row r="444" ht="18.75" customHeight="1">
      <c r="A444" s="34"/>
      <c r="B444" s="82"/>
      <c r="C444" s="36"/>
      <c r="D444" s="36"/>
      <c r="E444" s="37"/>
      <c r="F444" s="37"/>
      <c r="G444" s="37"/>
      <c r="H444" s="37"/>
      <c r="I444" s="37"/>
      <c r="J444" s="37"/>
      <c r="K444" s="37"/>
      <c r="L444" s="37"/>
      <c r="M444" s="37"/>
      <c r="N444" s="37"/>
      <c r="O444" s="37"/>
      <c r="P444" s="37"/>
      <c r="Q444" s="37"/>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row>
    <row r="445" ht="18.75" customHeight="1">
      <c r="A445" s="34"/>
      <c r="B445" s="82"/>
      <c r="C445" s="36"/>
      <c r="D445" s="36"/>
      <c r="E445" s="37"/>
      <c r="F445" s="37"/>
      <c r="G445" s="37"/>
      <c r="H445" s="37"/>
      <c r="I445" s="37"/>
      <c r="J445" s="37"/>
      <c r="K445" s="37"/>
      <c r="L445" s="37"/>
      <c r="M445" s="37"/>
      <c r="N445" s="37"/>
      <c r="O445" s="37"/>
      <c r="P445" s="37"/>
      <c r="Q445" s="37"/>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row>
    <row r="446" ht="18.75" customHeight="1">
      <c r="A446" s="34"/>
      <c r="B446" s="82"/>
      <c r="C446" s="36"/>
      <c r="D446" s="36"/>
      <c r="E446" s="37"/>
      <c r="F446" s="37"/>
      <c r="G446" s="37"/>
      <c r="H446" s="37"/>
      <c r="I446" s="37"/>
      <c r="J446" s="37"/>
      <c r="K446" s="37"/>
      <c r="L446" s="37"/>
      <c r="M446" s="37"/>
      <c r="N446" s="37"/>
      <c r="O446" s="37"/>
      <c r="P446" s="37"/>
      <c r="Q446" s="37"/>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row>
    <row r="447" ht="18.75" customHeight="1">
      <c r="A447" s="34"/>
      <c r="B447" s="82"/>
      <c r="C447" s="36"/>
      <c r="D447" s="36"/>
      <c r="E447" s="37"/>
      <c r="F447" s="37"/>
      <c r="G447" s="37"/>
      <c r="H447" s="37"/>
      <c r="I447" s="37"/>
      <c r="J447" s="37"/>
      <c r="K447" s="37"/>
      <c r="L447" s="37"/>
      <c r="M447" s="37"/>
      <c r="N447" s="37"/>
      <c r="O447" s="37"/>
      <c r="P447" s="37"/>
      <c r="Q447" s="37"/>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row>
    <row r="448" ht="18.75" customHeight="1">
      <c r="A448" s="34"/>
      <c r="B448" s="82"/>
      <c r="C448" s="36"/>
      <c r="D448" s="36"/>
      <c r="E448" s="37"/>
      <c r="F448" s="37"/>
      <c r="G448" s="37"/>
      <c r="H448" s="37"/>
      <c r="I448" s="37"/>
      <c r="J448" s="37"/>
      <c r="K448" s="37"/>
      <c r="L448" s="37"/>
      <c r="M448" s="37"/>
      <c r="N448" s="37"/>
      <c r="O448" s="37"/>
      <c r="P448" s="37"/>
      <c r="Q448" s="37"/>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row>
    <row r="449" ht="18.75" customHeight="1">
      <c r="A449" s="34"/>
      <c r="B449" s="82"/>
      <c r="C449" s="36"/>
      <c r="D449" s="36"/>
      <c r="E449" s="37"/>
      <c r="F449" s="37"/>
      <c r="G449" s="37"/>
      <c r="H449" s="37"/>
      <c r="I449" s="37"/>
      <c r="J449" s="37"/>
      <c r="K449" s="37"/>
      <c r="L449" s="37"/>
      <c r="M449" s="37"/>
      <c r="N449" s="37"/>
      <c r="O449" s="37"/>
      <c r="P449" s="37"/>
      <c r="Q449" s="37"/>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row>
    <row r="450" ht="18.75" customHeight="1">
      <c r="A450" s="34"/>
      <c r="B450" s="82"/>
      <c r="C450" s="36"/>
      <c r="D450" s="36"/>
      <c r="E450" s="37"/>
      <c r="F450" s="37"/>
      <c r="G450" s="37"/>
      <c r="H450" s="37"/>
      <c r="I450" s="37"/>
      <c r="J450" s="37"/>
      <c r="K450" s="37"/>
      <c r="L450" s="37"/>
      <c r="M450" s="37"/>
      <c r="N450" s="37"/>
      <c r="O450" s="37"/>
      <c r="P450" s="37"/>
      <c r="Q450" s="37"/>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row>
    <row r="451" ht="18.75" customHeight="1">
      <c r="A451" s="34"/>
      <c r="B451" s="82"/>
      <c r="C451" s="36"/>
      <c r="D451" s="36"/>
      <c r="E451" s="37"/>
      <c r="F451" s="37"/>
      <c r="G451" s="37"/>
      <c r="H451" s="37"/>
      <c r="I451" s="37"/>
      <c r="J451" s="37"/>
      <c r="K451" s="37"/>
      <c r="L451" s="37"/>
      <c r="M451" s="37"/>
      <c r="N451" s="37"/>
      <c r="O451" s="37"/>
      <c r="P451" s="37"/>
      <c r="Q451" s="37"/>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row>
    <row r="452" ht="18.75" customHeight="1">
      <c r="A452" s="34"/>
      <c r="B452" s="82"/>
      <c r="C452" s="36"/>
      <c r="D452" s="36"/>
      <c r="E452" s="37"/>
      <c r="F452" s="37"/>
      <c r="G452" s="37"/>
      <c r="H452" s="37"/>
      <c r="I452" s="37"/>
      <c r="J452" s="37"/>
      <c r="K452" s="37"/>
      <c r="L452" s="37"/>
      <c r="M452" s="37"/>
      <c r="N452" s="37"/>
      <c r="O452" s="37"/>
      <c r="P452" s="37"/>
      <c r="Q452" s="37"/>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row>
    <row r="453" ht="18.75" customHeight="1">
      <c r="A453" s="34"/>
      <c r="B453" s="82"/>
      <c r="C453" s="36"/>
      <c r="D453" s="36"/>
      <c r="E453" s="37"/>
      <c r="F453" s="37"/>
      <c r="G453" s="37"/>
      <c r="H453" s="37"/>
      <c r="I453" s="37"/>
      <c r="J453" s="37"/>
      <c r="K453" s="37"/>
      <c r="L453" s="37"/>
      <c r="M453" s="37"/>
      <c r="N453" s="37"/>
      <c r="O453" s="37"/>
      <c r="P453" s="37"/>
      <c r="Q453" s="37"/>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row>
    <row r="454" ht="18.75" customHeight="1">
      <c r="A454" s="34"/>
      <c r="B454" s="82"/>
      <c r="C454" s="36"/>
      <c r="D454" s="36"/>
      <c r="E454" s="37"/>
      <c r="F454" s="37"/>
      <c r="G454" s="37"/>
      <c r="H454" s="37"/>
      <c r="I454" s="37"/>
      <c r="J454" s="37"/>
      <c r="K454" s="37"/>
      <c r="L454" s="37"/>
      <c r="M454" s="37"/>
      <c r="N454" s="37"/>
      <c r="O454" s="37"/>
      <c r="P454" s="37"/>
      <c r="Q454" s="37"/>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row>
    <row r="455" ht="18.75" customHeight="1">
      <c r="A455" s="34"/>
      <c r="B455" s="82"/>
      <c r="C455" s="36"/>
      <c r="D455" s="36"/>
      <c r="E455" s="37"/>
      <c r="F455" s="37"/>
      <c r="G455" s="37"/>
      <c r="H455" s="37"/>
      <c r="I455" s="37"/>
      <c r="J455" s="37"/>
      <c r="K455" s="37"/>
      <c r="L455" s="37"/>
      <c r="M455" s="37"/>
      <c r="N455" s="37"/>
      <c r="O455" s="37"/>
      <c r="P455" s="37"/>
      <c r="Q455" s="37"/>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row>
    <row r="456" ht="18.75" customHeight="1">
      <c r="A456" s="34"/>
      <c r="B456" s="82"/>
      <c r="C456" s="36"/>
      <c r="D456" s="36"/>
      <c r="E456" s="37"/>
      <c r="F456" s="37"/>
      <c r="G456" s="37"/>
      <c r="H456" s="37"/>
      <c r="I456" s="37"/>
      <c r="J456" s="37"/>
      <c r="K456" s="37"/>
      <c r="L456" s="37"/>
      <c r="M456" s="37"/>
      <c r="N456" s="37"/>
      <c r="O456" s="37"/>
      <c r="P456" s="37"/>
      <c r="Q456" s="37"/>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row>
    <row r="457" ht="18.75" customHeight="1">
      <c r="A457" s="34"/>
      <c r="B457" s="82"/>
      <c r="C457" s="36"/>
      <c r="D457" s="36"/>
      <c r="E457" s="37"/>
      <c r="F457" s="37"/>
      <c r="G457" s="37"/>
      <c r="H457" s="37"/>
      <c r="I457" s="37"/>
      <c r="J457" s="37"/>
      <c r="K457" s="37"/>
      <c r="L457" s="37"/>
      <c r="M457" s="37"/>
      <c r="N457" s="37"/>
      <c r="O457" s="37"/>
      <c r="P457" s="37"/>
      <c r="Q457" s="37"/>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row>
    <row r="458" ht="18.75" customHeight="1">
      <c r="A458" s="34"/>
      <c r="B458" s="82"/>
      <c r="C458" s="36"/>
      <c r="D458" s="36"/>
      <c r="E458" s="37"/>
      <c r="F458" s="37"/>
      <c r="G458" s="37"/>
      <c r="H458" s="37"/>
      <c r="I458" s="37"/>
      <c r="J458" s="37"/>
      <c r="K458" s="37"/>
      <c r="L458" s="37"/>
      <c r="M458" s="37"/>
      <c r="N458" s="37"/>
      <c r="O458" s="37"/>
      <c r="P458" s="37"/>
      <c r="Q458" s="37"/>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row>
    <row r="459" ht="18.75" customHeight="1">
      <c r="A459" s="34"/>
      <c r="B459" s="82"/>
      <c r="C459" s="36"/>
      <c r="D459" s="36"/>
      <c r="E459" s="37"/>
      <c r="F459" s="37"/>
      <c r="G459" s="37"/>
      <c r="H459" s="37"/>
      <c r="I459" s="37"/>
      <c r="J459" s="37"/>
      <c r="K459" s="37"/>
      <c r="L459" s="37"/>
      <c r="M459" s="37"/>
      <c r="N459" s="37"/>
      <c r="O459" s="37"/>
      <c r="P459" s="37"/>
      <c r="Q459" s="37"/>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row>
    <row r="460" ht="18.75" customHeight="1">
      <c r="A460" s="34"/>
      <c r="B460" s="82"/>
      <c r="C460" s="36"/>
      <c r="D460" s="36"/>
      <c r="E460" s="37"/>
      <c r="F460" s="37"/>
      <c r="G460" s="37"/>
      <c r="H460" s="37"/>
      <c r="I460" s="37"/>
      <c r="J460" s="37"/>
      <c r="K460" s="37"/>
      <c r="L460" s="37"/>
      <c r="M460" s="37"/>
      <c r="N460" s="37"/>
      <c r="O460" s="37"/>
      <c r="P460" s="37"/>
      <c r="Q460" s="37"/>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row>
    <row r="461" ht="18.75" customHeight="1">
      <c r="A461" s="34"/>
      <c r="B461" s="82"/>
      <c r="C461" s="36"/>
      <c r="D461" s="36"/>
      <c r="E461" s="37"/>
      <c r="F461" s="37"/>
      <c r="G461" s="37"/>
      <c r="H461" s="37"/>
      <c r="I461" s="37"/>
      <c r="J461" s="37"/>
      <c r="K461" s="37"/>
      <c r="L461" s="37"/>
      <c r="M461" s="37"/>
      <c r="N461" s="37"/>
      <c r="O461" s="37"/>
      <c r="P461" s="37"/>
      <c r="Q461" s="37"/>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row>
    <row r="462" ht="18.75" customHeight="1">
      <c r="A462" s="34"/>
      <c r="B462" s="82"/>
      <c r="C462" s="36"/>
      <c r="D462" s="36"/>
      <c r="E462" s="37"/>
      <c r="F462" s="37"/>
      <c r="G462" s="37"/>
      <c r="H462" s="37"/>
      <c r="I462" s="37"/>
      <c r="J462" s="37"/>
      <c r="K462" s="37"/>
      <c r="L462" s="37"/>
      <c r="M462" s="37"/>
      <c r="N462" s="37"/>
      <c r="O462" s="37"/>
      <c r="P462" s="37"/>
      <c r="Q462" s="37"/>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row>
    <row r="463" ht="18.75" customHeight="1">
      <c r="A463" s="34"/>
      <c r="B463" s="82"/>
      <c r="C463" s="36"/>
      <c r="D463" s="36"/>
      <c r="E463" s="37"/>
      <c r="F463" s="37"/>
      <c r="G463" s="37"/>
      <c r="H463" s="37"/>
      <c r="I463" s="37"/>
      <c r="J463" s="37"/>
      <c r="K463" s="37"/>
      <c r="L463" s="37"/>
      <c r="M463" s="37"/>
      <c r="N463" s="37"/>
      <c r="O463" s="37"/>
      <c r="P463" s="37"/>
      <c r="Q463" s="37"/>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row>
    <row r="464" ht="18.75" customHeight="1">
      <c r="A464" s="34"/>
      <c r="B464" s="82"/>
      <c r="C464" s="36"/>
      <c r="D464" s="36"/>
      <c r="E464" s="37"/>
      <c r="F464" s="37"/>
      <c r="G464" s="37"/>
      <c r="H464" s="37"/>
      <c r="I464" s="37"/>
      <c r="J464" s="37"/>
      <c r="K464" s="37"/>
      <c r="L464" s="37"/>
      <c r="M464" s="37"/>
      <c r="N464" s="37"/>
      <c r="O464" s="37"/>
      <c r="P464" s="37"/>
      <c r="Q464" s="37"/>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row>
    <row r="465" ht="18.75" customHeight="1">
      <c r="A465" s="34"/>
      <c r="B465" s="82"/>
      <c r="C465" s="36"/>
      <c r="D465" s="36"/>
      <c r="E465" s="37"/>
      <c r="F465" s="37"/>
      <c r="G465" s="37"/>
      <c r="H465" s="37"/>
      <c r="I465" s="37"/>
      <c r="J465" s="37"/>
      <c r="K465" s="37"/>
      <c r="L465" s="37"/>
      <c r="M465" s="37"/>
      <c r="N465" s="37"/>
      <c r="O465" s="37"/>
      <c r="P465" s="37"/>
      <c r="Q465" s="37"/>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row>
    <row r="466" ht="18.75" customHeight="1">
      <c r="A466" s="34"/>
      <c r="B466" s="82"/>
      <c r="C466" s="36"/>
      <c r="D466" s="36"/>
      <c r="E466" s="37"/>
      <c r="F466" s="37"/>
      <c r="G466" s="37"/>
      <c r="H466" s="37"/>
      <c r="I466" s="37"/>
      <c r="J466" s="37"/>
      <c r="K466" s="37"/>
      <c r="L466" s="37"/>
      <c r="M466" s="37"/>
      <c r="N466" s="37"/>
      <c r="O466" s="37"/>
      <c r="P466" s="37"/>
      <c r="Q466" s="37"/>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row>
    <row r="467" ht="18.75" customHeight="1">
      <c r="A467" s="34"/>
      <c r="B467" s="82"/>
      <c r="C467" s="36"/>
      <c r="D467" s="36"/>
      <c r="E467" s="37"/>
      <c r="F467" s="37"/>
      <c r="G467" s="37"/>
      <c r="H467" s="37"/>
      <c r="I467" s="37"/>
      <c r="J467" s="37"/>
      <c r="K467" s="37"/>
      <c r="L467" s="37"/>
      <c r="M467" s="37"/>
      <c r="N467" s="37"/>
      <c r="O467" s="37"/>
      <c r="P467" s="37"/>
      <c r="Q467" s="37"/>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row>
    <row r="468" ht="18.75" customHeight="1">
      <c r="A468" s="34"/>
      <c r="B468" s="82"/>
      <c r="C468" s="36"/>
      <c r="D468" s="36"/>
      <c r="E468" s="37"/>
      <c r="F468" s="37"/>
      <c r="G468" s="37"/>
      <c r="H468" s="37"/>
      <c r="I468" s="37"/>
      <c r="J468" s="37"/>
      <c r="K468" s="37"/>
      <c r="L468" s="37"/>
      <c r="M468" s="37"/>
      <c r="N468" s="37"/>
      <c r="O468" s="37"/>
      <c r="P468" s="37"/>
      <c r="Q468" s="37"/>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row>
    <row r="469" ht="18.75" customHeight="1">
      <c r="A469" s="34"/>
      <c r="B469" s="82"/>
      <c r="C469" s="36"/>
      <c r="D469" s="36"/>
      <c r="E469" s="37"/>
      <c r="F469" s="37"/>
      <c r="G469" s="37"/>
      <c r="H469" s="37"/>
      <c r="I469" s="37"/>
      <c r="J469" s="37"/>
      <c r="K469" s="37"/>
      <c r="L469" s="37"/>
      <c r="M469" s="37"/>
      <c r="N469" s="37"/>
      <c r="O469" s="37"/>
      <c r="P469" s="37"/>
      <c r="Q469" s="37"/>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row>
    <row r="470" ht="18.75" customHeight="1">
      <c r="A470" s="34"/>
      <c r="B470" s="82"/>
      <c r="C470" s="36"/>
      <c r="D470" s="36"/>
      <c r="E470" s="37"/>
      <c r="F470" s="37"/>
      <c r="G470" s="37"/>
      <c r="H470" s="37"/>
      <c r="I470" s="37"/>
      <c r="J470" s="37"/>
      <c r="K470" s="37"/>
      <c r="L470" s="37"/>
      <c r="M470" s="37"/>
      <c r="N470" s="37"/>
      <c r="O470" s="37"/>
      <c r="P470" s="37"/>
      <c r="Q470" s="37"/>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row>
    <row r="471" ht="18.75" customHeight="1">
      <c r="A471" s="34"/>
      <c r="B471" s="82"/>
      <c r="C471" s="36"/>
      <c r="D471" s="36"/>
      <c r="E471" s="37"/>
      <c r="F471" s="37"/>
      <c r="G471" s="37"/>
      <c r="H471" s="37"/>
      <c r="I471" s="37"/>
      <c r="J471" s="37"/>
      <c r="K471" s="37"/>
      <c r="L471" s="37"/>
      <c r="M471" s="37"/>
      <c r="N471" s="37"/>
      <c r="O471" s="37"/>
      <c r="P471" s="37"/>
      <c r="Q471" s="37"/>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row>
    <row r="472" ht="18.75" customHeight="1">
      <c r="A472" s="34"/>
      <c r="B472" s="82"/>
      <c r="C472" s="36"/>
      <c r="D472" s="36"/>
      <c r="E472" s="37"/>
      <c r="F472" s="37"/>
      <c r="G472" s="37"/>
      <c r="H472" s="37"/>
      <c r="I472" s="37"/>
      <c r="J472" s="37"/>
      <c r="K472" s="37"/>
      <c r="L472" s="37"/>
      <c r="M472" s="37"/>
      <c r="N472" s="37"/>
      <c r="O472" s="37"/>
      <c r="P472" s="37"/>
      <c r="Q472" s="37"/>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row>
    <row r="473" ht="18.75" customHeight="1">
      <c r="A473" s="34"/>
      <c r="B473" s="82"/>
      <c r="C473" s="36"/>
      <c r="D473" s="36"/>
      <c r="E473" s="37"/>
      <c r="F473" s="37"/>
      <c r="G473" s="37"/>
      <c r="H473" s="37"/>
      <c r="I473" s="37"/>
      <c r="J473" s="37"/>
      <c r="K473" s="37"/>
      <c r="L473" s="37"/>
      <c r="M473" s="37"/>
      <c r="N473" s="37"/>
      <c r="O473" s="37"/>
      <c r="P473" s="37"/>
      <c r="Q473" s="37"/>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row>
    <row r="474" ht="18.75" customHeight="1">
      <c r="A474" s="34"/>
      <c r="B474" s="82"/>
      <c r="C474" s="36"/>
      <c r="D474" s="36"/>
      <c r="E474" s="37"/>
      <c r="F474" s="37"/>
      <c r="G474" s="37"/>
      <c r="H474" s="37"/>
      <c r="I474" s="37"/>
      <c r="J474" s="37"/>
      <c r="K474" s="37"/>
      <c r="L474" s="37"/>
      <c r="M474" s="37"/>
      <c r="N474" s="37"/>
      <c r="O474" s="37"/>
      <c r="P474" s="37"/>
      <c r="Q474" s="37"/>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row>
    <row r="475" ht="18.75" customHeight="1">
      <c r="A475" s="34"/>
      <c r="B475" s="82"/>
      <c r="C475" s="36"/>
      <c r="D475" s="36"/>
      <c r="E475" s="37"/>
      <c r="F475" s="37"/>
      <c r="G475" s="37"/>
      <c r="H475" s="37"/>
      <c r="I475" s="37"/>
      <c r="J475" s="37"/>
      <c r="K475" s="37"/>
      <c r="L475" s="37"/>
      <c r="M475" s="37"/>
      <c r="N475" s="37"/>
      <c r="O475" s="37"/>
      <c r="P475" s="37"/>
      <c r="Q475" s="37"/>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row>
    <row r="476" ht="18.75" customHeight="1">
      <c r="A476" s="34"/>
      <c r="B476" s="82"/>
      <c r="C476" s="36"/>
      <c r="D476" s="36"/>
      <c r="E476" s="37"/>
      <c r="F476" s="37"/>
      <c r="G476" s="37"/>
      <c r="H476" s="37"/>
      <c r="I476" s="37"/>
      <c r="J476" s="37"/>
      <c r="K476" s="37"/>
      <c r="L476" s="37"/>
      <c r="M476" s="37"/>
      <c r="N476" s="37"/>
      <c r="O476" s="37"/>
      <c r="P476" s="37"/>
      <c r="Q476" s="37"/>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row>
    <row r="477" ht="18.75" customHeight="1">
      <c r="A477" s="34"/>
      <c r="B477" s="82"/>
      <c r="C477" s="36"/>
      <c r="D477" s="36"/>
      <c r="E477" s="37"/>
      <c r="F477" s="37"/>
      <c r="G477" s="37"/>
      <c r="H477" s="37"/>
      <c r="I477" s="37"/>
      <c r="J477" s="37"/>
      <c r="K477" s="37"/>
      <c r="L477" s="37"/>
      <c r="M477" s="37"/>
      <c r="N477" s="37"/>
      <c r="O477" s="37"/>
      <c r="P477" s="37"/>
      <c r="Q477" s="37"/>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row>
    <row r="478" ht="18.75" customHeight="1">
      <c r="A478" s="34"/>
      <c r="B478" s="82"/>
      <c r="C478" s="36"/>
      <c r="D478" s="36"/>
      <c r="E478" s="37"/>
      <c r="F478" s="37"/>
      <c r="G478" s="37"/>
      <c r="H478" s="37"/>
      <c r="I478" s="37"/>
      <c r="J478" s="37"/>
      <c r="K478" s="37"/>
      <c r="L478" s="37"/>
      <c r="M478" s="37"/>
      <c r="N478" s="37"/>
      <c r="O478" s="37"/>
      <c r="P478" s="37"/>
      <c r="Q478" s="37"/>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row>
    <row r="479" ht="18.75" customHeight="1">
      <c r="A479" s="34"/>
      <c r="B479" s="82"/>
      <c r="C479" s="36"/>
      <c r="D479" s="36"/>
      <c r="E479" s="37"/>
      <c r="F479" s="37"/>
      <c r="G479" s="37"/>
      <c r="H479" s="37"/>
      <c r="I479" s="37"/>
      <c r="J479" s="37"/>
      <c r="K479" s="37"/>
      <c r="L479" s="37"/>
      <c r="M479" s="37"/>
      <c r="N479" s="37"/>
      <c r="O479" s="37"/>
      <c r="P479" s="37"/>
      <c r="Q479" s="37"/>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row>
    <row r="480" ht="18.75" customHeight="1">
      <c r="A480" s="34"/>
      <c r="B480" s="82"/>
      <c r="C480" s="36"/>
      <c r="D480" s="36"/>
      <c r="E480" s="37"/>
      <c r="F480" s="37"/>
      <c r="G480" s="37"/>
      <c r="H480" s="37"/>
      <c r="I480" s="37"/>
      <c r="J480" s="37"/>
      <c r="K480" s="37"/>
      <c r="L480" s="37"/>
      <c r="M480" s="37"/>
      <c r="N480" s="37"/>
      <c r="O480" s="37"/>
      <c r="P480" s="37"/>
      <c r="Q480" s="37"/>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row>
    <row r="481" ht="18.75" customHeight="1">
      <c r="A481" s="34"/>
      <c r="B481" s="82"/>
      <c r="C481" s="36"/>
      <c r="D481" s="36"/>
      <c r="E481" s="37"/>
      <c r="F481" s="37"/>
      <c r="G481" s="37"/>
      <c r="H481" s="37"/>
      <c r="I481" s="37"/>
      <c r="J481" s="37"/>
      <c r="K481" s="37"/>
      <c r="L481" s="37"/>
      <c r="M481" s="37"/>
      <c r="N481" s="37"/>
      <c r="O481" s="37"/>
      <c r="P481" s="37"/>
      <c r="Q481" s="37"/>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row>
    <row r="482" ht="18.75" customHeight="1">
      <c r="A482" s="34"/>
      <c r="B482" s="82"/>
      <c r="C482" s="36"/>
      <c r="D482" s="36"/>
      <c r="E482" s="37"/>
      <c r="F482" s="37"/>
      <c r="G482" s="37"/>
      <c r="H482" s="37"/>
      <c r="I482" s="37"/>
      <c r="J482" s="37"/>
      <c r="K482" s="37"/>
      <c r="L482" s="37"/>
      <c r="M482" s="37"/>
      <c r="N482" s="37"/>
      <c r="O482" s="37"/>
      <c r="P482" s="37"/>
      <c r="Q482" s="37"/>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row>
    <row r="483" ht="18.75" customHeight="1">
      <c r="A483" s="34"/>
      <c r="B483" s="82"/>
      <c r="C483" s="36"/>
      <c r="D483" s="36"/>
      <c r="E483" s="37"/>
      <c r="F483" s="37"/>
      <c r="G483" s="37"/>
      <c r="H483" s="37"/>
      <c r="I483" s="37"/>
      <c r="J483" s="37"/>
      <c r="K483" s="37"/>
      <c r="L483" s="37"/>
      <c r="M483" s="37"/>
      <c r="N483" s="37"/>
      <c r="O483" s="37"/>
      <c r="P483" s="37"/>
      <c r="Q483" s="37"/>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row>
    <row r="484" ht="18.75" customHeight="1">
      <c r="A484" s="34"/>
      <c r="B484" s="82"/>
      <c r="C484" s="36"/>
      <c r="D484" s="36"/>
      <c r="E484" s="37"/>
      <c r="F484" s="37"/>
      <c r="G484" s="37"/>
      <c r="H484" s="37"/>
      <c r="I484" s="37"/>
      <c r="J484" s="37"/>
      <c r="K484" s="37"/>
      <c r="L484" s="37"/>
      <c r="M484" s="37"/>
      <c r="N484" s="37"/>
      <c r="O484" s="37"/>
      <c r="P484" s="37"/>
      <c r="Q484" s="37"/>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row>
    <row r="485" ht="18.75" customHeight="1">
      <c r="A485" s="34"/>
      <c r="B485" s="82"/>
      <c r="C485" s="36"/>
      <c r="D485" s="36"/>
      <c r="E485" s="37"/>
      <c r="F485" s="37"/>
      <c r="G485" s="37"/>
      <c r="H485" s="37"/>
      <c r="I485" s="37"/>
      <c r="J485" s="37"/>
      <c r="K485" s="37"/>
      <c r="L485" s="37"/>
      <c r="M485" s="37"/>
      <c r="N485" s="37"/>
      <c r="O485" s="37"/>
      <c r="P485" s="37"/>
      <c r="Q485" s="37"/>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row>
    <row r="486" ht="18.75" customHeight="1">
      <c r="A486" s="34"/>
      <c r="B486" s="82"/>
      <c r="C486" s="36"/>
      <c r="D486" s="36"/>
      <c r="E486" s="37"/>
      <c r="F486" s="37"/>
      <c r="G486" s="37"/>
      <c r="H486" s="37"/>
      <c r="I486" s="37"/>
      <c r="J486" s="37"/>
      <c r="K486" s="37"/>
      <c r="L486" s="37"/>
      <c r="M486" s="37"/>
      <c r="N486" s="37"/>
      <c r="O486" s="37"/>
      <c r="P486" s="37"/>
      <c r="Q486" s="37"/>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row>
    <row r="487" ht="18.75" customHeight="1">
      <c r="A487" s="34"/>
      <c r="B487" s="82"/>
      <c r="C487" s="36"/>
      <c r="D487" s="36"/>
      <c r="E487" s="37"/>
      <c r="F487" s="37"/>
      <c r="G487" s="37"/>
      <c r="H487" s="37"/>
      <c r="I487" s="37"/>
      <c r="J487" s="37"/>
      <c r="K487" s="37"/>
      <c r="L487" s="37"/>
      <c r="M487" s="37"/>
      <c r="N487" s="37"/>
      <c r="O487" s="37"/>
      <c r="P487" s="37"/>
      <c r="Q487" s="37"/>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row>
    <row r="488" ht="18.75" customHeight="1">
      <c r="A488" s="34"/>
      <c r="B488" s="82"/>
      <c r="C488" s="36"/>
      <c r="D488" s="36"/>
      <c r="E488" s="37"/>
      <c r="F488" s="37"/>
      <c r="G488" s="37"/>
      <c r="H488" s="37"/>
      <c r="I488" s="37"/>
      <c r="J488" s="37"/>
      <c r="K488" s="37"/>
      <c r="L488" s="37"/>
      <c r="M488" s="37"/>
      <c r="N488" s="37"/>
      <c r="O488" s="37"/>
      <c r="P488" s="37"/>
      <c r="Q488" s="37"/>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row>
    <row r="489" ht="18.75" customHeight="1">
      <c r="A489" s="34"/>
      <c r="B489" s="82"/>
      <c r="C489" s="36"/>
      <c r="D489" s="36"/>
      <c r="E489" s="37"/>
      <c r="F489" s="37"/>
      <c r="G489" s="37"/>
      <c r="H489" s="37"/>
      <c r="I489" s="37"/>
      <c r="J489" s="37"/>
      <c r="K489" s="37"/>
      <c r="L489" s="37"/>
      <c r="M489" s="37"/>
      <c r="N489" s="37"/>
      <c r="O489" s="37"/>
      <c r="P489" s="37"/>
      <c r="Q489" s="37"/>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row>
    <row r="490" ht="18.75" customHeight="1">
      <c r="A490" s="34"/>
      <c r="B490" s="82"/>
      <c r="C490" s="36"/>
      <c r="D490" s="36"/>
      <c r="E490" s="37"/>
      <c r="F490" s="37"/>
      <c r="G490" s="37"/>
      <c r="H490" s="37"/>
      <c r="I490" s="37"/>
      <c r="J490" s="37"/>
      <c r="K490" s="37"/>
      <c r="L490" s="37"/>
      <c r="M490" s="37"/>
      <c r="N490" s="37"/>
      <c r="O490" s="37"/>
      <c r="P490" s="37"/>
      <c r="Q490" s="37"/>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row>
    <row r="491" ht="18.75" customHeight="1">
      <c r="A491" s="34"/>
      <c r="B491" s="82"/>
      <c r="C491" s="36"/>
      <c r="D491" s="36"/>
      <c r="E491" s="37"/>
      <c r="F491" s="37"/>
      <c r="G491" s="37"/>
      <c r="H491" s="37"/>
      <c r="I491" s="37"/>
      <c r="J491" s="37"/>
      <c r="K491" s="37"/>
      <c r="L491" s="37"/>
      <c r="M491" s="37"/>
      <c r="N491" s="37"/>
      <c r="O491" s="37"/>
      <c r="P491" s="37"/>
      <c r="Q491" s="37"/>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row>
    <row r="492" ht="18.75" customHeight="1">
      <c r="A492" s="34"/>
      <c r="B492" s="82"/>
      <c r="C492" s="36"/>
      <c r="D492" s="36"/>
      <c r="E492" s="37"/>
      <c r="F492" s="37"/>
      <c r="G492" s="37"/>
      <c r="H492" s="37"/>
      <c r="I492" s="37"/>
      <c r="J492" s="37"/>
      <c r="K492" s="37"/>
      <c r="L492" s="37"/>
      <c r="M492" s="37"/>
      <c r="N492" s="37"/>
      <c r="O492" s="37"/>
      <c r="P492" s="37"/>
      <c r="Q492" s="37"/>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row>
    <row r="493" ht="18.75" customHeight="1">
      <c r="A493" s="34"/>
      <c r="B493" s="82"/>
      <c r="C493" s="36"/>
      <c r="D493" s="36"/>
      <c r="E493" s="37"/>
      <c r="F493" s="37"/>
      <c r="G493" s="37"/>
      <c r="H493" s="37"/>
      <c r="I493" s="37"/>
      <c r="J493" s="37"/>
      <c r="K493" s="37"/>
      <c r="L493" s="37"/>
      <c r="M493" s="37"/>
      <c r="N493" s="37"/>
      <c r="O493" s="37"/>
      <c r="P493" s="37"/>
      <c r="Q493" s="37"/>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row>
    <row r="494" ht="18.75" customHeight="1">
      <c r="A494" s="34"/>
      <c r="B494" s="82"/>
      <c r="C494" s="36"/>
      <c r="D494" s="36"/>
      <c r="E494" s="37"/>
      <c r="F494" s="37"/>
      <c r="G494" s="37"/>
      <c r="H494" s="37"/>
      <c r="I494" s="37"/>
      <c r="J494" s="37"/>
      <c r="K494" s="37"/>
      <c r="L494" s="37"/>
      <c r="M494" s="37"/>
      <c r="N494" s="37"/>
      <c r="O494" s="37"/>
      <c r="P494" s="37"/>
      <c r="Q494" s="37"/>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row>
    <row r="495" ht="18.75" customHeight="1">
      <c r="A495" s="34"/>
      <c r="B495" s="82"/>
      <c r="C495" s="36"/>
      <c r="D495" s="36"/>
      <c r="E495" s="37"/>
      <c r="F495" s="37"/>
      <c r="G495" s="37"/>
      <c r="H495" s="37"/>
      <c r="I495" s="37"/>
      <c r="J495" s="37"/>
      <c r="K495" s="37"/>
      <c r="L495" s="37"/>
      <c r="M495" s="37"/>
      <c r="N495" s="37"/>
      <c r="O495" s="37"/>
      <c r="P495" s="37"/>
      <c r="Q495" s="37"/>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row>
    <row r="496" ht="18.75" customHeight="1">
      <c r="A496" s="34"/>
      <c r="B496" s="82"/>
      <c r="C496" s="36"/>
      <c r="D496" s="36"/>
      <c r="E496" s="37"/>
      <c r="F496" s="37"/>
      <c r="G496" s="37"/>
      <c r="H496" s="37"/>
      <c r="I496" s="37"/>
      <c r="J496" s="37"/>
      <c r="K496" s="37"/>
      <c r="L496" s="37"/>
      <c r="M496" s="37"/>
      <c r="N496" s="37"/>
      <c r="O496" s="37"/>
      <c r="P496" s="37"/>
      <c r="Q496" s="37"/>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row>
    <row r="497" ht="18.75" customHeight="1">
      <c r="A497" s="34"/>
      <c r="B497" s="82"/>
      <c r="C497" s="36"/>
      <c r="D497" s="36"/>
      <c r="E497" s="37"/>
      <c r="F497" s="37"/>
      <c r="G497" s="37"/>
      <c r="H497" s="37"/>
      <c r="I497" s="37"/>
      <c r="J497" s="37"/>
      <c r="K497" s="37"/>
      <c r="L497" s="37"/>
      <c r="M497" s="37"/>
      <c r="N497" s="37"/>
      <c r="O497" s="37"/>
      <c r="P497" s="37"/>
      <c r="Q497" s="37"/>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row>
    <row r="498" ht="18.75" customHeight="1">
      <c r="A498" s="34"/>
      <c r="B498" s="82"/>
      <c r="C498" s="36"/>
      <c r="D498" s="36"/>
      <c r="E498" s="37"/>
      <c r="F498" s="37"/>
      <c r="G498" s="37"/>
      <c r="H498" s="37"/>
      <c r="I498" s="37"/>
      <c r="J498" s="37"/>
      <c r="K498" s="37"/>
      <c r="L498" s="37"/>
      <c r="M498" s="37"/>
      <c r="N498" s="37"/>
      <c r="O498" s="37"/>
      <c r="P498" s="37"/>
      <c r="Q498" s="37"/>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row>
    <row r="499" ht="18.75" customHeight="1">
      <c r="A499" s="34"/>
      <c r="B499" s="82"/>
      <c r="C499" s="36"/>
      <c r="D499" s="36"/>
      <c r="E499" s="37"/>
      <c r="F499" s="37"/>
      <c r="G499" s="37"/>
      <c r="H499" s="37"/>
      <c r="I499" s="37"/>
      <c r="J499" s="37"/>
      <c r="K499" s="37"/>
      <c r="L499" s="37"/>
      <c r="M499" s="37"/>
      <c r="N499" s="37"/>
      <c r="O499" s="37"/>
      <c r="P499" s="37"/>
      <c r="Q499" s="37"/>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row>
    <row r="500" ht="18.75" customHeight="1">
      <c r="A500" s="34"/>
      <c r="B500" s="82"/>
      <c r="C500" s="36"/>
      <c r="D500" s="36"/>
      <c r="E500" s="37"/>
      <c r="F500" s="37"/>
      <c r="G500" s="37"/>
      <c r="H500" s="37"/>
      <c r="I500" s="37"/>
      <c r="J500" s="37"/>
      <c r="K500" s="37"/>
      <c r="L500" s="37"/>
      <c r="M500" s="37"/>
      <c r="N500" s="37"/>
      <c r="O500" s="37"/>
      <c r="P500" s="37"/>
      <c r="Q500" s="37"/>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row>
    <row r="501" ht="18.75" customHeight="1">
      <c r="A501" s="34"/>
      <c r="B501" s="82"/>
      <c r="C501" s="36"/>
      <c r="D501" s="36"/>
      <c r="E501" s="37"/>
      <c r="F501" s="37"/>
      <c r="G501" s="37"/>
      <c r="H501" s="37"/>
      <c r="I501" s="37"/>
      <c r="J501" s="37"/>
      <c r="K501" s="37"/>
      <c r="L501" s="37"/>
      <c r="M501" s="37"/>
      <c r="N501" s="37"/>
      <c r="O501" s="37"/>
      <c r="P501" s="37"/>
      <c r="Q501" s="37"/>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row>
    <row r="502" ht="18.75" customHeight="1">
      <c r="A502" s="34"/>
      <c r="B502" s="82"/>
      <c r="C502" s="36"/>
      <c r="D502" s="36"/>
      <c r="E502" s="37"/>
      <c r="F502" s="37"/>
      <c r="G502" s="37"/>
      <c r="H502" s="37"/>
      <c r="I502" s="37"/>
      <c r="J502" s="37"/>
      <c r="K502" s="37"/>
      <c r="L502" s="37"/>
      <c r="M502" s="37"/>
      <c r="N502" s="37"/>
      <c r="O502" s="37"/>
      <c r="P502" s="37"/>
      <c r="Q502" s="37"/>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row>
    <row r="503" ht="18.75" customHeight="1">
      <c r="A503" s="34"/>
      <c r="B503" s="82"/>
      <c r="C503" s="36"/>
      <c r="D503" s="36"/>
      <c r="E503" s="37"/>
      <c r="F503" s="37"/>
      <c r="G503" s="37"/>
      <c r="H503" s="37"/>
      <c r="I503" s="37"/>
      <c r="J503" s="37"/>
      <c r="K503" s="37"/>
      <c r="L503" s="37"/>
      <c r="M503" s="37"/>
      <c r="N503" s="37"/>
      <c r="O503" s="37"/>
      <c r="P503" s="37"/>
      <c r="Q503" s="37"/>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row>
    <row r="504" ht="18.75" customHeight="1">
      <c r="A504" s="34"/>
      <c r="B504" s="82"/>
      <c r="C504" s="36"/>
      <c r="D504" s="36"/>
      <c r="E504" s="37"/>
      <c r="F504" s="37"/>
      <c r="G504" s="37"/>
      <c r="H504" s="37"/>
      <c r="I504" s="37"/>
      <c r="J504" s="37"/>
      <c r="K504" s="37"/>
      <c r="L504" s="37"/>
      <c r="M504" s="37"/>
      <c r="N504" s="37"/>
      <c r="O504" s="37"/>
      <c r="P504" s="37"/>
      <c r="Q504" s="37"/>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row>
    <row r="505" ht="18.75" customHeight="1">
      <c r="A505" s="34"/>
      <c r="B505" s="82"/>
      <c r="C505" s="36"/>
      <c r="D505" s="36"/>
      <c r="E505" s="37"/>
      <c r="F505" s="37"/>
      <c r="G505" s="37"/>
      <c r="H505" s="37"/>
      <c r="I505" s="37"/>
      <c r="J505" s="37"/>
      <c r="K505" s="37"/>
      <c r="L505" s="37"/>
      <c r="M505" s="37"/>
      <c r="N505" s="37"/>
      <c r="O505" s="37"/>
      <c r="P505" s="37"/>
      <c r="Q505" s="37"/>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row>
    <row r="506" ht="18.75" customHeight="1">
      <c r="A506" s="34"/>
      <c r="B506" s="82"/>
      <c r="C506" s="36"/>
      <c r="D506" s="36"/>
      <c r="E506" s="37"/>
      <c r="F506" s="37"/>
      <c r="G506" s="37"/>
      <c r="H506" s="37"/>
      <c r="I506" s="37"/>
      <c r="J506" s="37"/>
      <c r="K506" s="37"/>
      <c r="L506" s="37"/>
      <c r="M506" s="37"/>
      <c r="N506" s="37"/>
      <c r="O506" s="37"/>
      <c r="P506" s="37"/>
      <c r="Q506" s="37"/>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row>
    <row r="507" ht="18.75" customHeight="1">
      <c r="A507" s="34"/>
      <c r="B507" s="82"/>
      <c r="C507" s="36"/>
      <c r="D507" s="36"/>
      <c r="E507" s="37"/>
      <c r="F507" s="37"/>
      <c r="G507" s="37"/>
      <c r="H507" s="37"/>
      <c r="I507" s="37"/>
      <c r="J507" s="37"/>
      <c r="K507" s="37"/>
      <c r="L507" s="37"/>
      <c r="M507" s="37"/>
      <c r="N507" s="37"/>
      <c r="O507" s="37"/>
      <c r="P507" s="37"/>
      <c r="Q507" s="37"/>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row>
    <row r="508" ht="18.75" customHeight="1">
      <c r="A508" s="34"/>
      <c r="B508" s="82"/>
      <c r="C508" s="36"/>
      <c r="D508" s="36"/>
      <c r="E508" s="37"/>
      <c r="F508" s="37"/>
      <c r="G508" s="37"/>
      <c r="H508" s="37"/>
      <c r="I508" s="37"/>
      <c r="J508" s="37"/>
      <c r="K508" s="37"/>
      <c r="L508" s="37"/>
      <c r="M508" s="37"/>
      <c r="N508" s="37"/>
      <c r="O508" s="37"/>
      <c r="P508" s="37"/>
      <c r="Q508" s="37"/>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row>
    <row r="509" ht="18.75" customHeight="1">
      <c r="A509" s="34"/>
      <c r="B509" s="82"/>
      <c r="C509" s="36"/>
      <c r="D509" s="36"/>
      <c r="E509" s="37"/>
      <c r="F509" s="37"/>
      <c r="G509" s="37"/>
      <c r="H509" s="37"/>
      <c r="I509" s="37"/>
      <c r="J509" s="37"/>
      <c r="K509" s="37"/>
      <c r="L509" s="37"/>
      <c r="M509" s="37"/>
      <c r="N509" s="37"/>
      <c r="O509" s="37"/>
      <c r="P509" s="37"/>
      <c r="Q509" s="37"/>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row>
    <row r="510" ht="18.75" customHeight="1">
      <c r="A510" s="34"/>
      <c r="B510" s="82"/>
      <c r="C510" s="36"/>
      <c r="D510" s="36"/>
      <c r="E510" s="37"/>
      <c r="F510" s="37"/>
      <c r="G510" s="37"/>
      <c r="H510" s="37"/>
      <c r="I510" s="37"/>
      <c r="J510" s="37"/>
      <c r="K510" s="37"/>
      <c r="L510" s="37"/>
      <c r="M510" s="37"/>
      <c r="N510" s="37"/>
      <c r="O510" s="37"/>
      <c r="P510" s="37"/>
      <c r="Q510" s="37"/>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row>
    <row r="511" ht="18.75" customHeight="1">
      <c r="A511" s="34"/>
      <c r="B511" s="82"/>
      <c r="C511" s="36"/>
      <c r="D511" s="36"/>
      <c r="E511" s="37"/>
      <c r="F511" s="37"/>
      <c r="G511" s="37"/>
      <c r="H511" s="37"/>
      <c r="I511" s="37"/>
      <c r="J511" s="37"/>
      <c r="K511" s="37"/>
      <c r="L511" s="37"/>
      <c r="M511" s="37"/>
      <c r="N511" s="37"/>
      <c r="O511" s="37"/>
      <c r="P511" s="37"/>
      <c r="Q511" s="37"/>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row>
    <row r="512" ht="18.75" customHeight="1">
      <c r="A512" s="34"/>
      <c r="B512" s="82"/>
      <c r="C512" s="36"/>
      <c r="D512" s="36"/>
      <c r="E512" s="37"/>
      <c r="F512" s="37"/>
      <c r="G512" s="37"/>
      <c r="H512" s="37"/>
      <c r="I512" s="37"/>
      <c r="J512" s="37"/>
      <c r="K512" s="37"/>
      <c r="L512" s="37"/>
      <c r="M512" s="37"/>
      <c r="N512" s="37"/>
      <c r="O512" s="37"/>
      <c r="P512" s="37"/>
      <c r="Q512" s="37"/>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row>
    <row r="513" ht="18.75" customHeight="1">
      <c r="A513" s="34"/>
      <c r="B513" s="82"/>
      <c r="C513" s="36"/>
      <c r="D513" s="36"/>
      <c r="E513" s="37"/>
      <c r="F513" s="37"/>
      <c r="G513" s="37"/>
      <c r="H513" s="37"/>
      <c r="I513" s="37"/>
      <c r="J513" s="37"/>
      <c r="K513" s="37"/>
      <c r="L513" s="37"/>
      <c r="M513" s="37"/>
      <c r="N513" s="37"/>
      <c r="O513" s="37"/>
      <c r="P513" s="37"/>
      <c r="Q513" s="37"/>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row>
    <row r="514" ht="18.75" customHeight="1">
      <c r="A514" s="34"/>
      <c r="B514" s="82"/>
      <c r="C514" s="36"/>
      <c r="D514" s="36"/>
      <c r="E514" s="37"/>
      <c r="F514" s="37"/>
      <c r="G514" s="37"/>
      <c r="H514" s="37"/>
      <c r="I514" s="37"/>
      <c r="J514" s="37"/>
      <c r="K514" s="37"/>
      <c r="L514" s="37"/>
      <c r="M514" s="37"/>
      <c r="N514" s="37"/>
      <c r="O514" s="37"/>
      <c r="P514" s="37"/>
      <c r="Q514" s="37"/>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row>
    <row r="515" ht="18.75" customHeight="1">
      <c r="A515" s="34"/>
      <c r="B515" s="82"/>
      <c r="C515" s="36"/>
      <c r="D515" s="36"/>
      <c r="E515" s="37"/>
      <c r="F515" s="37"/>
      <c r="G515" s="37"/>
      <c r="H515" s="37"/>
      <c r="I515" s="37"/>
      <c r="J515" s="37"/>
      <c r="K515" s="37"/>
      <c r="L515" s="37"/>
      <c r="M515" s="37"/>
      <c r="N515" s="37"/>
      <c r="O515" s="37"/>
      <c r="P515" s="37"/>
      <c r="Q515" s="37"/>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row>
    <row r="516" ht="18.75" customHeight="1">
      <c r="A516" s="34"/>
      <c r="B516" s="82"/>
      <c r="C516" s="36"/>
      <c r="D516" s="36"/>
      <c r="E516" s="37"/>
      <c r="F516" s="37"/>
      <c r="G516" s="37"/>
      <c r="H516" s="37"/>
      <c r="I516" s="37"/>
      <c r="J516" s="37"/>
      <c r="K516" s="37"/>
      <c r="L516" s="37"/>
      <c r="M516" s="37"/>
      <c r="N516" s="37"/>
      <c r="O516" s="37"/>
      <c r="P516" s="37"/>
      <c r="Q516" s="37"/>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row>
    <row r="517" ht="18.75" customHeight="1">
      <c r="A517" s="34"/>
      <c r="B517" s="82"/>
      <c r="C517" s="36"/>
      <c r="D517" s="36"/>
      <c r="E517" s="37"/>
      <c r="F517" s="37"/>
      <c r="G517" s="37"/>
      <c r="H517" s="37"/>
      <c r="I517" s="37"/>
      <c r="J517" s="37"/>
      <c r="K517" s="37"/>
      <c r="L517" s="37"/>
      <c r="M517" s="37"/>
      <c r="N517" s="37"/>
      <c r="O517" s="37"/>
      <c r="P517" s="37"/>
      <c r="Q517" s="37"/>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row>
    <row r="518" ht="18.75" customHeight="1">
      <c r="A518" s="34"/>
      <c r="B518" s="82"/>
      <c r="C518" s="36"/>
      <c r="D518" s="36"/>
      <c r="E518" s="37"/>
      <c r="F518" s="37"/>
      <c r="G518" s="37"/>
      <c r="H518" s="37"/>
      <c r="I518" s="37"/>
      <c r="J518" s="37"/>
      <c r="K518" s="37"/>
      <c r="L518" s="37"/>
      <c r="M518" s="37"/>
      <c r="N518" s="37"/>
      <c r="O518" s="37"/>
      <c r="P518" s="37"/>
      <c r="Q518" s="37"/>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row>
    <row r="519" ht="18.75" customHeight="1">
      <c r="A519" s="34"/>
      <c r="B519" s="82"/>
      <c r="C519" s="36"/>
      <c r="D519" s="36"/>
      <c r="E519" s="37"/>
      <c r="F519" s="37"/>
      <c r="G519" s="37"/>
      <c r="H519" s="37"/>
      <c r="I519" s="37"/>
      <c r="J519" s="37"/>
      <c r="K519" s="37"/>
      <c r="L519" s="37"/>
      <c r="M519" s="37"/>
      <c r="N519" s="37"/>
      <c r="O519" s="37"/>
      <c r="P519" s="37"/>
      <c r="Q519" s="37"/>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row>
    <row r="520" ht="18.75" customHeight="1">
      <c r="A520" s="34"/>
      <c r="B520" s="82"/>
      <c r="C520" s="36"/>
      <c r="D520" s="36"/>
      <c r="E520" s="37"/>
      <c r="F520" s="37"/>
      <c r="G520" s="37"/>
      <c r="H520" s="37"/>
      <c r="I520" s="37"/>
      <c r="J520" s="37"/>
      <c r="K520" s="37"/>
      <c r="L520" s="37"/>
      <c r="M520" s="37"/>
      <c r="N520" s="37"/>
      <c r="O520" s="37"/>
      <c r="P520" s="37"/>
      <c r="Q520" s="37"/>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row>
    <row r="521" ht="18.75" customHeight="1">
      <c r="A521" s="34"/>
      <c r="B521" s="82"/>
      <c r="C521" s="36"/>
      <c r="D521" s="36"/>
      <c r="E521" s="37"/>
      <c r="F521" s="37"/>
      <c r="G521" s="37"/>
      <c r="H521" s="37"/>
      <c r="I521" s="37"/>
      <c r="J521" s="37"/>
      <c r="K521" s="37"/>
      <c r="L521" s="37"/>
      <c r="M521" s="37"/>
      <c r="N521" s="37"/>
      <c r="O521" s="37"/>
      <c r="P521" s="37"/>
      <c r="Q521" s="37"/>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row>
    <row r="522" ht="18.75" customHeight="1">
      <c r="A522" s="34"/>
      <c r="B522" s="82"/>
      <c r="C522" s="36"/>
      <c r="D522" s="36"/>
      <c r="E522" s="37"/>
      <c r="F522" s="37"/>
      <c r="G522" s="37"/>
      <c r="H522" s="37"/>
      <c r="I522" s="37"/>
      <c r="J522" s="37"/>
      <c r="K522" s="37"/>
      <c r="L522" s="37"/>
      <c r="M522" s="37"/>
      <c r="N522" s="37"/>
      <c r="O522" s="37"/>
      <c r="P522" s="37"/>
      <c r="Q522" s="37"/>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row>
    <row r="523" ht="18.75" customHeight="1">
      <c r="A523" s="34"/>
      <c r="B523" s="82"/>
      <c r="C523" s="36"/>
      <c r="D523" s="36"/>
      <c r="E523" s="37"/>
      <c r="F523" s="37"/>
      <c r="G523" s="37"/>
      <c r="H523" s="37"/>
      <c r="I523" s="37"/>
      <c r="J523" s="37"/>
      <c r="K523" s="37"/>
      <c r="L523" s="37"/>
      <c r="M523" s="37"/>
      <c r="N523" s="37"/>
      <c r="O523" s="37"/>
      <c r="P523" s="37"/>
      <c r="Q523" s="37"/>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row>
    <row r="524" ht="18.75" customHeight="1">
      <c r="A524" s="34"/>
      <c r="B524" s="82"/>
      <c r="C524" s="36"/>
      <c r="D524" s="36"/>
      <c r="E524" s="37"/>
      <c r="F524" s="37"/>
      <c r="G524" s="37"/>
      <c r="H524" s="37"/>
      <c r="I524" s="37"/>
      <c r="J524" s="37"/>
      <c r="K524" s="37"/>
      <c r="L524" s="37"/>
      <c r="M524" s="37"/>
      <c r="N524" s="37"/>
      <c r="O524" s="37"/>
      <c r="P524" s="37"/>
      <c r="Q524" s="37"/>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row>
    <row r="525" ht="18.75" customHeight="1">
      <c r="A525" s="34"/>
      <c r="B525" s="82"/>
      <c r="C525" s="36"/>
      <c r="D525" s="36"/>
      <c r="E525" s="37"/>
      <c r="F525" s="37"/>
      <c r="G525" s="37"/>
      <c r="H525" s="37"/>
      <c r="I525" s="37"/>
      <c r="J525" s="37"/>
      <c r="K525" s="37"/>
      <c r="L525" s="37"/>
      <c r="M525" s="37"/>
      <c r="N525" s="37"/>
      <c r="O525" s="37"/>
      <c r="P525" s="37"/>
      <c r="Q525" s="37"/>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row>
    <row r="526" ht="18.75" customHeight="1">
      <c r="A526" s="34"/>
      <c r="B526" s="82"/>
      <c r="C526" s="36"/>
      <c r="D526" s="36"/>
      <c r="E526" s="37"/>
      <c r="F526" s="37"/>
      <c r="G526" s="37"/>
      <c r="H526" s="37"/>
      <c r="I526" s="37"/>
      <c r="J526" s="37"/>
      <c r="K526" s="37"/>
      <c r="L526" s="37"/>
      <c r="M526" s="37"/>
      <c r="N526" s="37"/>
      <c r="O526" s="37"/>
      <c r="P526" s="37"/>
      <c r="Q526" s="37"/>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row>
    <row r="527" ht="18.75" customHeight="1">
      <c r="A527" s="34"/>
      <c r="B527" s="82"/>
      <c r="C527" s="36"/>
      <c r="D527" s="36"/>
      <c r="E527" s="37"/>
      <c r="F527" s="37"/>
      <c r="G527" s="37"/>
      <c r="H527" s="37"/>
      <c r="I527" s="37"/>
      <c r="J527" s="37"/>
      <c r="K527" s="37"/>
      <c r="L527" s="37"/>
      <c r="M527" s="37"/>
      <c r="N527" s="37"/>
      <c r="O527" s="37"/>
      <c r="P527" s="37"/>
      <c r="Q527" s="37"/>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row>
    <row r="528" ht="18.75" customHeight="1">
      <c r="A528" s="34"/>
      <c r="B528" s="82"/>
      <c r="C528" s="36"/>
      <c r="D528" s="36"/>
      <c r="E528" s="37"/>
      <c r="F528" s="37"/>
      <c r="G528" s="37"/>
      <c r="H528" s="37"/>
      <c r="I528" s="37"/>
      <c r="J528" s="37"/>
      <c r="K528" s="37"/>
      <c r="L528" s="37"/>
      <c r="M528" s="37"/>
      <c r="N528" s="37"/>
      <c r="O528" s="37"/>
      <c r="P528" s="37"/>
      <c r="Q528" s="37"/>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row>
    <row r="529" ht="18.75" customHeight="1">
      <c r="A529" s="34"/>
      <c r="B529" s="82"/>
      <c r="C529" s="36"/>
      <c r="D529" s="36"/>
      <c r="E529" s="37"/>
      <c r="F529" s="37"/>
      <c r="G529" s="37"/>
      <c r="H529" s="37"/>
      <c r="I529" s="37"/>
      <c r="J529" s="37"/>
      <c r="K529" s="37"/>
      <c r="L529" s="37"/>
      <c r="M529" s="37"/>
      <c r="N529" s="37"/>
      <c r="O529" s="37"/>
      <c r="P529" s="37"/>
      <c r="Q529" s="37"/>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row>
    <row r="530" ht="18.75" customHeight="1">
      <c r="A530" s="34"/>
      <c r="B530" s="82"/>
      <c r="C530" s="36"/>
      <c r="D530" s="36"/>
      <c r="E530" s="37"/>
      <c r="F530" s="37"/>
      <c r="G530" s="37"/>
      <c r="H530" s="37"/>
      <c r="I530" s="37"/>
      <c r="J530" s="37"/>
      <c r="K530" s="37"/>
      <c r="L530" s="37"/>
      <c r="M530" s="37"/>
      <c r="N530" s="37"/>
      <c r="O530" s="37"/>
      <c r="P530" s="37"/>
      <c r="Q530" s="37"/>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row>
    <row r="531" ht="18.75" customHeight="1">
      <c r="A531" s="34"/>
      <c r="B531" s="82"/>
      <c r="C531" s="36"/>
      <c r="D531" s="36"/>
      <c r="E531" s="37"/>
      <c r="F531" s="37"/>
      <c r="G531" s="37"/>
      <c r="H531" s="37"/>
      <c r="I531" s="37"/>
      <c r="J531" s="37"/>
      <c r="K531" s="37"/>
      <c r="L531" s="37"/>
      <c r="M531" s="37"/>
      <c r="N531" s="37"/>
      <c r="O531" s="37"/>
      <c r="P531" s="37"/>
      <c r="Q531" s="37"/>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row>
    <row r="532" ht="18.75" customHeight="1">
      <c r="A532" s="34"/>
      <c r="B532" s="82"/>
      <c r="C532" s="36"/>
      <c r="D532" s="36"/>
      <c r="E532" s="37"/>
      <c r="F532" s="37"/>
      <c r="G532" s="37"/>
      <c r="H532" s="37"/>
      <c r="I532" s="37"/>
      <c r="J532" s="37"/>
      <c r="K532" s="37"/>
      <c r="L532" s="37"/>
      <c r="M532" s="37"/>
      <c r="N532" s="37"/>
      <c r="O532" s="37"/>
      <c r="P532" s="37"/>
      <c r="Q532" s="37"/>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row>
    <row r="533" ht="18.75" customHeight="1">
      <c r="A533" s="34"/>
      <c r="B533" s="82"/>
      <c r="C533" s="36"/>
      <c r="D533" s="36"/>
      <c r="E533" s="37"/>
      <c r="F533" s="37"/>
      <c r="G533" s="37"/>
      <c r="H533" s="37"/>
      <c r="I533" s="37"/>
      <c r="J533" s="37"/>
      <c r="K533" s="37"/>
      <c r="L533" s="37"/>
      <c r="M533" s="37"/>
      <c r="N533" s="37"/>
      <c r="O533" s="37"/>
      <c r="P533" s="37"/>
      <c r="Q533" s="37"/>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row>
    <row r="534" ht="18.75" customHeight="1">
      <c r="A534" s="34"/>
      <c r="B534" s="82"/>
      <c r="C534" s="36"/>
      <c r="D534" s="36"/>
      <c r="E534" s="37"/>
      <c r="F534" s="37"/>
      <c r="G534" s="37"/>
      <c r="H534" s="37"/>
      <c r="I534" s="37"/>
      <c r="J534" s="37"/>
      <c r="K534" s="37"/>
      <c r="L534" s="37"/>
      <c r="M534" s="37"/>
      <c r="N534" s="37"/>
      <c r="O534" s="37"/>
      <c r="P534" s="37"/>
      <c r="Q534" s="37"/>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row>
    <row r="535" ht="18.75" customHeight="1">
      <c r="A535" s="34"/>
      <c r="B535" s="82"/>
      <c r="C535" s="36"/>
      <c r="D535" s="36"/>
      <c r="E535" s="37"/>
      <c r="F535" s="37"/>
      <c r="G535" s="37"/>
      <c r="H535" s="37"/>
      <c r="I535" s="37"/>
      <c r="J535" s="37"/>
      <c r="K535" s="37"/>
      <c r="L535" s="37"/>
      <c r="M535" s="37"/>
      <c r="N535" s="37"/>
      <c r="O535" s="37"/>
      <c r="P535" s="37"/>
      <c r="Q535" s="37"/>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row>
    <row r="536" ht="18.75" customHeight="1">
      <c r="A536" s="34"/>
      <c r="B536" s="82"/>
      <c r="C536" s="36"/>
      <c r="D536" s="36"/>
      <c r="E536" s="37"/>
      <c r="F536" s="37"/>
      <c r="G536" s="37"/>
      <c r="H536" s="37"/>
      <c r="I536" s="37"/>
      <c r="J536" s="37"/>
      <c r="K536" s="37"/>
      <c r="L536" s="37"/>
      <c r="M536" s="37"/>
      <c r="N536" s="37"/>
      <c r="O536" s="37"/>
      <c r="P536" s="37"/>
      <c r="Q536" s="37"/>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row>
    <row r="537" ht="18.75" customHeight="1">
      <c r="A537" s="34"/>
      <c r="B537" s="82"/>
      <c r="C537" s="36"/>
      <c r="D537" s="36"/>
      <c r="E537" s="37"/>
      <c r="F537" s="37"/>
      <c r="G537" s="37"/>
      <c r="H537" s="37"/>
      <c r="I537" s="37"/>
      <c r="J537" s="37"/>
      <c r="K537" s="37"/>
      <c r="L537" s="37"/>
      <c r="M537" s="37"/>
      <c r="N537" s="37"/>
      <c r="O537" s="37"/>
      <c r="P537" s="37"/>
      <c r="Q537" s="37"/>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row>
    <row r="538" ht="18.75" customHeight="1">
      <c r="A538" s="34"/>
      <c r="B538" s="82"/>
      <c r="C538" s="36"/>
      <c r="D538" s="36"/>
      <c r="E538" s="37"/>
      <c r="F538" s="37"/>
      <c r="G538" s="37"/>
      <c r="H538" s="37"/>
      <c r="I538" s="37"/>
      <c r="J538" s="37"/>
      <c r="K538" s="37"/>
      <c r="L538" s="37"/>
      <c r="M538" s="37"/>
      <c r="N538" s="37"/>
      <c r="O538" s="37"/>
      <c r="P538" s="37"/>
      <c r="Q538" s="37"/>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row>
    <row r="539" ht="18.75" customHeight="1">
      <c r="A539" s="34"/>
      <c r="B539" s="82"/>
      <c r="C539" s="36"/>
      <c r="D539" s="36"/>
      <c r="E539" s="37"/>
      <c r="F539" s="37"/>
      <c r="G539" s="37"/>
      <c r="H539" s="37"/>
      <c r="I539" s="37"/>
      <c r="J539" s="37"/>
      <c r="K539" s="37"/>
      <c r="L539" s="37"/>
      <c r="M539" s="37"/>
      <c r="N539" s="37"/>
      <c r="O539" s="37"/>
      <c r="P539" s="37"/>
      <c r="Q539" s="37"/>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row>
    <row r="540" ht="18.75" customHeight="1">
      <c r="A540" s="34"/>
      <c r="B540" s="82"/>
      <c r="C540" s="36"/>
      <c r="D540" s="36"/>
      <c r="E540" s="37"/>
      <c r="F540" s="37"/>
      <c r="G540" s="37"/>
      <c r="H540" s="37"/>
      <c r="I540" s="37"/>
      <c r="J540" s="37"/>
      <c r="K540" s="37"/>
      <c r="L540" s="37"/>
      <c r="M540" s="37"/>
      <c r="N540" s="37"/>
      <c r="O540" s="37"/>
      <c r="P540" s="37"/>
      <c r="Q540" s="37"/>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row>
    <row r="541" ht="18.75" customHeight="1">
      <c r="A541" s="34"/>
      <c r="B541" s="82"/>
      <c r="C541" s="36"/>
      <c r="D541" s="36"/>
      <c r="E541" s="37"/>
      <c r="F541" s="37"/>
      <c r="G541" s="37"/>
      <c r="H541" s="37"/>
      <c r="I541" s="37"/>
      <c r="J541" s="37"/>
      <c r="K541" s="37"/>
      <c r="L541" s="37"/>
      <c r="M541" s="37"/>
      <c r="N541" s="37"/>
      <c r="O541" s="37"/>
      <c r="P541" s="37"/>
      <c r="Q541" s="37"/>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row>
    <row r="542" ht="18.75" customHeight="1">
      <c r="A542" s="34"/>
      <c r="B542" s="82"/>
      <c r="C542" s="36"/>
      <c r="D542" s="36"/>
      <c r="E542" s="37"/>
      <c r="F542" s="37"/>
      <c r="G542" s="37"/>
      <c r="H542" s="37"/>
      <c r="I542" s="37"/>
      <c r="J542" s="37"/>
      <c r="K542" s="37"/>
      <c r="L542" s="37"/>
      <c r="M542" s="37"/>
      <c r="N542" s="37"/>
      <c r="O542" s="37"/>
      <c r="P542" s="37"/>
      <c r="Q542" s="37"/>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row>
    <row r="543" ht="18.75" customHeight="1">
      <c r="A543" s="34"/>
      <c r="B543" s="82"/>
      <c r="C543" s="36"/>
      <c r="D543" s="36"/>
      <c r="E543" s="37"/>
      <c r="F543" s="37"/>
      <c r="G543" s="37"/>
      <c r="H543" s="37"/>
      <c r="I543" s="37"/>
      <c r="J543" s="37"/>
      <c r="K543" s="37"/>
      <c r="L543" s="37"/>
      <c r="M543" s="37"/>
      <c r="N543" s="37"/>
      <c r="O543" s="37"/>
      <c r="P543" s="37"/>
      <c r="Q543" s="37"/>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row>
    <row r="544" ht="18.75" customHeight="1">
      <c r="A544" s="34"/>
      <c r="B544" s="82"/>
      <c r="C544" s="36"/>
      <c r="D544" s="36"/>
      <c r="E544" s="37"/>
      <c r="F544" s="37"/>
      <c r="G544" s="37"/>
      <c r="H544" s="37"/>
      <c r="I544" s="37"/>
      <c r="J544" s="37"/>
      <c r="K544" s="37"/>
      <c r="L544" s="37"/>
      <c r="M544" s="37"/>
      <c r="N544" s="37"/>
      <c r="O544" s="37"/>
      <c r="P544" s="37"/>
      <c r="Q544" s="37"/>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row>
    <row r="545" ht="18.75" customHeight="1">
      <c r="A545" s="34"/>
      <c r="B545" s="82"/>
      <c r="C545" s="36"/>
      <c r="D545" s="36"/>
      <c r="E545" s="37"/>
      <c r="F545" s="37"/>
      <c r="G545" s="37"/>
      <c r="H545" s="37"/>
      <c r="I545" s="37"/>
      <c r="J545" s="37"/>
      <c r="K545" s="37"/>
      <c r="L545" s="37"/>
      <c r="M545" s="37"/>
      <c r="N545" s="37"/>
      <c r="O545" s="37"/>
      <c r="P545" s="37"/>
      <c r="Q545" s="37"/>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row>
    <row r="546" ht="18.75" customHeight="1">
      <c r="A546" s="34"/>
      <c r="B546" s="82"/>
      <c r="C546" s="36"/>
      <c r="D546" s="36"/>
      <c r="E546" s="37"/>
      <c r="F546" s="37"/>
      <c r="G546" s="37"/>
      <c r="H546" s="37"/>
      <c r="I546" s="37"/>
      <c r="J546" s="37"/>
      <c r="K546" s="37"/>
      <c r="L546" s="37"/>
      <c r="M546" s="37"/>
      <c r="N546" s="37"/>
      <c r="O546" s="37"/>
      <c r="P546" s="37"/>
      <c r="Q546" s="37"/>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row>
    <row r="547" ht="18.75" customHeight="1">
      <c r="A547" s="34"/>
      <c r="B547" s="82"/>
      <c r="C547" s="36"/>
      <c r="D547" s="36"/>
      <c r="E547" s="37"/>
      <c r="F547" s="37"/>
      <c r="G547" s="37"/>
      <c r="H547" s="37"/>
      <c r="I547" s="37"/>
      <c r="J547" s="37"/>
      <c r="K547" s="37"/>
      <c r="L547" s="37"/>
      <c r="M547" s="37"/>
      <c r="N547" s="37"/>
      <c r="O547" s="37"/>
      <c r="P547" s="37"/>
      <c r="Q547" s="37"/>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row>
    <row r="548" ht="18.75" customHeight="1">
      <c r="A548" s="34"/>
      <c r="B548" s="82"/>
      <c r="C548" s="36"/>
      <c r="D548" s="36"/>
      <c r="E548" s="37"/>
      <c r="F548" s="37"/>
      <c r="G548" s="37"/>
      <c r="H548" s="37"/>
      <c r="I548" s="37"/>
      <c r="J548" s="37"/>
      <c r="K548" s="37"/>
      <c r="L548" s="37"/>
      <c r="M548" s="37"/>
      <c r="N548" s="37"/>
      <c r="O548" s="37"/>
      <c r="P548" s="37"/>
      <c r="Q548" s="37"/>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row>
    <row r="549" ht="18.75" customHeight="1">
      <c r="A549" s="34"/>
      <c r="B549" s="82"/>
      <c r="C549" s="36"/>
      <c r="D549" s="36"/>
      <c r="E549" s="37"/>
      <c r="F549" s="37"/>
      <c r="G549" s="37"/>
      <c r="H549" s="37"/>
      <c r="I549" s="37"/>
      <c r="J549" s="37"/>
      <c r="K549" s="37"/>
      <c r="L549" s="37"/>
      <c r="M549" s="37"/>
      <c r="N549" s="37"/>
      <c r="O549" s="37"/>
      <c r="P549" s="37"/>
      <c r="Q549" s="37"/>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row>
    <row r="550" ht="18.75" customHeight="1">
      <c r="A550" s="34"/>
      <c r="B550" s="82"/>
      <c r="C550" s="36"/>
      <c r="D550" s="36"/>
      <c r="E550" s="37"/>
      <c r="F550" s="37"/>
      <c r="G550" s="37"/>
      <c r="H550" s="37"/>
      <c r="I550" s="37"/>
      <c r="J550" s="37"/>
      <c r="K550" s="37"/>
      <c r="L550" s="37"/>
      <c r="M550" s="37"/>
      <c r="N550" s="37"/>
      <c r="O550" s="37"/>
      <c r="P550" s="37"/>
      <c r="Q550" s="37"/>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row>
    <row r="551" ht="18.75" customHeight="1">
      <c r="A551" s="34"/>
      <c r="B551" s="82"/>
      <c r="C551" s="36"/>
      <c r="D551" s="36"/>
      <c r="E551" s="37"/>
      <c r="F551" s="37"/>
      <c r="G551" s="37"/>
      <c r="H551" s="37"/>
      <c r="I551" s="37"/>
      <c r="J551" s="37"/>
      <c r="K551" s="37"/>
      <c r="L551" s="37"/>
      <c r="M551" s="37"/>
      <c r="N551" s="37"/>
      <c r="O551" s="37"/>
      <c r="P551" s="37"/>
      <c r="Q551" s="37"/>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row>
    <row r="552" ht="18.75" customHeight="1">
      <c r="A552" s="34"/>
      <c r="B552" s="82"/>
      <c r="C552" s="36"/>
      <c r="D552" s="36"/>
      <c r="E552" s="37"/>
      <c r="F552" s="37"/>
      <c r="G552" s="37"/>
      <c r="H552" s="37"/>
      <c r="I552" s="37"/>
      <c r="J552" s="37"/>
      <c r="K552" s="37"/>
      <c r="L552" s="37"/>
      <c r="M552" s="37"/>
      <c r="N552" s="37"/>
      <c r="O552" s="37"/>
      <c r="P552" s="37"/>
      <c r="Q552" s="37"/>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row>
    <row r="553" ht="18.75" customHeight="1">
      <c r="A553" s="34"/>
      <c r="B553" s="82"/>
      <c r="C553" s="36"/>
      <c r="D553" s="36"/>
      <c r="E553" s="37"/>
      <c r="F553" s="37"/>
      <c r="G553" s="37"/>
      <c r="H553" s="37"/>
      <c r="I553" s="37"/>
      <c r="J553" s="37"/>
      <c r="K553" s="37"/>
      <c r="L553" s="37"/>
      <c r="M553" s="37"/>
      <c r="N553" s="37"/>
      <c r="O553" s="37"/>
      <c r="P553" s="37"/>
      <c r="Q553" s="37"/>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row>
    <row r="554" ht="18.75" customHeight="1">
      <c r="A554" s="34"/>
      <c r="B554" s="82"/>
      <c r="C554" s="36"/>
      <c r="D554" s="36"/>
      <c r="E554" s="37"/>
      <c r="F554" s="37"/>
      <c r="G554" s="37"/>
      <c r="H554" s="37"/>
      <c r="I554" s="37"/>
      <c r="J554" s="37"/>
      <c r="K554" s="37"/>
      <c r="L554" s="37"/>
      <c r="M554" s="37"/>
      <c r="N554" s="37"/>
      <c r="O554" s="37"/>
      <c r="P554" s="37"/>
      <c r="Q554" s="37"/>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row>
    <row r="555" ht="18.75" customHeight="1">
      <c r="A555" s="34"/>
      <c r="B555" s="82"/>
      <c r="C555" s="36"/>
      <c r="D555" s="36"/>
      <c r="E555" s="37"/>
      <c r="F555" s="37"/>
      <c r="G555" s="37"/>
      <c r="H555" s="37"/>
      <c r="I555" s="37"/>
      <c r="J555" s="37"/>
      <c r="K555" s="37"/>
      <c r="L555" s="37"/>
      <c r="M555" s="37"/>
      <c r="N555" s="37"/>
      <c r="O555" s="37"/>
      <c r="P555" s="37"/>
      <c r="Q555" s="37"/>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row>
    <row r="556" ht="18.75" customHeight="1">
      <c r="A556" s="34"/>
      <c r="B556" s="82"/>
      <c r="C556" s="36"/>
      <c r="D556" s="36"/>
      <c r="E556" s="37"/>
      <c r="F556" s="37"/>
      <c r="G556" s="37"/>
      <c r="H556" s="37"/>
      <c r="I556" s="37"/>
      <c r="J556" s="37"/>
      <c r="K556" s="37"/>
      <c r="L556" s="37"/>
      <c r="M556" s="37"/>
      <c r="N556" s="37"/>
      <c r="O556" s="37"/>
      <c r="P556" s="37"/>
      <c r="Q556" s="37"/>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row>
    <row r="557" ht="18.75" customHeight="1">
      <c r="A557" s="34"/>
      <c r="B557" s="82"/>
      <c r="C557" s="36"/>
      <c r="D557" s="36"/>
      <c r="E557" s="37"/>
      <c r="F557" s="37"/>
      <c r="G557" s="37"/>
      <c r="H557" s="37"/>
      <c r="I557" s="37"/>
      <c r="J557" s="37"/>
      <c r="K557" s="37"/>
      <c r="L557" s="37"/>
      <c r="M557" s="37"/>
      <c r="N557" s="37"/>
      <c r="O557" s="37"/>
      <c r="P557" s="37"/>
      <c r="Q557" s="37"/>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row>
    <row r="558" ht="18.75" customHeight="1">
      <c r="A558" s="34"/>
      <c r="B558" s="82"/>
      <c r="C558" s="36"/>
      <c r="D558" s="36"/>
      <c r="E558" s="37"/>
      <c r="F558" s="37"/>
      <c r="G558" s="37"/>
      <c r="H558" s="37"/>
      <c r="I558" s="37"/>
      <c r="J558" s="37"/>
      <c r="K558" s="37"/>
      <c r="L558" s="37"/>
      <c r="M558" s="37"/>
      <c r="N558" s="37"/>
      <c r="O558" s="37"/>
      <c r="P558" s="37"/>
      <c r="Q558" s="37"/>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row>
    <row r="559" ht="18.75" customHeight="1">
      <c r="A559" s="34"/>
      <c r="B559" s="82"/>
      <c r="C559" s="36"/>
      <c r="D559" s="36"/>
      <c r="E559" s="37"/>
      <c r="F559" s="37"/>
      <c r="G559" s="37"/>
      <c r="H559" s="37"/>
      <c r="I559" s="37"/>
      <c r="J559" s="37"/>
      <c r="K559" s="37"/>
      <c r="L559" s="37"/>
      <c r="M559" s="37"/>
      <c r="N559" s="37"/>
      <c r="O559" s="37"/>
      <c r="P559" s="37"/>
      <c r="Q559" s="37"/>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row>
    <row r="560" ht="18.75" customHeight="1">
      <c r="A560" s="34"/>
      <c r="B560" s="82"/>
      <c r="C560" s="36"/>
      <c r="D560" s="36"/>
      <c r="E560" s="37"/>
      <c r="F560" s="37"/>
      <c r="G560" s="37"/>
      <c r="H560" s="37"/>
      <c r="I560" s="37"/>
      <c r="J560" s="37"/>
      <c r="K560" s="37"/>
      <c r="L560" s="37"/>
      <c r="M560" s="37"/>
      <c r="N560" s="37"/>
      <c r="O560" s="37"/>
      <c r="P560" s="37"/>
      <c r="Q560" s="37"/>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row>
    <row r="561" ht="18.75" customHeight="1">
      <c r="A561" s="34"/>
      <c r="B561" s="82"/>
      <c r="C561" s="36"/>
      <c r="D561" s="36"/>
      <c r="E561" s="37"/>
      <c r="F561" s="37"/>
      <c r="G561" s="37"/>
      <c r="H561" s="37"/>
      <c r="I561" s="37"/>
      <c r="J561" s="37"/>
      <c r="K561" s="37"/>
      <c r="L561" s="37"/>
      <c r="M561" s="37"/>
      <c r="N561" s="37"/>
      <c r="O561" s="37"/>
      <c r="P561" s="37"/>
      <c r="Q561" s="37"/>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row>
    <row r="562" ht="18.75" customHeight="1">
      <c r="A562" s="34"/>
      <c r="B562" s="82"/>
      <c r="C562" s="36"/>
      <c r="D562" s="36"/>
      <c r="E562" s="37"/>
      <c r="F562" s="37"/>
      <c r="G562" s="37"/>
      <c r="H562" s="37"/>
      <c r="I562" s="37"/>
      <c r="J562" s="37"/>
      <c r="K562" s="37"/>
      <c r="L562" s="37"/>
      <c r="M562" s="37"/>
      <c r="N562" s="37"/>
      <c r="O562" s="37"/>
      <c r="P562" s="37"/>
      <c r="Q562" s="37"/>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row>
    <row r="563" ht="18.75" customHeight="1">
      <c r="A563" s="34"/>
      <c r="B563" s="82"/>
      <c r="C563" s="36"/>
      <c r="D563" s="36"/>
      <c r="E563" s="37"/>
      <c r="F563" s="37"/>
      <c r="G563" s="37"/>
      <c r="H563" s="37"/>
      <c r="I563" s="37"/>
      <c r="J563" s="37"/>
      <c r="K563" s="37"/>
      <c r="L563" s="37"/>
      <c r="M563" s="37"/>
      <c r="N563" s="37"/>
      <c r="O563" s="37"/>
      <c r="P563" s="37"/>
      <c r="Q563" s="37"/>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row>
    <row r="564" ht="18.75" customHeight="1">
      <c r="A564" s="34"/>
      <c r="B564" s="82"/>
      <c r="C564" s="36"/>
      <c r="D564" s="36"/>
      <c r="E564" s="37"/>
      <c r="F564" s="37"/>
      <c r="G564" s="37"/>
      <c r="H564" s="37"/>
      <c r="I564" s="37"/>
      <c r="J564" s="37"/>
      <c r="K564" s="37"/>
      <c r="L564" s="37"/>
      <c r="M564" s="37"/>
      <c r="N564" s="37"/>
      <c r="O564" s="37"/>
      <c r="P564" s="37"/>
      <c r="Q564" s="37"/>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row>
    <row r="565" ht="18.75" customHeight="1">
      <c r="A565" s="34"/>
      <c r="B565" s="82"/>
      <c r="C565" s="36"/>
      <c r="D565" s="36"/>
      <c r="E565" s="37"/>
      <c r="F565" s="37"/>
      <c r="G565" s="37"/>
      <c r="H565" s="37"/>
      <c r="I565" s="37"/>
      <c r="J565" s="37"/>
      <c r="K565" s="37"/>
      <c r="L565" s="37"/>
      <c r="M565" s="37"/>
      <c r="N565" s="37"/>
      <c r="O565" s="37"/>
      <c r="P565" s="37"/>
      <c r="Q565" s="37"/>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row>
    <row r="566" ht="18.75" customHeight="1">
      <c r="A566" s="34"/>
      <c r="B566" s="82"/>
      <c r="C566" s="36"/>
      <c r="D566" s="36"/>
      <c r="E566" s="37"/>
      <c r="F566" s="37"/>
      <c r="G566" s="37"/>
      <c r="H566" s="37"/>
      <c r="I566" s="37"/>
      <c r="J566" s="37"/>
      <c r="K566" s="37"/>
      <c r="L566" s="37"/>
      <c r="M566" s="37"/>
      <c r="N566" s="37"/>
      <c r="O566" s="37"/>
      <c r="P566" s="37"/>
      <c r="Q566" s="37"/>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row>
    <row r="567" ht="18.75" customHeight="1">
      <c r="A567" s="34"/>
      <c r="B567" s="82"/>
      <c r="C567" s="36"/>
      <c r="D567" s="36"/>
      <c r="E567" s="37"/>
      <c r="F567" s="37"/>
      <c r="G567" s="37"/>
      <c r="H567" s="37"/>
      <c r="I567" s="37"/>
      <c r="J567" s="37"/>
      <c r="K567" s="37"/>
      <c r="L567" s="37"/>
      <c r="M567" s="37"/>
      <c r="N567" s="37"/>
      <c r="O567" s="37"/>
      <c r="P567" s="37"/>
      <c r="Q567" s="37"/>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row>
    <row r="568" ht="18.75" customHeight="1">
      <c r="A568" s="34"/>
      <c r="B568" s="82"/>
      <c r="C568" s="36"/>
      <c r="D568" s="36"/>
      <c r="E568" s="37"/>
      <c r="F568" s="37"/>
      <c r="G568" s="37"/>
      <c r="H568" s="37"/>
      <c r="I568" s="37"/>
      <c r="J568" s="37"/>
      <c r="K568" s="37"/>
      <c r="L568" s="37"/>
      <c r="M568" s="37"/>
      <c r="N568" s="37"/>
      <c r="O568" s="37"/>
      <c r="P568" s="37"/>
      <c r="Q568" s="37"/>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row>
    <row r="569" ht="18.75" customHeight="1">
      <c r="A569" s="34"/>
      <c r="B569" s="82"/>
      <c r="C569" s="36"/>
      <c r="D569" s="36"/>
      <c r="E569" s="37"/>
      <c r="F569" s="37"/>
      <c r="G569" s="37"/>
      <c r="H569" s="37"/>
      <c r="I569" s="37"/>
      <c r="J569" s="37"/>
      <c r="K569" s="37"/>
      <c r="L569" s="37"/>
      <c r="M569" s="37"/>
      <c r="N569" s="37"/>
      <c r="O569" s="37"/>
      <c r="P569" s="37"/>
      <c r="Q569" s="37"/>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row>
    <row r="570" ht="18.75" customHeight="1">
      <c r="A570" s="34"/>
      <c r="B570" s="82"/>
      <c r="C570" s="36"/>
      <c r="D570" s="36"/>
      <c r="E570" s="37"/>
      <c r="F570" s="37"/>
      <c r="G570" s="37"/>
      <c r="H570" s="37"/>
      <c r="I570" s="37"/>
      <c r="J570" s="37"/>
      <c r="K570" s="37"/>
      <c r="L570" s="37"/>
      <c r="M570" s="37"/>
      <c r="N570" s="37"/>
      <c r="O570" s="37"/>
      <c r="P570" s="37"/>
      <c r="Q570" s="37"/>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row>
    <row r="571" ht="18.75" customHeight="1">
      <c r="A571" s="34"/>
      <c r="B571" s="82"/>
      <c r="C571" s="36"/>
      <c r="D571" s="36"/>
      <c r="E571" s="37"/>
      <c r="F571" s="37"/>
      <c r="G571" s="37"/>
      <c r="H571" s="37"/>
      <c r="I571" s="37"/>
      <c r="J571" s="37"/>
      <c r="K571" s="37"/>
      <c r="L571" s="37"/>
      <c r="M571" s="37"/>
      <c r="N571" s="37"/>
      <c r="O571" s="37"/>
      <c r="P571" s="37"/>
      <c r="Q571" s="37"/>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row>
    <row r="572" ht="18.75" customHeight="1">
      <c r="A572" s="34"/>
      <c r="B572" s="82"/>
      <c r="C572" s="36"/>
      <c r="D572" s="36"/>
      <c r="E572" s="37"/>
      <c r="F572" s="37"/>
      <c r="G572" s="37"/>
      <c r="H572" s="37"/>
      <c r="I572" s="37"/>
      <c r="J572" s="37"/>
      <c r="K572" s="37"/>
      <c r="L572" s="37"/>
      <c r="M572" s="37"/>
      <c r="N572" s="37"/>
      <c r="O572" s="37"/>
      <c r="P572" s="37"/>
      <c r="Q572" s="37"/>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row>
    <row r="573" ht="18.75" customHeight="1">
      <c r="A573" s="34"/>
      <c r="B573" s="82"/>
      <c r="C573" s="36"/>
      <c r="D573" s="36"/>
      <c r="E573" s="37"/>
      <c r="F573" s="37"/>
      <c r="G573" s="37"/>
      <c r="H573" s="37"/>
      <c r="I573" s="37"/>
      <c r="J573" s="37"/>
      <c r="K573" s="37"/>
      <c r="L573" s="37"/>
      <c r="M573" s="37"/>
      <c r="N573" s="37"/>
      <c r="O573" s="37"/>
      <c r="P573" s="37"/>
      <c r="Q573" s="37"/>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row>
    <row r="574" ht="18.75" customHeight="1">
      <c r="A574" s="34"/>
      <c r="B574" s="82"/>
      <c r="C574" s="36"/>
      <c r="D574" s="36"/>
      <c r="E574" s="37"/>
      <c r="F574" s="37"/>
      <c r="G574" s="37"/>
      <c r="H574" s="37"/>
      <c r="I574" s="37"/>
      <c r="J574" s="37"/>
      <c r="K574" s="37"/>
      <c r="L574" s="37"/>
      <c r="M574" s="37"/>
      <c r="N574" s="37"/>
      <c r="O574" s="37"/>
      <c r="P574" s="37"/>
      <c r="Q574" s="37"/>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row>
    <row r="575" ht="18.75" customHeight="1">
      <c r="A575" s="34"/>
      <c r="B575" s="82"/>
      <c r="C575" s="36"/>
      <c r="D575" s="36"/>
      <c r="E575" s="37"/>
      <c r="F575" s="37"/>
      <c r="G575" s="37"/>
      <c r="H575" s="37"/>
      <c r="I575" s="37"/>
      <c r="J575" s="37"/>
      <c r="K575" s="37"/>
      <c r="L575" s="37"/>
      <c r="M575" s="37"/>
      <c r="N575" s="37"/>
      <c r="O575" s="37"/>
      <c r="P575" s="37"/>
      <c r="Q575" s="37"/>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row>
    <row r="576" ht="18.75" customHeight="1">
      <c r="A576" s="34"/>
      <c r="B576" s="82"/>
      <c r="C576" s="36"/>
      <c r="D576" s="36"/>
      <c r="E576" s="37"/>
      <c r="F576" s="37"/>
      <c r="G576" s="37"/>
      <c r="H576" s="37"/>
      <c r="I576" s="37"/>
      <c r="J576" s="37"/>
      <c r="K576" s="37"/>
      <c r="L576" s="37"/>
      <c r="M576" s="37"/>
      <c r="N576" s="37"/>
      <c r="O576" s="37"/>
      <c r="P576" s="37"/>
      <c r="Q576" s="37"/>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row>
    <row r="577" ht="18.75" customHeight="1">
      <c r="A577" s="34"/>
      <c r="B577" s="82"/>
      <c r="C577" s="36"/>
      <c r="D577" s="36"/>
      <c r="E577" s="37"/>
      <c r="F577" s="37"/>
      <c r="G577" s="37"/>
      <c r="H577" s="37"/>
      <c r="I577" s="37"/>
      <c r="J577" s="37"/>
      <c r="K577" s="37"/>
      <c r="L577" s="37"/>
      <c r="M577" s="37"/>
      <c r="N577" s="37"/>
      <c r="O577" s="37"/>
      <c r="P577" s="37"/>
      <c r="Q577" s="37"/>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row>
    <row r="578" ht="18.75" customHeight="1">
      <c r="A578" s="34"/>
      <c r="B578" s="82"/>
      <c r="C578" s="36"/>
      <c r="D578" s="36"/>
      <c r="E578" s="37"/>
      <c r="F578" s="37"/>
      <c r="G578" s="37"/>
      <c r="H578" s="37"/>
      <c r="I578" s="37"/>
      <c r="J578" s="37"/>
      <c r="K578" s="37"/>
      <c r="L578" s="37"/>
      <c r="M578" s="37"/>
      <c r="N578" s="37"/>
      <c r="O578" s="37"/>
      <c r="P578" s="37"/>
      <c r="Q578" s="37"/>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row>
    <row r="579" ht="18.75" customHeight="1">
      <c r="A579" s="34"/>
      <c r="B579" s="82"/>
      <c r="C579" s="36"/>
      <c r="D579" s="36"/>
      <c r="E579" s="37"/>
      <c r="F579" s="37"/>
      <c r="G579" s="37"/>
      <c r="H579" s="37"/>
      <c r="I579" s="37"/>
      <c r="J579" s="37"/>
      <c r="K579" s="37"/>
      <c r="L579" s="37"/>
      <c r="M579" s="37"/>
      <c r="N579" s="37"/>
      <c r="O579" s="37"/>
      <c r="P579" s="37"/>
      <c r="Q579" s="37"/>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row>
    <row r="580" ht="18.75" customHeight="1">
      <c r="A580" s="34"/>
      <c r="B580" s="82"/>
      <c r="C580" s="36"/>
      <c r="D580" s="36"/>
      <c r="E580" s="37"/>
      <c r="F580" s="37"/>
      <c r="G580" s="37"/>
      <c r="H580" s="37"/>
      <c r="I580" s="37"/>
      <c r="J580" s="37"/>
      <c r="K580" s="37"/>
      <c r="L580" s="37"/>
      <c r="M580" s="37"/>
      <c r="N580" s="37"/>
      <c r="O580" s="37"/>
      <c r="P580" s="37"/>
      <c r="Q580" s="37"/>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row>
    <row r="581" ht="18.75" customHeight="1">
      <c r="A581" s="34"/>
      <c r="B581" s="82"/>
      <c r="C581" s="36"/>
      <c r="D581" s="36"/>
      <c r="E581" s="37"/>
      <c r="F581" s="37"/>
      <c r="G581" s="37"/>
      <c r="H581" s="37"/>
      <c r="I581" s="37"/>
      <c r="J581" s="37"/>
      <c r="K581" s="37"/>
      <c r="L581" s="37"/>
      <c r="M581" s="37"/>
      <c r="N581" s="37"/>
      <c r="O581" s="37"/>
      <c r="P581" s="37"/>
      <c r="Q581" s="37"/>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row>
    <row r="582" ht="18.75" customHeight="1">
      <c r="A582" s="34"/>
      <c r="B582" s="82"/>
      <c r="C582" s="36"/>
      <c r="D582" s="36"/>
      <c r="E582" s="37"/>
      <c r="F582" s="37"/>
      <c r="G582" s="37"/>
      <c r="H582" s="37"/>
      <c r="I582" s="37"/>
      <c r="J582" s="37"/>
      <c r="K582" s="37"/>
      <c r="L582" s="37"/>
      <c r="M582" s="37"/>
      <c r="N582" s="37"/>
      <c r="O582" s="37"/>
      <c r="P582" s="37"/>
      <c r="Q582" s="37"/>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row>
    <row r="583" ht="18.75" customHeight="1">
      <c r="A583" s="34"/>
      <c r="B583" s="82"/>
      <c r="C583" s="36"/>
      <c r="D583" s="36"/>
      <c r="E583" s="37"/>
      <c r="F583" s="37"/>
      <c r="G583" s="37"/>
      <c r="H583" s="37"/>
      <c r="I583" s="37"/>
      <c r="J583" s="37"/>
      <c r="K583" s="37"/>
      <c r="L583" s="37"/>
      <c r="M583" s="37"/>
      <c r="N583" s="37"/>
      <c r="O583" s="37"/>
      <c r="P583" s="37"/>
      <c r="Q583" s="37"/>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row>
    <row r="584" ht="18.75" customHeight="1">
      <c r="A584" s="34"/>
      <c r="B584" s="82"/>
      <c r="C584" s="36"/>
      <c r="D584" s="36"/>
      <c r="E584" s="37"/>
      <c r="F584" s="37"/>
      <c r="G584" s="37"/>
      <c r="H584" s="37"/>
      <c r="I584" s="37"/>
      <c r="J584" s="37"/>
      <c r="K584" s="37"/>
      <c r="L584" s="37"/>
      <c r="M584" s="37"/>
      <c r="N584" s="37"/>
      <c r="O584" s="37"/>
      <c r="P584" s="37"/>
      <c r="Q584" s="37"/>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row>
    <row r="585" ht="18.75" customHeight="1">
      <c r="A585" s="34"/>
      <c r="B585" s="82"/>
      <c r="C585" s="36"/>
      <c r="D585" s="36"/>
      <c r="E585" s="37"/>
      <c r="F585" s="37"/>
      <c r="G585" s="37"/>
      <c r="H585" s="37"/>
      <c r="I585" s="37"/>
      <c r="J585" s="37"/>
      <c r="K585" s="37"/>
      <c r="L585" s="37"/>
      <c r="M585" s="37"/>
      <c r="N585" s="37"/>
      <c r="O585" s="37"/>
      <c r="P585" s="37"/>
      <c r="Q585" s="37"/>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row>
    <row r="586" ht="18.75" customHeight="1">
      <c r="A586" s="34"/>
      <c r="B586" s="82"/>
      <c r="C586" s="36"/>
      <c r="D586" s="36"/>
      <c r="E586" s="37"/>
      <c r="F586" s="37"/>
      <c r="G586" s="37"/>
      <c r="H586" s="37"/>
      <c r="I586" s="37"/>
      <c r="J586" s="37"/>
      <c r="K586" s="37"/>
      <c r="L586" s="37"/>
      <c r="M586" s="37"/>
      <c r="N586" s="37"/>
      <c r="O586" s="37"/>
      <c r="P586" s="37"/>
      <c r="Q586" s="37"/>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row>
    <row r="587" ht="18.75" customHeight="1">
      <c r="A587" s="34"/>
      <c r="B587" s="82"/>
      <c r="C587" s="36"/>
      <c r="D587" s="36"/>
      <c r="E587" s="37"/>
      <c r="F587" s="37"/>
      <c r="G587" s="37"/>
      <c r="H587" s="37"/>
      <c r="I587" s="37"/>
      <c r="J587" s="37"/>
      <c r="K587" s="37"/>
      <c r="L587" s="37"/>
      <c r="M587" s="37"/>
      <c r="N587" s="37"/>
      <c r="O587" s="37"/>
      <c r="P587" s="37"/>
      <c r="Q587" s="37"/>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row>
    <row r="588" ht="18.75" customHeight="1">
      <c r="A588" s="34"/>
      <c r="B588" s="82"/>
      <c r="C588" s="36"/>
      <c r="D588" s="36"/>
      <c r="E588" s="37"/>
      <c r="F588" s="37"/>
      <c r="G588" s="37"/>
      <c r="H588" s="37"/>
      <c r="I588" s="37"/>
      <c r="J588" s="37"/>
      <c r="K588" s="37"/>
      <c r="L588" s="37"/>
      <c r="M588" s="37"/>
      <c r="N588" s="37"/>
      <c r="O588" s="37"/>
      <c r="P588" s="37"/>
      <c r="Q588" s="37"/>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row>
    <row r="589" ht="18.75" customHeight="1">
      <c r="A589" s="34"/>
      <c r="B589" s="82"/>
      <c r="C589" s="36"/>
      <c r="D589" s="36"/>
      <c r="E589" s="37"/>
      <c r="F589" s="37"/>
      <c r="G589" s="37"/>
      <c r="H589" s="37"/>
      <c r="I589" s="37"/>
      <c r="J589" s="37"/>
      <c r="K589" s="37"/>
      <c r="L589" s="37"/>
      <c r="M589" s="37"/>
      <c r="N589" s="37"/>
      <c r="O589" s="37"/>
      <c r="P589" s="37"/>
      <c r="Q589" s="37"/>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row>
    <row r="590" ht="18.75" customHeight="1">
      <c r="A590" s="34"/>
      <c r="B590" s="82"/>
      <c r="C590" s="36"/>
      <c r="D590" s="36"/>
      <c r="E590" s="37"/>
      <c r="F590" s="37"/>
      <c r="G590" s="37"/>
      <c r="H590" s="37"/>
      <c r="I590" s="37"/>
      <c r="J590" s="37"/>
      <c r="K590" s="37"/>
      <c r="L590" s="37"/>
      <c r="M590" s="37"/>
      <c r="N590" s="37"/>
      <c r="O590" s="37"/>
      <c r="P590" s="37"/>
      <c r="Q590" s="37"/>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row>
    <row r="591" ht="18.75" customHeight="1">
      <c r="A591" s="34"/>
      <c r="B591" s="82"/>
      <c r="C591" s="36"/>
      <c r="D591" s="36"/>
      <c r="E591" s="37"/>
      <c r="F591" s="37"/>
      <c r="G591" s="37"/>
      <c r="H591" s="37"/>
      <c r="I591" s="37"/>
      <c r="J591" s="37"/>
      <c r="K591" s="37"/>
      <c r="L591" s="37"/>
      <c r="M591" s="37"/>
      <c r="N591" s="37"/>
      <c r="O591" s="37"/>
      <c r="P591" s="37"/>
      <c r="Q591" s="37"/>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row>
    <row r="592" ht="18.75" customHeight="1">
      <c r="A592" s="34"/>
      <c r="B592" s="82"/>
      <c r="C592" s="36"/>
      <c r="D592" s="36"/>
      <c r="E592" s="37"/>
      <c r="F592" s="37"/>
      <c r="G592" s="37"/>
      <c r="H592" s="37"/>
      <c r="I592" s="37"/>
      <c r="J592" s="37"/>
      <c r="K592" s="37"/>
      <c r="L592" s="37"/>
      <c r="M592" s="37"/>
      <c r="N592" s="37"/>
      <c r="O592" s="37"/>
      <c r="P592" s="37"/>
      <c r="Q592" s="37"/>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row>
    <row r="593" ht="18.75" customHeight="1">
      <c r="A593" s="34"/>
      <c r="B593" s="82"/>
      <c r="C593" s="36"/>
      <c r="D593" s="36"/>
      <c r="E593" s="37"/>
      <c r="F593" s="37"/>
      <c r="G593" s="37"/>
      <c r="H593" s="37"/>
      <c r="I593" s="37"/>
      <c r="J593" s="37"/>
      <c r="K593" s="37"/>
      <c r="L593" s="37"/>
      <c r="M593" s="37"/>
      <c r="N593" s="37"/>
      <c r="O593" s="37"/>
      <c r="P593" s="37"/>
      <c r="Q593" s="37"/>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row>
    <row r="594" ht="18.75" customHeight="1">
      <c r="A594" s="34"/>
      <c r="B594" s="82"/>
      <c r="C594" s="36"/>
      <c r="D594" s="36"/>
      <c r="E594" s="37"/>
      <c r="F594" s="37"/>
      <c r="G594" s="37"/>
      <c r="H594" s="37"/>
      <c r="I594" s="37"/>
      <c r="J594" s="37"/>
      <c r="K594" s="37"/>
      <c r="L594" s="37"/>
      <c r="M594" s="37"/>
      <c r="N594" s="37"/>
      <c r="O594" s="37"/>
      <c r="P594" s="37"/>
      <c r="Q594" s="37"/>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row>
    <row r="595" ht="18.75" customHeight="1">
      <c r="A595" s="34"/>
      <c r="B595" s="82"/>
      <c r="C595" s="36"/>
      <c r="D595" s="36"/>
      <c r="E595" s="37"/>
      <c r="F595" s="37"/>
      <c r="G595" s="37"/>
      <c r="H595" s="37"/>
      <c r="I595" s="37"/>
      <c r="J595" s="37"/>
      <c r="K595" s="37"/>
      <c r="L595" s="37"/>
      <c r="M595" s="37"/>
      <c r="N595" s="37"/>
      <c r="O595" s="37"/>
      <c r="P595" s="37"/>
      <c r="Q595" s="37"/>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row>
    <row r="596" ht="18.75" customHeight="1">
      <c r="A596" s="34"/>
      <c r="B596" s="82"/>
      <c r="C596" s="36"/>
      <c r="D596" s="36"/>
      <c r="E596" s="37"/>
      <c r="F596" s="37"/>
      <c r="G596" s="37"/>
      <c r="H596" s="37"/>
      <c r="I596" s="37"/>
      <c r="J596" s="37"/>
      <c r="K596" s="37"/>
      <c r="L596" s="37"/>
      <c r="M596" s="37"/>
      <c r="N596" s="37"/>
      <c r="O596" s="37"/>
      <c r="P596" s="37"/>
      <c r="Q596" s="37"/>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row>
    <row r="597" ht="18.75" customHeight="1">
      <c r="A597" s="34"/>
      <c r="B597" s="82"/>
      <c r="C597" s="36"/>
      <c r="D597" s="36"/>
      <c r="E597" s="37"/>
      <c r="F597" s="37"/>
      <c r="G597" s="37"/>
      <c r="H597" s="37"/>
      <c r="I597" s="37"/>
      <c r="J597" s="37"/>
      <c r="K597" s="37"/>
      <c r="L597" s="37"/>
      <c r="M597" s="37"/>
      <c r="N597" s="37"/>
      <c r="O597" s="37"/>
      <c r="P597" s="37"/>
      <c r="Q597" s="37"/>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row>
    <row r="598" ht="18.75" customHeight="1">
      <c r="A598" s="34"/>
      <c r="B598" s="82"/>
      <c r="C598" s="36"/>
      <c r="D598" s="36"/>
      <c r="E598" s="37"/>
      <c r="F598" s="37"/>
      <c r="G598" s="37"/>
      <c r="H598" s="37"/>
      <c r="I598" s="37"/>
      <c r="J598" s="37"/>
      <c r="K598" s="37"/>
      <c r="L598" s="37"/>
      <c r="M598" s="37"/>
      <c r="N598" s="37"/>
      <c r="O598" s="37"/>
      <c r="P598" s="37"/>
      <c r="Q598" s="37"/>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row>
    <row r="599" ht="18.75" customHeight="1">
      <c r="A599" s="34"/>
      <c r="B599" s="82"/>
      <c r="C599" s="36"/>
      <c r="D599" s="36"/>
      <c r="E599" s="37"/>
      <c r="F599" s="37"/>
      <c r="G599" s="37"/>
      <c r="H599" s="37"/>
      <c r="I599" s="37"/>
      <c r="J599" s="37"/>
      <c r="K599" s="37"/>
      <c r="L599" s="37"/>
      <c r="M599" s="37"/>
      <c r="N599" s="37"/>
      <c r="O599" s="37"/>
      <c r="P599" s="37"/>
      <c r="Q599" s="37"/>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row>
    <row r="600" ht="18.75" customHeight="1">
      <c r="A600" s="34"/>
      <c r="B600" s="82"/>
      <c r="C600" s="36"/>
      <c r="D600" s="36"/>
      <c r="E600" s="37"/>
      <c r="F600" s="37"/>
      <c r="G600" s="37"/>
      <c r="H600" s="37"/>
      <c r="I600" s="37"/>
      <c r="J600" s="37"/>
      <c r="K600" s="37"/>
      <c r="L600" s="37"/>
      <c r="M600" s="37"/>
      <c r="N600" s="37"/>
      <c r="O600" s="37"/>
      <c r="P600" s="37"/>
      <c r="Q600" s="37"/>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row>
    <row r="601" ht="18.75" customHeight="1">
      <c r="A601" s="34"/>
      <c r="B601" s="82"/>
      <c r="C601" s="36"/>
      <c r="D601" s="36"/>
      <c r="E601" s="37"/>
      <c r="F601" s="37"/>
      <c r="G601" s="37"/>
      <c r="H601" s="37"/>
      <c r="I601" s="37"/>
      <c r="J601" s="37"/>
      <c r="K601" s="37"/>
      <c r="L601" s="37"/>
      <c r="M601" s="37"/>
      <c r="N601" s="37"/>
      <c r="O601" s="37"/>
      <c r="P601" s="37"/>
      <c r="Q601" s="37"/>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row>
    <row r="602" ht="18.75" customHeight="1">
      <c r="A602" s="34"/>
      <c r="B602" s="82"/>
      <c r="C602" s="36"/>
      <c r="D602" s="36"/>
      <c r="E602" s="37"/>
      <c r="F602" s="37"/>
      <c r="G602" s="37"/>
      <c r="H602" s="37"/>
      <c r="I602" s="37"/>
      <c r="J602" s="37"/>
      <c r="K602" s="37"/>
      <c r="L602" s="37"/>
      <c r="M602" s="37"/>
      <c r="N602" s="37"/>
      <c r="O602" s="37"/>
      <c r="P602" s="37"/>
      <c r="Q602" s="37"/>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row>
    <row r="603" ht="18.75" customHeight="1">
      <c r="A603" s="34"/>
      <c r="B603" s="82"/>
      <c r="C603" s="36"/>
      <c r="D603" s="36"/>
      <c r="E603" s="37"/>
      <c r="F603" s="37"/>
      <c r="G603" s="37"/>
      <c r="H603" s="37"/>
      <c r="I603" s="37"/>
      <c r="J603" s="37"/>
      <c r="K603" s="37"/>
      <c r="L603" s="37"/>
      <c r="M603" s="37"/>
      <c r="N603" s="37"/>
      <c r="O603" s="37"/>
      <c r="P603" s="37"/>
      <c r="Q603" s="37"/>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row>
    <row r="604" ht="18.75" customHeight="1">
      <c r="A604" s="34"/>
      <c r="B604" s="82"/>
      <c r="C604" s="36"/>
      <c r="D604" s="36"/>
      <c r="E604" s="37"/>
      <c r="F604" s="37"/>
      <c r="G604" s="37"/>
      <c r="H604" s="37"/>
      <c r="I604" s="37"/>
      <c r="J604" s="37"/>
      <c r="K604" s="37"/>
      <c r="L604" s="37"/>
      <c r="M604" s="37"/>
      <c r="N604" s="37"/>
      <c r="O604" s="37"/>
      <c r="P604" s="37"/>
      <c r="Q604" s="37"/>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row>
    <row r="605" ht="18.75" customHeight="1">
      <c r="A605" s="34"/>
      <c r="B605" s="82"/>
      <c r="C605" s="36"/>
      <c r="D605" s="36"/>
      <c r="E605" s="37"/>
      <c r="F605" s="37"/>
      <c r="G605" s="37"/>
      <c r="H605" s="37"/>
      <c r="I605" s="37"/>
      <c r="J605" s="37"/>
      <c r="K605" s="37"/>
      <c r="L605" s="37"/>
      <c r="M605" s="37"/>
      <c r="N605" s="37"/>
      <c r="O605" s="37"/>
      <c r="P605" s="37"/>
      <c r="Q605" s="37"/>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row>
    <row r="606" ht="18.75" customHeight="1">
      <c r="A606" s="34"/>
      <c r="B606" s="82"/>
      <c r="C606" s="36"/>
      <c r="D606" s="36"/>
      <c r="E606" s="37"/>
      <c r="F606" s="37"/>
      <c r="G606" s="37"/>
      <c r="H606" s="37"/>
      <c r="I606" s="37"/>
      <c r="J606" s="37"/>
      <c r="K606" s="37"/>
      <c r="L606" s="37"/>
      <c r="M606" s="37"/>
      <c r="N606" s="37"/>
      <c r="O606" s="37"/>
      <c r="P606" s="37"/>
      <c r="Q606" s="37"/>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row>
    <row r="607" ht="18.75" customHeight="1">
      <c r="A607" s="34"/>
      <c r="B607" s="82"/>
      <c r="C607" s="36"/>
      <c r="D607" s="36"/>
      <c r="E607" s="37"/>
      <c r="F607" s="37"/>
      <c r="G607" s="37"/>
      <c r="H607" s="37"/>
      <c r="I607" s="37"/>
      <c r="J607" s="37"/>
      <c r="K607" s="37"/>
      <c r="L607" s="37"/>
      <c r="M607" s="37"/>
      <c r="N607" s="37"/>
      <c r="O607" s="37"/>
      <c r="P607" s="37"/>
      <c r="Q607" s="37"/>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row>
    <row r="608" ht="18.75" customHeight="1">
      <c r="A608" s="34"/>
      <c r="B608" s="82"/>
      <c r="C608" s="36"/>
      <c r="D608" s="36"/>
      <c r="E608" s="37"/>
      <c r="F608" s="37"/>
      <c r="G608" s="37"/>
      <c r="H608" s="37"/>
      <c r="I608" s="37"/>
      <c r="J608" s="37"/>
      <c r="K608" s="37"/>
      <c r="L608" s="37"/>
      <c r="M608" s="37"/>
      <c r="N608" s="37"/>
      <c r="O608" s="37"/>
      <c r="P608" s="37"/>
      <c r="Q608" s="37"/>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row>
    <row r="609" ht="18.75" customHeight="1">
      <c r="A609" s="34"/>
      <c r="B609" s="82"/>
      <c r="C609" s="36"/>
      <c r="D609" s="36"/>
      <c r="E609" s="37"/>
      <c r="F609" s="37"/>
      <c r="G609" s="37"/>
      <c r="H609" s="37"/>
      <c r="I609" s="37"/>
      <c r="J609" s="37"/>
      <c r="K609" s="37"/>
      <c r="L609" s="37"/>
      <c r="M609" s="37"/>
      <c r="N609" s="37"/>
      <c r="O609" s="37"/>
      <c r="P609" s="37"/>
      <c r="Q609" s="37"/>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row>
    <row r="610" ht="18.75" customHeight="1">
      <c r="A610" s="34"/>
      <c r="B610" s="82"/>
      <c r="C610" s="36"/>
      <c r="D610" s="36"/>
      <c r="E610" s="37"/>
      <c r="F610" s="37"/>
      <c r="G610" s="37"/>
      <c r="H610" s="37"/>
      <c r="I610" s="37"/>
      <c r="J610" s="37"/>
      <c r="K610" s="37"/>
      <c r="L610" s="37"/>
      <c r="M610" s="37"/>
      <c r="N610" s="37"/>
      <c r="O610" s="37"/>
      <c r="P610" s="37"/>
      <c r="Q610" s="37"/>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row>
    <row r="611" ht="18.75" customHeight="1">
      <c r="A611" s="34"/>
      <c r="B611" s="82"/>
      <c r="C611" s="36"/>
      <c r="D611" s="36"/>
      <c r="E611" s="37"/>
      <c r="F611" s="37"/>
      <c r="G611" s="37"/>
      <c r="H611" s="37"/>
      <c r="I611" s="37"/>
      <c r="J611" s="37"/>
      <c r="K611" s="37"/>
      <c r="L611" s="37"/>
      <c r="M611" s="37"/>
      <c r="N611" s="37"/>
      <c r="O611" s="37"/>
      <c r="P611" s="37"/>
      <c r="Q611" s="37"/>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row>
    <row r="612" ht="18.75" customHeight="1">
      <c r="A612" s="34"/>
      <c r="B612" s="82"/>
      <c r="C612" s="36"/>
      <c r="D612" s="36"/>
      <c r="E612" s="37"/>
      <c r="F612" s="37"/>
      <c r="G612" s="37"/>
      <c r="H612" s="37"/>
      <c r="I612" s="37"/>
      <c r="J612" s="37"/>
      <c r="K612" s="37"/>
      <c r="L612" s="37"/>
      <c r="M612" s="37"/>
      <c r="N612" s="37"/>
      <c r="O612" s="37"/>
      <c r="P612" s="37"/>
      <c r="Q612" s="37"/>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row>
    <row r="613" ht="18.75" customHeight="1">
      <c r="A613" s="34"/>
      <c r="B613" s="82"/>
      <c r="C613" s="36"/>
      <c r="D613" s="36"/>
      <c r="E613" s="37"/>
      <c r="F613" s="37"/>
      <c r="G613" s="37"/>
      <c r="H613" s="37"/>
      <c r="I613" s="37"/>
      <c r="J613" s="37"/>
      <c r="K613" s="37"/>
      <c r="L613" s="37"/>
      <c r="M613" s="37"/>
      <c r="N613" s="37"/>
      <c r="O613" s="37"/>
      <c r="P613" s="37"/>
      <c r="Q613" s="37"/>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row>
    <row r="614" ht="18.75" customHeight="1">
      <c r="A614" s="34"/>
      <c r="B614" s="82"/>
      <c r="C614" s="36"/>
      <c r="D614" s="36"/>
      <c r="E614" s="37"/>
      <c r="F614" s="37"/>
      <c r="G614" s="37"/>
      <c r="H614" s="37"/>
      <c r="I614" s="37"/>
      <c r="J614" s="37"/>
      <c r="K614" s="37"/>
      <c r="L614" s="37"/>
      <c r="M614" s="37"/>
      <c r="N614" s="37"/>
      <c r="O614" s="37"/>
      <c r="P614" s="37"/>
      <c r="Q614" s="37"/>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row>
    <row r="615" ht="18.75" customHeight="1">
      <c r="A615" s="34"/>
      <c r="B615" s="82"/>
      <c r="C615" s="36"/>
      <c r="D615" s="36"/>
      <c r="E615" s="37"/>
      <c r="F615" s="37"/>
      <c r="G615" s="37"/>
      <c r="H615" s="37"/>
      <c r="I615" s="37"/>
      <c r="J615" s="37"/>
      <c r="K615" s="37"/>
      <c r="L615" s="37"/>
      <c r="M615" s="37"/>
      <c r="N615" s="37"/>
      <c r="O615" s="37"/>
      <c r="P615" s="37"/>
      <c r="Q615" s="37"/>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row>
    <row r="616" ht="18.75" customHeight="1">
      <c r="A616" s="34"/>
      <c r="B616" s="82"/>
      <c r="C616" s="36"/>
      <c r="D616" s="36"/>
      <c r="E616" s="37"/>
      <c r="F616" s="37"/>
      <c r="G616" s="37"/>
      <c r="H616" s="37"/>
      <c r="I616" s="37"/>
      <c r="J616" s="37"/>
      <c r="K616" s="37"/>
      <c r="L616" s="37"/>
      <c r="M616" s="37"/>
      <c r="N616" s="37"/>
      <c r="O616" s="37"/>
      <c r="P616" s="37"/>
      <c r="Q616" s="37"/>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row>
    <row r="617" ht="18.75" customHeight="1">
      <c r="A617" s="34"/>
      <c r="B617" s="82"/>
      <c r="C617" s="36"/>
      <c r="D617" s="36"/>
      <c r="E617" s="37"/>
      <c r="F617" s="37"/>
      <c r="G617" s="37"/>
      <c r="H617" s="37"/>
      <c r="I617" s="37"/>
      <c r="J617" s="37"/>
      <c r="K617" s="37"/>
      <c r="L617" s="37"/>
      <c r="M617" s="37"/>
      <c r="N617" s="37"/>
      <c r="O617" s="37"/>
      <c r="P617" s="37"/>
      <c r="Q617" s="37"/>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row>
    <row r="618" ht="18.75" customHeight="1">
      <c r="A618" s="34"/>
      <c r="B618" s="82"/>
      <c r="C618" s="36"/>
      <c r="D618" s="36"/>
      <c r="E618" s="37"/>
      <c r="F618" s="37"/>
      <c r="G618" s="37"/>
      <c r="H618" s="37"/>
      <c r="I618" s="37"/>
      <c r="J618" s="37"/>
      <c r="K618" s="37"/>
      <c r="L618" s="37"/>
      <c r="M618" s="37"/>
      <c r="N618" s="37"/>
      <c r="O618" s="37"/>
      <c r="P618" s="37"/>
      <c r="Q618" s="37"/>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row>
    <row r="619" ht="18.75" customHeight="1">
      <c r="A619" s="34"/>
      <c r="B619" s="82"/>
      <c r="C619" s="36"/>
      <c r="D619" s="36"/>
      <c r="E619" s="37"/>
      <c r="F619" s="37"/>
      <c r="G619" s="37"/>
      <c r="H619" s="37"/>
      <c r="I619" s="37"/>
      <c r="J619" s="37"/>
      <c r="K619" s="37"/>
      <c r="L619" s="37"/>
      <c r="M619" s="37"/>
      <c r="N619" s="37"/>
      <c r="O619" s="37"/>
      <c r="P619" s="37"/>
      <c r="Q619" s="37"/>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row>
    <row r="620" ht="18.75" customHeight="1">
      <c r="A620" s="34"/>
      <c r="B620" s="82"/>
      <c r="C620" s="36"/>
      <c r="D620" s="36"/>
      <c r="E620" s="37"/>
      <c r="F620" s="37"/>
      <c r="G620" s="37"/>
      <c r="H620" s="37"/>
      <c r="I620" s="37"/>
      <c r="J620" s="37"/>
      <c r="K620" s="37"/>
      <c r="L620" s="37"/>
      <c r="M620" s="37"/>
      <c r="N620" s="37"/>
      <c r="O620" s="37"/>
      <c r="P620" s="37"/>
      <c r="Q620" s="37"/>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row>
    <row r="621" ht="18.75" customHeight="1">
      <c r="A621" s="34"/>
      <c r="B621" s="82"/>
      <c r="C621" s="36"/>
      <c r="D621" s="36"/>
      <c r="E621" s="37"/>
      <c r="F621" s="37"/>
      <c r="G621" s="37"/>
      <c r="H621" s="37"/>
      <c r="I621" s="37"/>
      <c r="J621" s="37"/>
      <c r="K621" s="37"/>
      <c r="L621" s="37"/>
      <c r="M621" s="37"/>
      <c r="N621" s="37"/>
      <c r="O621" s="37"/>
      <c r="P621" s="37"/>
      <c r="Q621" s="37"/>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row>
    <row r="622" ht="18.75" customHeight="1">
      <c r="A622" s="34"/>
      <c r="B622" s="82"/>
      <c r="C622" s="36"/>
      <c r="D622" s="36"/>
      <c r="E622" s="37"/>
      <c r="F622" s="37"/>
      <c r="G622" s="37"/>
      <c r="H622" s="37"/>
      <c r="I622" s="37"/>
      <c r="J622" s="37"/>
      <c r="K622" s="37"/>
      <c r="L622" s="37"/>
      <c r="M622" s="37"/>
      <c r="N622" s="37"/>
      <c r="O622" s="37"/>
      <c r="P622" s="37"/>
      <c r="Q622" s="37"/>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row>
    <row r="623" ht="18.75" customHeight="1">
      <c r="A623" s="34"/>
      <c r="B623" s="82"/>
      <c r="C623" s="36"/>
      <c r="D623" s="36"/>
      <c r="E623" s="37"/>
      <c r="F623" s="37"/>
      <c r="G623" s="37"/>
      <c r="H623" s="37"/>
      <c r="I623" s="37"/>
      <c r="J623" s="37"/>
      <c r="K623" s="37"/>
      <c r="L623" s="37"/>
      <c r="M623" s="37"/>
      <c r="N623" s="37"/>
      <c r="O623" s="37"/>
      <c r="P623" s="37"/>
      <c r="Q623" s="37"/>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row>
    <row r="624" ht="18.75" customHeight="1">
      <c r="A624" s="34"/>
      <c r="B624" s="82"/>
      <c r="C624" s="36"/>
      <c r="D624" s="36"/>
      <c r="E624" s="37"/>
      <c r="F624" s="37"/>
      <c r="G624" s="37"/>
      <c r="H624" s="37"/>
      <c r="I624" s="37"/>
      <c r="J624" s="37"/>
      <c r="K624" s="37"/>
      <c r="L624" s="37"/>
      <c r="M624" s="37"/>
      <c r="N624" s="37"/>
      <c r="O624" s="37"/>
      <c r="P624" s="37"/>
      <c r="Q624" s="37"/>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row>
    <row r="625" ht="18.75" customHeight="1">
      <c r="A625" s="34"/>
      <c r="B625" s="82"/>
      <c r="C625" s="36"/>
      <c r="D625" s="36"/>
      <c r="E625" s="37"/>
      <c r="F625" s="37"/>
      <c r="G625" s="37"/>
      <c r="H625" s="37"/>
      <c r="I625" s="37"/>
      <c r="J625" s="37"/>
      <c r="K625" s="37"/>
      <c r="L625" s="37"/>
      <c r="M625" s="37"/>
      <c r="N625" s="37"/>
      <c r="O625" s="37"/>
      <c r="P625" s="37"/>
      <c r="Q625" s="37"/>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row>
    <row r="626" ht="18.75" customHeight="1">
      <c r="A626" s="34"/>
      <c r="B626" s="82"/>
      <c r="C626" s="36"/>
      <c r="D626" s="36"/>
      <c r="E626" s="37"/>
      <c r="F626" s="37"/>
      <c r="G626" s="37"/>
      <c r="H626" s="37"/>
      <c r="I626" s="37"/>
      <c r="J626" s="37"/>
      <c r="K626" s="37"/>
      <c r="L626" s="37"/>
      <c r="M626" s="37"/>
      <c r="N626" s="37"/>
      <c r="O626" s="37"/>
      <c r="P626" s="37"/>
      <c r="Q626" s="37"/>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row>
    <row r="627" ht="18.75" customHeight="1">
      <c r="A627" s="34"/>
      <c r="B627" s="82"/>
      <c r="C627" s="36"/>
      <c r="D627" s="36"/>
      <c r="E627" s="37"/>
      <c r="F627" s="37"/>
      <c r="G627" s="37"/>
      <c r="H627" s="37"/>
      <c r="I627" s="37"/>
      <c r="J627" s="37"/>
      <c r="K627" s="37"/>
      <c r="L627" s="37"/>
      <c r="M627" s="37"/>
      <c r="N627" s="37"/>
      <c r="O627" s="37"/>
      <c r="P627" s="37"/>
      <c r="Q627" s="37"/>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row>
    <row r="628" ht="18.75" customHeight="1">
      <c r="A628" s="34"/>
      <c r="B628" s="82"/>
      <c r="C628" s="36"/>
      <c r="D628" s="36"/>
      <c r="E628" s="37"/>
      <c r="F628" s="37"/>
      <c r="G628" s="37"/>
      <c r="H628" s="37"/>
      <c r="I628" s="37"/>
      <c r="J628" s="37"/>
      <c r="K628" s="37"/>
      <c r="L628" s="37"/>
      <c r="M628" s="37"/>
      <c r="N628" s="37"/>
      <c r="O628" s="37"/>
      <c r="P628" s="37"/>
      <c r="Q628" s="37"/>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row>
    <row r="629" ht="18.75" customHeight="1">
      <c r="A629" s="34"/>
      <c r="B629" s="82"/>
      <c r="C629" s="36"/>
      <c r="D629" s="36"/>
      <c r="E629" s="37"/>
      <c r="F629" s="37"/>
      <c r="G629" s="37"/>
      <c r="H629" s="37"/>
      <c r="I629" s="37"/>
      <c r="J629" s="37"/>
      <c r="K629" s="37"/>
      <c r="L629" s="37"/>
      <c r="M629" s="37"/>
      <c r="N629" s="37"/>
      <c r="O629" s="37"/>
      <c r="P629" s="37"/>
      <c r="Q629" s="37"/>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row>
    <row r="630" ht="18.75" customHeight="1">
      <c r="A630" s="34"/>
      <c r="B630" s="82"/>
      <c r="C630" s="36"/>
      <c r="D630" s="36"/>
      <c r="E630" s="37"/>
      <c r="F630" s="37"/>
      <c r="G630" s="37"/>
      <c r="H630" s="37"/>
      <c r="I630" s="37"/>
      <c r="J630" s="37"/>
      <c r="K630" s="37"/>
      <c r="L630" s="37"/>
      <c r="M630" s="37"/>
      <c r="N630" s="37"/>
      <c r="O630" s="37"/>
      <c r="P630" s="37"/>
      <c r="Q630" s="37"/>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row>
    <row r="631" ht="18.75" customHeight="1">
      <c r="A631" s="34"/>
      <c r="B631" s="82"/>
      <c r="C631" s="36"/>
      <c r="D631" s="36"/>
      <c r="E631" s="37"/>
      <c r="F631" s="37"/>
      <c r="G631" s="37"/>
      <c r="H631" s="37"/>
      <c r="I631" s="37"/>
      <c r="J631" s="37"/>
      <c r="K631" s="37"/>
      <c r="L631" s="37"/>
      <c r="M631" s="37"/>
      <c r="N631" s="37"/>
      <c r="O631" s="37"/>
      <c r="P631" s="37"/>
      <c r="Q631" s="37"/>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row>
    <row r="632" ht="18.75" customHeight="1">
      <c r="A632" s="34"/>
      <c r="B632" s="82"/>
      <c r="C632" s="36"/>
      <c r="D632" s="36"/>
      <c r="E632" s="37"/>
      <c r="F632" s="37"/>
      <c r="G632" s="37"/>
      <c r="H632" s="37"/>
      <c r="I632" s="37"/>
      <c r="J632" s="37"/>
      <c r="K632" s="37"/>
      <c r="L632" s="37"/>
      <c r="M632" s="37"/>
      <c r="N632" s="37"/>
      <c r="O632" s="37"/>
      <c r="P632" s="37"/>
      <c r="Q632" s="37"/>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row>
    <row r="633" ht="18.75" customHeight="1">
      <c r="A633" s="34"/>
      <c r="B633" s="82"/>
      <c r="C633" s="36"/>
      <c r="D633" s="36"/>
      <c r="E633" s="37"/>
      <c r="F633" s="37"/>
      <c r="G633" s="37"/>
      <c r="H633" s="37"/>
      <c r="I633" s="37"/>
      <c r="J633" s="37"/>
      <c r="K633" s="37"/>
      <c r="L633" s="37"/>
      <c r="M633" s="37"/>
      <c r="N633" s="37"/>
      <c r="O633" s="37"/>
      <c r="P633" s="37"/>
      <c r="Q633" s="37"/>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row>
    <row r="634" ht="18.75" customHeight="1">
      <c r="A634" s="34"/>
      <c r="B634" s="82"/>
      <c r="C634" s="36"/>
      <c r="D634" s="36"/>
      <c r="E634" s="37"/>
      <c r="F634" s="37"/>
      <c r="G634" s="37"/>
      <c r="H634" s="37"/>
      <c r="I634" s="37"/>
      <c r="J634" s="37"/>
      <c r="K634" s="37"/>
      <c r="L634" s="37"/>
      <c r="M634" s="37"/>
      <c r="N634" s="37"/>
      <c r="O634" s="37"/>
      <c r="P634" s="37"/>
      <c r="Q634" s="37"/>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row>
    <row r="635" ht="18.75" customHeight="1">
      <c r="A635" s="34"/>
      <c r="B635" s="82"/>
      <c r="C635" s="36"/>
      <c r="D635" s="36"/>
      <c r="E635" s="37"/>
      <c r="F635" s="37"/>
      <c r="G635" s="37"/>
      <c r="H635" s="37"/>
      <c r="I635" s="37"/>
      <c r="J635" s="37"/>
      <c r="K635" s="37"/>
      <c r="L635" s="37"/>
      <c r="M635" s="37"/>
      <c r="N635" s="37"/>
      <c r="O635" s="37"/>
      <c r="P635" s="37"/>
      <c r="Q635" s="37"/>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row>
    <row r="636" ht="18.75" customHeight="1">
      <c r="A636" s="34"/>
      <c r="B636" s="82"/>
      <c r="C636" s="36"/>
      <c r="D636" s="36"/>
      <c r="E636" s="37"/>
      <c r="F636" s="37"/>
      <c r="G636" s="37"/>
      <c r="H636" s="37"/>
      <c r="I636" s="37"/>
      <c r="J636" s="37"/>
      <c r="K636" s="37"/>
      <c r="L636" s="37"/>
      <c r="M636" s="37"/>
      <c r="N636" s="37"/>
      <c r="O636" s="37"/>
      <c r="P636" s="37"/>
      <c r="Q636" s="37"/>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row>
    <row r="637" ht="18.75" customHeight="1">
      <c r="A637" s="34"/>
      <c r="B637" s="82"/>
      <c r="C637" s="36"/>
      <c r="D637" s="36"/>
      <c r="E637" s="37"/>
      <c r="F637" s="37"/>
      <c r="G637" s="37"/>
      <c r="H637" s="37"/>
      <c r="I637" s="37"/>
      <c r="J637" s="37"/>
      <c r="K637" s="37"/>
      <c r="L637" s="37"/>
      <c r="M637" s="37"/>
      <c r="N637" s="37"/>
      <c r="O637" s="37"/>
      <c r="P637" s="37"/>
      <c r="Q637" s="37"/>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row>
    <row r="638" ht="18.75" customHeight="1">
      <c r="A638" s="34"/>
      <c r="B638" s="82"/>
      <c r="C638" s="36"/>
      <c r="D638" s="36"/>
      <c r="E638" s="37"/>
      <c r="F638" s="37"/>
      <c r="G638" s="37"/>
      <c r="H638" s="37"/>
      <c r="I638" s="37"/>
      <c r="J638" s="37"/>
      <c r="K638" s="37"/>
      <c r="L638" s="37"/>
      <c r="M638" s="37"/>
      <c r="N638" s="37"/>
      <c r="O638" s="37"/>
      <c r="P638" s="37"/>
      <c r="Q638" s="37"/>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row>
    <row r="639" ht="18.75" customHeight="1">
      <c r="A639" s="34"/>
      <c r="B639" s="82"/>
      <c r="C639" s="36"/>
      <c r="D639" s="36"/>
      <c r="E639" s="37"/>
      <c r="F639" s="37"/>
      <c r="G639" s="37"/>
      <c r="H639" s="37"/>
      <c r="I639" s="37"/>
      <c r="J639" s="37"/>
      <c r="K639" s="37"/>
      <c r="L639" s="37"/>
      <c r="M639" s="37"/>
      <c r="N639" s="37"/>
      <c r="O639" s="37"/>
      <c r="P639" s="37"/>
      <c r="Q639" s="37"/>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row>
    <row r="640" ht="18.75" customHeight="1">
      <c r="A640" s="34"/>
      <c r="B640" s="82"/>
      <c r="C640" s="36"/>
      <c r="D640" s="36"/>
      <c r="E640" s="37"/>
      <c r="F640" s="37"/>
      <c r="G640" s="37"/>
      <c r="H640" s="37"/>
      <c r="I640" s="37"/>
      <c r="J640" s="37"/>
      <c r="K640" s="37"/>
      <c r="L640" s="37"/>
      <c r="M640" s="37"/>
      <c r="N640" s="37"/>
      <c r="O640" s="37"/>
      <c r="P640" s="37"/>
      <c r="Q640" s="37"/>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row>
    <row r="641" ht="18.75" customHeight="1">
      <c r="A641" s="34"/>
      <c r="B641" s="82"/>
      <c r="C641" s="36"/>
      <c r="D641" s="36"/>
      <c r="E641" s="37"/>
      <c r="F641" s="37"/>
      <c r="G641" s="37"/>
      <c r="H641" s="37"/>
      <c r="I641" s="37"/>
      <c r="J641" s="37"/>
      <c r="K641" s="37"/>
      <c r="L641" s="37"/>
      <c r="M641" s="37"/>
      <c r="N641" s="37"/>
      <c r="O641" s="37"/>
      <c r="P641" s="37"/>
      <c r="Q641" s="37"/>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row>
    <row r="642" ht="18.75" customHeight="1">
      <c r="A642" s="34"/>
      <c r="B642" s="82"/>
      <c r="C642" s="36"/>
      <c r="D642" s="36"/>
      <c r="E642" s="37"/>
      <c r="F642" s="37"/>
      <c r="G642" s="37"/>
      <c r="H642" s="37"/>
      <c r="I642" s="37"/>
      <c r="J642" s="37"/>
      <c r="K642" s="37"/>
      <c r="L642" s="37"/>
      <c r="M642" s="37"/>
      <c r="N642" s="37"/>
      <c r="O642" s="37"/>
      <c r="P642" s="37"/>
      <c r="Q642" s="37"/>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row>
    <row r="643" ht="18.75" customHeight="1">
      <c r="A643" s="34"/>
      <c r="B643" s="82"/>
      <c r="C643" s="36"/>
      <c r="D643" s="36"/>
      <c r="E643" s="37"/>
      <c r="F643" s="37"/>
      <c r="G643" s="37"/>
      <c r="H643" s="37"/>
      <c r="I643" s="37"/>
      <c r="J643" s="37"/>
      <c r="K643" s="37"/>
      <c r="L643" s="37"/>
      <c r="M643" s="37"/>
      <c r="N643" s="37"/>
      <c r="O643" s="37"/>
      <c r="P643" s="37"/>
      <c r="Q643" s="37"/>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row>
    <row r="644" ht="18.75" customHeight="1">
      <c r="A644" s="34"/>
      <c r="B644" s="82"/>
      <c r="C644" s="36"/>
      <c r="D644" s="36"/>
      <c r="E644" s="37"/>
      <c r="F644" s="37"/>
      <c r="G644" s="37"/>
      <c r="H644" s="37"/>
      <c r="I644" s="37"/>
      <c r="J644" s="37"/>
      <c r="K644" s="37"/>
      <c r="L644" s="37"/>
      <c r="M644" s="37"/>
      <c r="N644" s="37"/>
      <c r="O644" s="37"/>
      <c r="P644" s="37"/>
      <c r="Q644" s="37"/>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row>
    <row r="645" ht="18.75" customHeight="1">
      <c r="A645" s="34"/>
      <c r="B645" s="82"/>
      <c r="C645" s="36"/>
      <c r="D645" s="36"/>
      <c r="E645" s="37"/>
      <c r="F645" s="37"/>
      <c r="G645" s="37"/>
      <c r="H645" s="37"/>
      <c r="I645" s="37"/>
      <c r="J645" s="37"/>
      <c r="K645" s="37"/>
      <c r="L645" s="37"/>
      <c r="M645" s="37"/>
      <c r="N645" s="37"/>
      <c r="O645" s="37"/>
      <c r="P645" s="37"/>
      <c r="Q645" s="37"/>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row>
    <row r="646" ht="18.75" customHeight="1">
      <c r="A646" s="34"/>
      <c r="B646" s="82"/>
      <c r="C646" s="36"/>
      <c r="D646" s="36"/>
      <c r="E646" s="37"/>
      <c r="F646" s="37"/>
      <c r="G646" s="37"/>
      <c r="H646" s="37"/>
      <c r="I646" s="37"/>
      <c r="J646" s="37"/>
      <c r="K646" s="37"/>
      <c r="L646" s="37"/>
      <c r="M646" s="37"/>
      <c r="N646" s="37"/>
      <c r="O646" s="37"/>
      <c r="P646" s="37"/>
      <c r="Q646" s="37"/>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row>
    <row r="647" ht="18.75" customHeight="1">
      <c r="A647" s="34"/>
      <c r="B647" s="82"/>
      <c r="C647" s="36"/>
      <c r="D647" s="36"/>
      <c r="E647" s="37"/>
      <c r="F647" s="37"/>
      <c r="G647" s="37"/>
      <c r="H647" s="37"/>
      <c r="I647" s="37"/>
      <c r="J647" s="37"/>
      <c r="K647" s="37"/>
      <c r="L647" s="37"/>
      <c r="M647" s="37"/>
      <c r="N647" s="37"/>
      <c r="O647" s="37"/>
      <c r="P647" s="37"/>
      <c r="Q647" s="37"/>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row>
    <row r="648" ht="18.75" customHeight="1">
      <c r="A648" s="34"/>
      <c r="B648" s="82"/>
      <c r="C648" s="36"/>
      <c r="D648" s="36"/>
      <c r="E648" s="37"/>
      <c r="F648" s="37"/>
      <c r="G648" s="37"/>
      <c r="H648" s="37"/>
      <c r="I648" s="37"/>
      <c r="J648" s="37"/>
      <c r="K648" s="37"/>
      <c r="L648" s="37"/>
      <c r="M648" s="37"/>
      <c r="N648" s="37"/>
      <c r="O648" s="37"/>
      <c r="P648" s="37"/>
      <c r="Q648" s="37"/>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row>
    <row r="649" ht="18.75" customHeight="1">
      <c r="A649" s="34"/>
      <c r="B649" s="82"/>
      <c r="C649" s="36"/>
      <c r="D649" s="36"/>
      <c r="E649" s="37"/>
      <c r="F649" s="37"/>
      <c r="G649" s="37"/>
      <c r="H649" s="37"/>
      <c r="I649" s="37"/>
      <c r="J649" s="37"/>
      <c r="K649" s="37"/>
      <c r="L649" s="37"/>
      <c r="M649" s="37"/>
      <c r="N649" s="37"/>
      <c r="O649" s="37"/>
      <c r="P649" s="37"/>
      <c r="Q649" s="37"/>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row>
    <row r="650" ht="18.75" customHeight="1">
      <c r="A650" s="34"/>
      <c r="B650" s="82"/>
      <c r="C650" s="36"/>
      <c r="D650" s="36"/>
      <c r="E650" s="37"/>
      <c r="F650" s="37"/>
      <c r="G650" s="37"/>
      <c r="H650" s="37"/>
      <c r="I650" s="37"/>
      <c r="J650" s="37"/>
      <c r="K650" s="37"/>
      <c r="L650" s="37"/>
      <c r="M650" s="37"/>
      <c r="N650" s="37"/>
      <c r="O650" s="37"/>
      <c r="P650" s="37"/>
      <c r="Q650" s="37"/>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row>
    <row r="651" ht="18.75" customHeight="1">
      <c r="A651" s="34"/>
      <c r="B651" s="82"/>
      <c r="C651" s="36"/>
      <c r="D651" s="36"/>
      <c r="E651" s="37"/>
      <c r="F651" s="37"/>
      <c r="G651" s="37"/>
      <c r="H651" s="37"/>
      <c r="I651" s="37"/>
      <c r="J651" s="37"/>
      <c r="K651" s="37"/>
      <c r="L651" s="37"/>
      <c r="M651" s="37"/>
      <c r="N651" s="37"/>
      <c r="O651" s="37"/>
      <c r="P651" s="37"/>
      <c r="Q651" s="37"/>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row>
    <row r="652" ht="18.75" customHeight="1">
      <c r="A652" s="34"/>
      <c r="B652" s="82"/>
      <c r="C652" s="36"/>
      <c r="D652" s="36"/>
      <c r="E652" s="37"/>
      <c r="F652" s="37"/>
      <c r="G652" s="37"/>
      <c r="H652" s="37"/>
      <c r="I652" s="37"/>
      <c r="J652" s="37"/>
      <c r="K652" s="37"/>
      <c r="L652" s="37"/>
      <c r="M652" s="37"/>
      <c r="N652" s="37"/>
      <c r="O652" s="37"/>
      <c r="P652" s="37"/>
      <c r="Q652" s="37"/>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row>
    <row r="653" ht="18.75" customHeight="1">
      <c r="A653" s="34"/>
      <c r="B653" s="82"/>
      <c r="C653" s="36"/>
      <c r="D653" s="36"/>
      <c r="E653" s="37"/>
      <c r="F653" s="37"/>
      <c r="G653" s="37"/>
      <c r="H653" s="37"/>
      <c r="I653" s="37"/>
      <c r="J653" s="37"/>
      <c r="K653" s="37"/>
      <c r="L653" s="37"/>
      <c r="M653" s="37"/>
      <c r="N653" s="37"/>
      <c r="O653" s="37"/>
      <c r="P653" s="37"/>
      <c r="Q653" s="37"/>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row>
    <row r="654" ht="18.75" customHeight="1">
      <c r="A654" s="34"/>
      <c r="B654" s="82"/>
      <c r="C654" s="36"/>
      <c r="D654" s="36"/>
      <c r="E654" s="37"/>
      <c r="F654" s="37"/>
      <c r="G654" s="37"/>
      <c r="H654" s="37"/>
      <c r="I654" s="37"/>
      <c r="J654" s="37"/>
      <c r="K654" s="37"/>
      <c r="L654" s="37"/>
      <c r="M654" s="37"/>
      <c r="N654" s="37"/>
      <c r="O654" s="37"/>
      <c r="P654" s="37"/>
      <c r="Q654" s="37"/>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row>
    <row r="655" ht="18.75" customHeight="1">
      <c r="A655" s="34"/>
      <c r="B655" s="82"/>
      <c r="C655" s="36"/>
      <c r="D655" s="36"/>
      <c r="E655" s="37"/>
      <c r="F655" s="37"/>
      <c r="G655" s="37"/>
      <c r="H655" s="37"/>
      <c r="I655" s="37"/>
      <c r="J655" s="37"/>
      <c r="K655" s="37"/>
      <c r="L655" s="37"/>
      <c r="M655" s="37"/>
      <c r="N655" s="37"/>
      <c r="O655" s="37"/>
      <c r="P655" s="37"/>
      <c r="Q655" s="37"/>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row>
    <row r="656" ht="18.75" customHeight="1">
      <c r="A656" s="34"/>
      <c r="B656" s="82"/>
      <c r="C656" s="36"/>
      <c r="D656" s="36"/>
      <c r="E656" s="37"/>
      <c r="F656" s="37"/>
      <c r="G656" s="37"/>
      <c r="H656" s="37"/>
      <c r="I656" s="37"/>
      <c r="J656" s="37"/>
      <c r="K656" s="37"/>
      <c r="L656" s="37"/>
      <c r="M656" s="37"/>
      <c r="N656" s="37"/>
      <c r="O656" s="37"/>
      <c r="P656" s="37"/>
      <c r="Q656" s="37"/>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row>
    <row r="657" ht="18.75" customHeight="1">
      <c r="A657" s="34"/>
      <c r="B657" s="82"/>
      <c r="C657" s="36"/>
      <c r="D657" s="36"/>
      <c r="E657" s="37"/>
      <c r="F657" s="37"/>
      <c r="G657" s="37"/>
      <c r="H657" s="37"/>
      <c r="I657" s="37"/>
      <c r="J657" s="37"/>
      <c r="K657" s="37"/>
      <c r="L657" s="37"/>
      <c r="M657" s="37"/>
      <c r="N657" s="37"/>
      <c r="O657" s="37"/>
      <c r="P657" s="37"/>
      <c r="Q657" s="37"/>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row>
    <row r="658" ht="18.75" customHeight="1">
      <c r="A658" s="34"/>
      <c r="B658" s="82"/>
      <c r="C658" s="36"/>
      <c r="D658" s="36"/>
      <c r="E658" s="37"/>
      <c r="F658" s="37"/>
      <c r="G658" s="37"/>
      <c r="H658" s="37"/>
      <c r="I658" s="37"/>
      <c r="J658" s="37"/>
      <c r="K658" s="37"/>
      <c r="L658" s="37"/>
      <c r="M658" s="37"/>
      <c r="N658" s="37"/>
      <c r="O658" s="37"/>
      <c r="P658" s="37"/>
      <c r="Q658" s="37"/>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row>
    <row r="659" ht="18.75" customHeight="1">
      <c r="A659" s="34"/>
      <c r="B659" s="82"/>
      <c r="C659" s="36"/>
      <c r="D659" s="36"/>
      <c r="E659" s="37"/>
      <c r="F659" s="37"/>
      <c r="G659" s="37"/>
      <c r="H659" s="37"/>
      <c r="I659" s="37"/>
      <c r="J659" s="37"/>
      <c r="K659" s="37"/>
      <c r="L659" s="37"/>
      <c r="M659" s="37"/>
      <c r="N659" s="37"/>
      <c r="O659" s="37"/>
      <c r="P659" s="37"/>
      <c r="Q659" s="37"/>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row>
    <row r="660" ht="18.75" customHeight="1">
      <c r="A660" s="34"/>
      <c r="B660" s="82"/>
      <c r="C660" s="36"/>
      <c r="D660" s="36"/>
      <c r="E660" s="37"/>
      <c r="F660" s="37"/>
      <c r="G660" s="37"/>
      <c r="H660" s="37"/>
      <c r="I660" s="37"/>
      <c r="J660" s="37"/>
      <c r="K660" s="37"/>
      <c r="L660" s="37"/>
      <c r="M660" s="37"/>
      <c r="N660" s="37"/>
      <c r="O660" s="37"/>
      <c r="P660" s="37"/>
      <c r="Q660" s="37"/>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row>
    <row r="661" ht="18.75" customHeight="1">
      <c r="A661" s="34"/>
      <c r="B661" s="82"/>
      <c r="C661" s="36"/>
      <c r="D661" s="36"/>
      <c r="E661" s="37"/>
      <c r="F661" s="37"/>
      <c r="G661" s="37"/>
      <c r="H661" s="37"/>
      <c r="I661" s="37"/>
      <c r="J661" s="37"/>
      <c r="K661" s="37"/>
      <c r="L661" s="37"/>
      <c r="M661" s="37"/>
      <c r="N661" s="37"/>
      <c r="O661" s="37"/>
      <c r="P661" s="37"/>
      <c r="Q661" s="37"/>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row>
    <row r="662" ht="18.75" customHeight="1">
      <c r="A662" s="34"/>
      <c r="B662" s="82"/>
      <c r="C662" s="36"/>
      <c r="D662" s="36"/>
      <c r="E662" s="37"/>
      <c r="F662" s="37"/>
      <c r="G662" s="37"/>
      <c r="H662" s="37"/>
      <c r="I662" s="37"/>
      <c r="J662" s="37"/>
      <c r="K662" s="37"/>
      <c r="L662" s="37"/>
      <c r="M662" s="37"/>
      <c r="N662" s="37"/>
      <c r="O662" s="37"/>
      <c r="P662" s="37"/>
      <c r="Q662" s="37"/>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row>
    <row r="663" ht="18.75" customHeight="1">
      <c r="A663" s="34"/>
      <c r="B663" s="82"/>
      <c r="C663" s="36"/>
      <c r="D663" s="36"/>
      <c r="E663" s="37"/>
      <c r="F663" s="37"/>
      <c r="G663" s="37"/>
      <c r="H663" s="37"/>
      <c r="I663" s="37"/>
      <c r="J663" s="37"/>
      <c r="K663" s="37"/>
      <c r="L663" s="37"/>
      <c r="M663" s="37"/>
      <c r="N663" s="37"/>
      <c r="O663" s="37"/>
      <c r="P663" s="37"/>
      <c r="Q663" s="37"/>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row>
    <row r="664" ht="18.75" customHeight="1">
      <c r="A664" s="34"/>
      <c r="B664" s="82"/>
      <c r="C664" s="36"/>
      <c r="D664" s="36"/>
      <c r="E664" s="37"/>
      <c r="F664" s="37"/>
      <c r="G664" s="37"/>
      <c r="H664" s="37"/>
      <c r="I664" s="37"/>
      <c r="J664" s="37"/>
      <c r="K664" s="37"/>
      <c r="L664" s="37"/>
      <c r="M664" s="37"/>
      <c r="N664" s="37"/>
      <c r="O664" s="37"/>
      <c r="P664" s="37"/>
      <c r="Q664" s="37"/>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row>
    <row r="665" ht="18.75" customHeight="1">
      <c r="A665" s="34"/>
      <c r="B665" s="82"/>
      <c r="C665" s="36"/>
      <c r="D665" s="36"/>
      <c r="E665" s="37"/>
      <c r="F665" s="37"/>
      <c r="G665" s="37"/>
      <c r="H665" s="37"/>
      <c r="I665" s="37"/>
      <c r="J665" s="37"/>
      <c r="K665" s="37"/>
      <c r="L665" s="37"/>
      <c r="M665" s="37"/>
      <c r="N665" s="37"/>
      <c r="O665" s="37"/>
      <c r="P665" s="37"/>
      <c r="Q665" s="37"/>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row>
    <row r="666" ht="18.75" customHeight="1">
      <c r="A666" s="34"/>
      <c r="B666" s="82"/>
      <c r="C666" s="36"/>
      <c r="D666" s="36"/>
      <c r="E666" s="37"/>
      <c r="F666" s="37"/>
      <c r="G666" s="37"/>
      <c r="H666" s="37"/>
      <c r="I666" s="37"/>
      <c r="J666" s="37"/>
      <c r="K666" s="37"/>
      <c r="L666" s="37"/>
      <c r="M666" s="37"/>
      <c r="N666" s="37"/>
      <c r="O666" s="37"/>
      <c r="P666" s="37"/>
      <c r="Q666" s="37"/>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row>
    <row r="667" ht="18.75" customHeight="1">
      <c r="A667" s="34"/>
      <c r="B667" s="82"/>
      <c r="C667" s="36"/>
      <c r="D667" s="36"/>
      <c r="E667" s="37"/>
      <c r="F667" s="37"/>
      <c r="G667" s="37"/>
      <c r="H667" s="37"/>
      <c r="I667" s="37"/>
      <c r="J667" s="37"/>
      <c r="K667" s="37"/>
      <c r="L667" s="37"/>
      <c r="M667" s="37"/>
      <c r="N667" s="37"/>
      <c r="O667" s="37"/>
      <c r="P667" s="37"/>
      <c r="Q667" s="37"/>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row>
    <row r="668" ht="18.75" customHeight="1">
      <c r="A668" s="34"/>
      <c r="B668" s="82"/>
      <c r="C668" s="36"/>
      <c r="D668" s="36"/>
      <c r="E668" s="37"/>
      <c r="F668" s="37"/>
      <c r="G668" s="37"/>
      <c r="H668" s="37"/>
      <c r="I668" s="37"/>
      <c r="J668" s="37"/>
      <c r="K668" s="37"/>
      <c r="L668" s="37"/>
      <c r="M668" s="37"/>
      <c r="N668" s="37"/>
      <c r="O668" s="37"/>
      <c r="P668" s="37"/>
      <c r="Q668" s="37"/>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row>
    <row r="669" ht="18.75" customHeight="1">
      <c r="A669" s="34"/>
      <c r="B669" s="82"/>
      <c r="C669" s="36"/>
      <c r="D669" s="36"/>
      <c r="E669" s="37"/>
      <c r="F669" s="37"/>
      <c r="G669" s="37"/>
      <c r="H669" s="37"/>
      <c r="I669" s="37"/>
      <c r="J669" s="37"/>
      <c r="K669" s="37"/>
      <c r="L669" s="37"/>
      <c r="M669" s="37"/>
      <c r="N669" s="37"/>
      <c r="O669" s="37"/>
      <c r="P669" s="37"/>
      <c r="Q669" s="37"/>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row>
    <row r="670" ht="18.75" customHeight="1">
      <c r="A670" s="34"/>
      <c r="B670" s="82"/>
      <c r="C670" s="36"/>
      <c r="D670" s="36"/>
      <c r="E670" s="37"/>
      <c r="F670" s="37"/>
      <c r="G670" s="37"/>
      <c r="H670" s="37"/>
      <c r="I670" s="37"/>
      <c r="J670" s="37"/>
      <c r="K670" s="37"/>
      <c r="L670" s="37"/>
      <c r="M670" s="37"/>
      <c r="N670" s="37"/>
      <c r="O670" s="37"/>
      <c r="P670" s="37"/>
      <c r="Q670" s="37"/>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row>
    <row r="671" ht="18.75" customHeight="1">
      <c r="A671" s="34"/>
      <c r="B671" s="82"/>
      <c r="C671" s="36"/>
      <c r="D671" s="36"/>
      <c r="E671" s="37"/>
      <c r="F671" s="37"/>
      <c r="G671" s="37"/>
      <c r="H671" s="37"/>
      <c r="I671" s="37"/>
      <c r="J671" s="37"/>
      <c r="K671" s="37"/>
      <c r="L671" s="37"/>
      <c r="M671" s="37"/>
      <c r="N671" s="37"/>
      <c r="O671" s="37"/>
      <c r="P671" s="37"/>
      <c r="Q671" s="37"/>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row>
    <row r="672" ht="18.75" customHeight="1">
      <c r="A672" s="34"/>
      <c r="B672" s="82"/>
      <c r="C672" s="36"/>
      <c r="D672" s="36"/>
      <c r="E672" s="37"/>
      <c r="F672" s="37"/>
      <c r="G672" s="37"/>
      <c r="H672" s="37"/>
      <c r="I672" s="37"/>
      <c r="J672" s="37"/>
      <c r="K672" s="37"/>
      <c r="L672" s="37"/>
      <c r="M672" s="37"/>
      <c r="N672" s="37"/>
      <c r="O672" s="37"/>
      <c r="P672" s="37"/>
      <c r="Q672" s="37"/>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row>
    <row r="673" ht="18.75" customHeight="1">
      <c r="A673" s="34"/>
      <c r="B673" s="82"/>
      <c r="C673" s="36"/>
      <c r="D673" s="36"/>
      <c r="E673" s="37"/>
      <c r="F673" s="37"/>
      <c r="G673" s="37"/>
      <c r="H673" s="37"/>
      <c r="I673" s="37"/>
      <c r="J673" s="37"/>
      <c r="K673" s="37"/>
      <c r="L673" s="37"/>
      <c r="M673" s="37"/>
      <c r="N673" s="37"/>
      <c r="O673" s="37"/>
      <c r="P673" s="37"/>
      <c r="Q673" s="37"/>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row>
    <row r="674" ht="18.75" customHeight="1">
      <c r="A674" s="34"/>
      <c r="B674" s="82"/>
      <c r="C674" s="36"/>
      <c r="D674" s="36"/>
      <c r="E674" s="37"/>
      <c r="F674" s="37"/>
      <c r="G674" s="37"/>
      <c r="H674" s="37"/>
      <c r="I674" s="37"/>
      <c r="J674" s="37"/>
      <c r="K674" s="37"/>
      <c r="L674" s="37"/>
      <c r="M674" s="37"/>
      <c r="N674" s="37"/>
      <c r="O674" s="37"/>
      <c r="P674" s="37"/>
      <c r="Q674" s="37"/>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row>
    <row r="675" ht="18.75" customHeight="1">
      <c r="A675" s="34"/>
      <c r="B675" s="82"/>
      <c r="C675" s="36"/>
      <c r="D675" s="36"/>
      <c r="E675" s="37"/>
      <c r="F675" s="37"/>
      <c r="G675" s="37"/>
      <c r="H675" s="37"/>
      <c r="I675" s="37"/>
      <c r="J675" s="37"/>
      <c r="K675" s="37"/>
      <c r="L675" s="37"/>
      <c r="M675" s="37"/>
      <c r="N675" s="37"/>
      <c r="O675" s="37"/>
      <c r="P675" s="37"/>
      <c r="Q675" s="37"/>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row>
    <row r="676" ht="18.75" customHeight="1">
      <c r="A676" s="34"/>
      <c r="B676" s="82"/>
      <c r="C676" s="36"/>
      <c r="D676" s="36"/>
      <c r="E676" s="37"/>
      <c r="F676" s="37"/>
      <c r="G676" s="37"/>
      <c r="H676" s="37"/>
      <c r="I676" s="37"/>
      <c r="J676" s="37"/>
      <c r="K676" s="37"/>
      <c r="L676" s="37"/>
      <c r="M676" s="37"/>
      <c r="N676" s="37"/>
      <c r="O676" s="37"/>
      <c r="P676" s="37"/>
      <c r="Q676" s="37"/>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row>
    <row r="677" ht="18.75" customHeight="1">
      <c r="A677" s="34"/>
      <c r="B677" s="82"/>
      <c r="C677" s="36"/>
      <c r="D677" s="36"/>
      <c r="E677" s="37"/>
      <c r="F677" s="37"/>
      <c r="G677" s="37"/>
      <c r="H677" s="37"/>
      <c r="I677" s="37"/>
      <c r="J677" s="37"/>
      <c r="K677" s="37"/>
      <c r="L677" s="37"/>
      <c r="M677" s="37"/>
      <c r="N677" s="37"/>
      <c r="O677" s="37"/>
      <c r="P677" s="37"/>
      <c r="Q677" s="37"/>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row>
    <row r="678" ht="18.75" customHeight="1">
      <c r="A678" s="34"/>
      <c r="B678" s="82"/>
      <c r="C678" s="36"/>
      <c r="D678" s="36"/>
      <c r="E678" s="37"/>
      <c r="F678" s="37"/>
      <c r="G678" s="37"/>
      <c r="H678" s="37"/>
      <c r="I678" s="37"/>
      <c r="J678" s="37"/>
      <c r="K678" s="37"/>
      <c r="L678" s="37"/>
      <c r="M678" s="37"/>
      <c r="N678" s="37"/>
      <c r="O678" s="37"/>
      <c r="P678" s="37"/>
      <c r="Q678" s="37"/>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row>
    <row r="679" ht="18.75" customHeight="1">
      <c r="A679" s="34"/>
      <c r="B679" s="82"/>
      <c r="C679" s="36"/>
      <c r="D679" s="36"/>
      <c r="E679" s="37"/>
      <c r="F679" s="37"/>
      <c r="G679" s="37"/>
      <c r="H679" s="37"/>
      <c r="I679" s="37"/>
      <c r="J679" s="37"/>
      <c r="K679" s="37"/>
      <c r="L679" s="37"/>
      <c r="M679" s="37"/>
      <c r="N679" s="37"/>
      <c r="O679" s="37"/>
      <c r="P679" s="37"/>
      <c r="Q679" s="37"/>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row>
    <row r="680" ht="18.75" customHeight="1">
      <c r="A680" s="34"/>
      <c r="B680" s="82"/>
      <c r="C680" s="36"/>
      <c r="D680" s="36"/>
      <c r="E680" s="37"/>
      <c r="F680" s="37"/>
      <c r="G680" s="37"/>
      <c r="H680" s="37"/>
      <c r="I680" s="37"/>
      <c r="J680" s="37"/>
      <c r="K680" s="37"/>
      <c r="L680" s="37"/>
      <c r="M680" s="37"/>
      <c r="N680" s="37"/>
      <c r="O680" s="37"/>
      <c r="P680" s="37"/>
      <c r="Q680" s="37"/>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row>
    <row r="681" ht="18.75" customHeight="1">
      <c r="A681" s="34"/>
      <c r="B681" s="82"/>
      <c r="C681" s="36"/>
      <c r="D681" s="36"/>
      <c r="E681" s="37"/>
      <c r="F681" s="37"/>
      <c r="G681" s="37"/>
      <c r="H681" s="37"/>
      <c r="I681" s="37"/>
      <c r="J681" s="37"/>
      <c r="K681" s="37"/>
      <c r="L681" s="37"/>
      <c r="M681" s="37"/>
      <c r="N681" s="37"/>
      <c r="O681" s="37"/>
      <c r="P681" s="37"/>
      <c r="Q681" s="37"/>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row>
    <row r="682" ht="18.75" customHeight="1">
      <c r="A682" s="34"/>
      <c r="B682" s="82"/>
      <c r="C682" s="36"/>
      <c r="D682" s="36"/>
      <c r="E682" s="37"/>
      <c r="F682" s="37"/>
      <c r="G682" s="37"/>
      <c r="H682" s="37"/>
      <c r="I682" s="37"/>
      <c r="J682" s="37"/>
      <c r="K682" s="37"/>
      <c r="L682" s="37"/>
      <c r="M682" s="37"/>
      <c r="N682" s="37"/>
      <c r="O682" s="37"/>
      <c r="P682" s="37"/>
      <c r="Q682" s="37"/>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row>
    <row r="683" ht="18.75" customHeight="1">
      <c r="A683" s="34"/>
      <c r="B683" s="82"/>
      <c r="C683" s="36"/>
      <c r="D683" s="36"/>
      <c r="E683" s="37"/>
      <c r="F683" s="37"/>
      <c r="G683" s="37"/>
      <c r="H683" s="37"/>
      <c r="I683" s="37"/>
      <c r="J683" s="37"/>
      <c r="K683" s="37"/>
      <c r="L683" s="37"/>
      <c r="M683" s="37"/>
      <c r="N683" s="37"/>
      <c r="O683" s="37"/>
      <c r="P683" s="37"/>
      <c r="Q683" s="37"/>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row>
    <row r="684" ht="18.75" customHeight="1">
      <c r="A684" s="34"/>
      <c r="B684" s="82"/>
      <c r="C684" s="36"/>
      <c r="D684" s="36"/>
      <c r="E684" s="37"/>
      <c r="F684" s="37"/>
      <c r="G684" s="37"/>
      <c r="H684" s="37"/>
      <c r="I684" s="37"/>
      <c r="J684" s="37"/>
      <c r="K684" s="37"/>
      <c r="L684" s="37"/>
      <c r="M684" s="37"/>
      <c r="N684" s="37"/>
      <c r="O684" s="37"/>
      <c r="P684" s="37"/>
      <c r="Q684" s="37"/>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row>
    <row r="685" ht="18.75" customHeight="1">
      <c r="A685" s="34"/>
      <c r="B685" s="82"/>
      <c r="C685" s="36"/>
      <c r="D685" s="36"/>
      <c r="E685" s="37"/>
      <c r="F685" s="37"/>
      <c r="G685" s="37"/>
      <c r="H685" s="37"/>
      <c r="I685" s="37"/>
      <c r="J685" s="37"/>
      <c r="K685" s="37"/>
      <c r="L685" s="37"/>
      <c r="M685" s="37"/>
      <c r="N685" s="37"/>
      <c r="O685" s="37"/>
      <c r="P685" s="37"/>
      <c r="Q685" s="37"/>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row>
    <row r="686" ht="18.75" customHeight="1">
      <c r="A686" s="34"/>
      <c r="B686" s="82"/>
      <c r="C686" s="36"/>
      <c r="D686" s="36"/>
      <c r="E686" s="37"/>
      <c r="F686" s="37"/>
      <c r="G686" s="37"/>
      <c r="H686" s="37"/>
      <c r="I686" s="37"/>
      <c r="J686" s="37"/>
      <c r="K686" s="37"/>
      <c r="L686" s="37"/>
      <c r="M686" s="37"/>
      <c r="N686" s="37"/>
      <c r="O686" s="37"/>
      <c r="P686" s="37"/>
      <c r="Q686" s="37"/>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row>
    <row r="687" ht="18.75" customHeight="1">
      <c r="A687" s="34"/>
      <c r="B687" s="82"/>
      <c r="C687" s="36"/>
      <c r="D687" s="36"/>
      <c r="E687" s="37"/>
      <c r="F687" s="37"/>
      <c r="G687" s="37"/>
      <c r="H687" s="37"/>
      <c r="I687" s="37"/>
      <c r="J687" s="37"/>
      <c r="K687" s="37"/>
      <c r="L687" s="37"/>
      <c r="M687" s="37"/>
      <c r="N687" s="37"/>
      <c r="O687" s="37"/>
      <c r="P687" s="37"/>
      <c r="Q687" s="37"/>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row>
    <row r="688" ht="18.75" customHeight="1">
      <c r="A688" s="34"/>
      <c r="B688" s="82"/>
      <c r="C688" s="36"/>
      <c r="D688" s="36"/>
      <c r="E688" s="37"/>
      <c r="F688" s="37"/>
      <c r="G688" s="37"/>
      <c r="H688" s="37"/>
      <c r="I688" s="37"/>
      <c r="J688" s="37"/>
      <c r="K688" s="37"/>
      <c r="L688" s="37"/>
      <c r="M688" s="37"/>
      <c r="N688" s="37"/>
      <c r="O688" s="37"/>
      <c r="P688" s="37"/>
      <c r="Q688" s="37"/>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row>
    <row r="689" ht="18.75" customHeight="1">
      <c r="A689" s="34"/>
      <c r="B689" s="82"/>
      <c r="C689" s="36"/>
      <c r="D689" s="36"/>
      <c r="E689" s="37"/>
      <c r="F689" s="37"/>
      <c r="G689" s="37"/>
      <c r="H689" s="37"/>
      <c r="I689" s="37"/>
      <c r="J689" s="37"/>
      <c r="K689" s="37"/>
      <c r="L689" s="37"/>
      <c r="M689" s="37"/>
      <c r="N689" s="37"/>
      <c r="O689" s="37"/>
      <c r="P689" s="37"/>
      <c r="Q689" s="37"/>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row>
    <row r="690" ht="18.75" customHeight="1">
      <c r="A690" s="34"/>
      <c r="B690" s="82"/>
      <c r="C690" s="36"/>
      <c r="D690" s="36"/>
      <c r="E690" s="37"/>
      <c r="F690" s="37"/>
      <c r="G690" s="37"/>
      <c r="H690" s="37"/>
      <c r="I690" s="37"/>
      <c r="J690" s="37"/>
      <c r="K690" s="37"/>
      <c r="L690" s="37"/>
      <c r="M690" s="37"/>
      <c r="N690" s="37"/>
      <c r="O690" s="37"/>
      <c r="P690" s="37"/>
      <c r="Q690" s="37"/>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row>
    <row r="691" ht="18.75" customHeight="1">
      <c r="A691" s="34"/>
      <c r="B691" s="82"/>
      <c r="C691" s="36"/>
      <c r="D691" s="36"/>
      <c r="E691" s="37"/>
      <c r="F691" s="37"/>
      <c r="G691" s="37"/>
      <c r="H691" s="37"/>
      <c r="I691" s="37"/>
      <c r="J691" s="37"/>
      <c r="K691" s="37"/>
      <c r="L691" s="37"/>
      <c r="M691" s="37"/>
      <c r="N691" s="37"/>
      <c r="O691" s="37"/>
      <c r="P691" s="37"/>
      <c r="Q691" s="37"/>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row>
    <row r="692" ht="18.75" customHeight="1">
      <c r="A692" s="34"/>
      <c r="B692" s="82"/>
      <c r="C692" s="36"/>
      <c r="D692" s="36"/>
      <c r="E692" s="37"/>
      <c r="F692" s="37"/>
      <c r="G692" s="37"/>
      <c r="H692" s="37"/>
      <c r="I692" s="37"/>
      <c r="J692" s="37"/>
      <c r="K692" s="37"/>
      <c r="L692" s="37"/>
      <c r="M692" s="37"/>
      <c r="N692" s="37"/>
      <c r="O692" s="37"/>
      <c r="P692" s="37"/>
      <c r="Q692" s="37"/>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row>
    <row r="693" ht="18.75" customHeight="1">
      <c r="A693" s="34"/>
      <c r="B693" s="82"/>
      <c r="C693" s="36"/>
      <c r="D693" s="36"/>
      <c r="E693" s="37"/>
      <c r="F693" s="37"/>
      <c r="G693" s="37"/>
      <c r="H693" s="37"/>
      <c r="I693" s="37"/>
      <c r="J693" s="37"/>
      <c r="K693" s="37"/>
      <c r="L693" s="37"/>
      <c r="M693" s="37"/>
      <c r="N693" s="37"/>
      <c r="O693" s="37"/>
      <c r="P693" s="37"/>
      <c r="Q693" s="37"/>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row>
    <row r="694" ht="18.75" customHeight="1">
      <c r="A694" s="34"/>
      <c r="B694" s="82"/>
      <c r="C694" s="36"/>
      <c r="D694" s="36"/>
      <c r="E694" s="37"/>
      <c r="F694" s="37"/>
      <c r="G694" s="37"/>
      <c r="H694" s="37"/>
      <c r="I694" s="37"/>
      <c r="J694" s="37"/>
      <c r="K694" s="37"/>
      <c r="L694" s="37"/>
      <c r="M694" s="37"/>
      <c r="N694" s="37"/>
      <c r="O694" s="37"/>
      <c r="P694" s="37"/>
      <c r="Q694" s="37"/>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row>
    <row r="695" ht="18.75" customHeight="1">
      <c r="A695" s="34"/>
      <c r="B695" s="82"/>
      <c r="C695" s="36"/>
      <c r="D695" s="36"/>
      <c r="E695" s="37"/>
      <c r="F695" s="37"/>
      <c r="G695" s="37"/>
      <c r="H695" s="37"/>
      <c r="I695" s="37"/>
      <c r="J695" s="37"/>
      <c r="K695" s="37"/>
      <c r="L695" s="37"/>
      <c r="M695" s="37"/>
      <c r="N695" s="37"/>
      <c r="O695" s="37"/>
      <c r="P695" s="37"/>
      <c r="Q695" s="37"/>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row>
    <row r="696" ht="18.75" customHeight="1">
      <c r="A696" s="34"/>
      <c r="B696" s="82"/>
      <c r="C696" s="36"/>
      <c r="D696" s="36"/>
      <c r="E696" s="37"/>
      <c r="F696" s="37"/>
      <c r="G696" s="37"/>
      <c r="H696" s="37"/>
      <c r="I696" s="37"/>
      <c r="J696" s="37"/>
      <c r="K696" s="37"/>
      <c r="L696" s="37"/>
      <c r="M696" s="37"/>
      <c r="N696" s="37"/>
      <c r="O696" s="37"/>
      <c r="P696" s="37"/>
      <c r="Q696" s="37"/>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row>
    <row r="697" ht="18.75" customHeight="1">
      <c r="A697" s="34"/>
      <c r="B697" s="82"/>
      <c r="C697" s="36"/>
      <c r="D697" s="36"/>
      <c r="E697" s="37"/>
      <c r="F697" s="37"/>
      <c r="G697" s="37"/>
      <c r="H697" s="37"/>
      <c r="I697" s="37"/>
      <c r="J697" s="37"/>
      <c r="K697" s="37"/>
      <c r="L697" s="37"/>
      <c r="M697" s="37"/>
      <c r="N697" s="37"/>
      <c r="O697" s="37"/>
      <c r="P697" s="37"/>
      <c r="Q697" s="37"/>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row>
    <row r="698" ht="18.75" customHeight="1">
      <c r="A698" s="34"/>
      <c r="B698" s="82"/>
      <c r="C698" s="36"/>
      <c r="D698" s="36"/>
      <c r="E698" s="37"/>
      <c r="F698" s="37"/>
      <c r="G698" s="37"/>
      <c r="H698" s="37"/>
      <c r="I698" s="37"/>
      <c r="J698" s="37"/>
      <c r="K698" s="37"/>
      <c r="L698" s="37"/>
      <c r="M698" s="37"/>
      <c r="N698" s="37"/>
      <c r="O698" s="37"/>
      <c r="P698" s="37"/>
      <c r="Q698" s="37"/>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row>
    <row r="699" ht="18.75" customHeight="1">
      <c r="A699" s="34"/>
      <c r="B699" s="82"/>
      <c r="C699" s="36"/>
      <c r="D699" s="36"/>
      <c r="E699" s="37"/>
      <c r="F699" s="37"/>
      <c r="G699" s="37"/>
      <c r="H699" s="37"/>
      <c r="I699" s="37"/>
      <c r="J699" s="37"/>
      <c r="K699" s="37"/>
      <c r="L699" s="37"/>
      <c r="M699" s="37"/>
      <c r="N699" s="37"/>
      <c r="O699" s="37"/>
      <c r="P699" s="37"/>
      <c r="Q699" s="37"/>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row>
    <row r="700" ht="18.75" customHeight="1">
      <c r="A700" s="34"/>
      <c r="B700" s="82"/>
      <c r="C700" s="36"/>
      <c r="D700" s="36"/>
      <c r="E700" s="37"/>
      <c r="F700" s="37"/>
      <c r="G700" s="37"/>
      <c r="H700" s="37"/>
      <c r="I700" s="37"/>
      <c r="J700" s="37"/>
      <c r="K700" s="37"/>
      <c r="L700" s="37"/>
      <c r="M700" s="37"/>
      <c r="N700" s="37"/>
      <c r="O700" s="37"/>
      <c r="P700" s="37"/>
      <c r="Q700" s="37"/>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row>
    <row r="701" ht="18.75" customHeight="1">
      <c r="A701" s="34"/>
      <c r="B701" s="82"/>
      <c r="C701" s="36"/>
      <c r="D701" s="36"/>
      <c r="E701" s="37"/>
      <c r="F701" s="37"/>
      <c r="G701" s="37"/>
      <c r="H701" s="37"/>
      <c r="I701" s="37"/>
      <c r="J701" s="37"/>
      <c r="K701" s="37"/>
      <c r="L701" s="37"/>
      <c r="M701" s="37"/>
      <c r="N701" s="37"/>
      <c r="O701" s="37"/>
      <c r="P701" s="37"/>
      <c r="Q701" s="37"/>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row>
    <row r="702" ht="18.75" customHeight="1">
      <c r="A702" s="34"/>
      <c r="B702" s="82"/>
      <c r="C702" s="36"/>
      <c r="D702" s="36"/>
      <c r="E702" s="37"/>
      <c r="F702" s="37"/>
      <c r="G702" s="37"/>
      <c r="H702" s="37"/>
      <c r="I702" s="37"/>
      <c r="J702" s="37"/>
      <c r="K702" s="37"/>
      <c r="L702" s="37"/>
      <c r="M702" s="37"/>
      <c r="N702" s="37"/>
      <c r="O702" s="37"/>
      <c r="P702" s="37"/>
      <c r="Q702" s="37"/>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row>
    <row r="703" ht="18.75" customHeight="1">
      <c r="A703" s="34"/>
      <c r="B703" s="82"/>
      <c r="C703" s="36"/>
      <c r="D703" s="36"/>
      <c r="E703" s="37"/>
      <c r="F703" s="37"/>
      <c r="G703" s="37"/>
      <c r="H703" s="37"/>
      <c r="I703" s="37"/>
      <c r="J703" s="37"/>
      <c r="K703" s="37"/>
      <c r="L703" s="37"/>
      <c r="M703" s="37"/>
      <c r="N703" s="37"/>
      <c r="O703" s="37"/>
      <c r="P703" s="37"/>
      <c r="Q703" s="37"/>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row>
    <row r="704" ht="18.75" customHeight="1">
      <c r="A704" s="34"/>
      <c r="B704" s="82"/>
      <c r="C704" s="36"/>
      <c r="D704" s="36"/>
      <c r="E704" s="37"/>
      <c r="F704" s="37"/>
      <c r="G704" s="37"/>
      <c r="H704" s="37"/>
      <c r="I704" s="37"/>
      <c r="J704" s="37"/>
      <c r="K704" s="37"/>
      <c r="L704" s="37"/>
      <c r="M704" s="37"/>
      <c r="N704" s="37"/>
      <c r="O704" s="37"/>
      <c r="P704" s="37"/>
      <c r="Q704" s="37"/>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row>
    <row r="705" ht="18.75" customHeight="1">
      <c r="A705" s="34"/>
      <c r="B705" s="82"/>
      <c r="C705" s="36"/>
      <c r="D705" s="36"/>
      <c r="E705" s="37"/>
      <c r="F705" s="37"/>
      <c r="G705" s="37"/>
      <c r="H705" s="37"/>
      <c r="I705" s="37"/>
      <c r="J705" s="37"/>
      <c r="K705" s="37"/>
      <c r="L705" s="37"/>
      <c r="M705" s="37"/>
      <c r="N705" s="37"/>
      <c r="O705" s="37"/>
      <c r="P705" s="37"/>
      <c r="Q705" s="37"/>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row>
    <row r="706" ht="18.75" customHeight="1">
      <c r="A706" s="34"/>
      <c r="B706" s="82"/>
      <c r="C706" s="36"/>
      <c r="D706" s="36"/>
      <c r="E706" s="37"/>
      <c r="F706" s="37"/>
      <c r="G706" s="37"/>
      <c r="H706" s="37"/>
      <c r="I706" s="37"/>
      <c r="J706" s="37"/>
      <c r="K706" s="37"/>
      <c r="L706" s="37"/>
      <c r="M706" s="37"/>
      <c r="N706" s="37"/>
      <c r="O706" s="37"/>
      <c r="P706" s="37"/>
      <c r="Q706" s="37"/>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row>
    <row r="707" ht="18.75" customHeight="1">
      <c r="A707" s="34"/>
      <c r="B707" s="82"/>
      <c r="C707" s="36"/>
      <c r="D707" s="36"/>
      <c r="E707" s="37"/>
      <c r="F707" s="37"/>
      <c r="G707" s="37"/>
      <c r="H707" s="37"/>
      <c r="I707" s="37"/>
      <c r="J707" s="37"/>
      <c r="K707" s="37"/>
      <c r="L707" s="37"/>
      <c r="M707" s="37"/>
      <c r="N707" s="37"/>
      <c r="O707" s="37"/>
      <c r="P707" s="37"/>
      <c r="Q707" s="37"/>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row>
    <row r="708" ht="18.75" customHeight="1">
      <c r="A708" s="34"/>
      <c r="B708" s="82"/>
      <c r="C708" s="36"/>
      <c r="D708" s="36"/>
      <c r="E708" s="37"/>
      <c r="F708" s="37"/>
      <c r="G708" s="37"/>
      <c r="H708" s="37"/>
      <c r="I708" s="37"/>
      <c r="J708" s="37"/>
      <c r="K708" s="37"/>
      <c r="L708" s="37"/>
      <c r="M708" s="37"/>
      <c r="N708" s="37"/>
      <c r="O708" s="37"/>
      <c r="P708" s="37"/>
      <c r="Q708" s="37"/>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row>
    <row r="709" ht="18.75" customHeight="1">
      <c r="A709" s="34"/>
      <c r="B709" s="82"/>
      <c r="C709" s="36"/>
      <c r="D709" s="36"/>
      <c r="E709" s="37"/>
      <c r="F709" s="37"/>
      <c r="G709" s="37"/>
      <c r="H709" s="37"/>
      <c r="I709" s="37"/>
      <c r="J709" s="37"/>
      <c r="K709" s="37"/>
      <c r="L709" s="37"/>
      <c r="M709" s="37"/>
      <c r="N709" s="37"/>
      <c r="O709" s="37"/>
      <c r="P709" s="37"/>
      <c r="Q709" s="37"/>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row>
    <row r="710" ht="18.75" customHeight="1">
      <c r="A710" s="34"/>
      <c r="B710" s="82"/>
      <c r="C710" s="36"/>
      <c r="D710" s="36"/>
      <c r="E710" s="37"/>
      <c r="F710" s="37"/>
      <c r="G710" s="37"/>
      <c r="H710" s="37"/>
      <c r="I710" s="37"/>
      <c r="J710" s="37"/>
      <c r="K710" s="37"/>
      <c r="L710" s="37"/>
      <c r="M710" s="37"/>
      <c r="N710" s="37"/>
      <c r="O710" s="37"/>
      <c r="P710" s="37"/>
      <c r="Q710" s="37"/>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row>
    <row r="711" ht="18.75" customHeight="1">
      <c r="A711" s="34"/>
      <c r="B711" s="82"/>
      <c r="C711" s="36"/>
      <c r="D711" s="36"/>
      <c r="E711" s="37"/>
      <c r="F711" s="37"/>
      <c r="G711" s="37"/>
      <c r="H711" s="37"/>
      <c r="I711" s="37"/>
      <c r="J711" s="37"/>
      <c r="K711" s="37"/>
      <c r="L711" s="37"/>
      <c r="M711" s="37"/>
      <c r="N711" s="37"/>
      <c r="O711" s="37"/>
      <c r="P711" s="37"/>
      <c r="Q711" s="37"/>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row>
    <row r="712" ht="18.75" customHeight="1">
      <c r="A712" s="34"/>
      <c r="B712" s="82"/>
      <c r="C712" s="36"/>
      <c r="D712" s="36"/>
      <c r="E712" s="37"/>
      <c r="F712" s="37"/>
      <c r="G712" s="37"/>
      <c r="H712" s="37"/>
      <c r="I712" s="37"/>
      <c r="J712" s="37"/>
      <c r="K712" s="37"/>
      <c r="L712" s="37"/>
      <c r="M712" s="37"/>
      <c r="N712" s="37"/>
      <c r="O712" s="37"/>
      <c r="P712" s="37"/>
      <c r="Q712" s="37"/>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row>
    <row r="713" ht="18.75" customHeight="1">
      <c r="A713" s="34"/>
      <c r="B713" s="82"/>
      <c r="C713" s="36"/>
      <c r="D713" s="36"/>
      <c r="E713" s="37"/>
      <c r="F713" s="37"/>
      <c r="G713" s="37"/>
      <c r="H713" s="37"/>
      <c r="I713" s="37"/>
      <c r="J713" s="37"/>
      <c r="K713" s="37"/>
      <c r="L713" s="37"/>
      <c r="M713" s="37"/>
      <c r="N713" s="37"/>
      <c r="O713" s="37"/>
      <c r="P713" s="37"/>
      <c r="Q713" s="37"/>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row>
    <row r="714" ht="18.75" customHeight="1">
      <c r="A714" s="34"/>
      <c r="B714" s="82"/>
      <c r="C714" s="36"/>
      <c r="D714" s="36"/>
      <c r="E714" s="37"/>
      <c r="F714" s="37"/>
      <c r="G714" s="37"/>
      <c r="H714" s="37"/>
      <c r="I714" s="37"/>
      <c r="J714" s="37"/>
      <c r="K714" s="37"/>
      <c r="L714" s="37"/>
      <c r="M714" s="37"/>
      <c r="N714" s="37"/>
      <c r="O714" s="37"/>
      <c r="P714" s="37"/>
      <c r="Q714" s="37"/>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row>
    <row r="715" ht="18.75" customHeight="1">
      <c r="A715" s="34"/>
      <c r="B715" s="82"/>
      <c r="C715" s="36"/>
      <c r="D715" s="36"/>
      <c r="E715" s="37"/>
      <c r="F715" s="37"/>
      <c r="G715" s="37"/>
      <c r="H715" s="37"/>
      <c r="I715" s="37"/>
      <c r="J715" s="37"/>
      <c r="K715" s="37"/>
      <c r="L715" s="37"/>
      <c r="M715" s="37"/>
      <c r="N715" s="37"/>
      <c r="O715" s="37"/>
      <c r="P715" s="37"/>
      <c r="Q715" s="37"/>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row>
    <row r="716" ht="18.75" customHeight="1">
      <c r="A716" s="34"/>
      <c r="B716" s="82"/>
      <c r="C716" s="36"/>
      <c r="D716" s="36"/>
      <c r="E716" s="37"/>
      <c r="F716" s="37"/>
      <c r="G716" s="37"/>
      <c r="H716" s="37"/>
      <c r="I716" s="37"/>
      <c r="J716" s="37"/>
      <c r="K716" s="37"/>
      <c r="L716" s="37"/>
      <c r="M716" s="37"/>
      <c r="N716" s="37"/>
      <c r="O716" s="37"/>
      <c r="P716" s="37"/>
      <c r="Q716" s="37"/>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row>
    <row r="717" ht="18.75" customHeight="1">
      <c r="A717" s="34"/>
      <c r="B717" s="82"/>
      <c r="C717" s="36"/>
      <c r="D717" s="36"/>
      <c r="E717" s="37"/>
      <c r="F717" s="37"/>
      <c r="G717" s="37"/>
      <c r="H717" s="37"/>
      <c r="I717" s="37"/>
      <c r="J717" s="37"/>
      <c r="K717" s="37"/>
      <c r="L717" s="37"/>
      <c r="M717" s="37"/>
      <c r="N717" s="37"/>
      <c r="O717" s="37"/>
      <c r="P717" s="37"/>
      <c r="Q717" s="37"/>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row>
    <row r="718" ht="18.75" customHeight="1">
      <c r="A718" s="34"/>
      <c r="B718" s="82"/>
      <c r="C718" s="36"/>
      <c r="D718" s="36"/>
      <c r="E718" s="37"/>
      <c r="F718" s="37"/>
      <c r="G718" s="37"/>
      <c r="H718" s="37"/>
      <c r="I718" s="37"/>
      <c r="J718" s="37"/>
      <c r="K718" s="37"/>
      <c r="L718" s="37"/>
      <c r="M718" s="37"/>
      <c r="N718" s="37"/>
      <c r="O718" s="37"/>
      <c r="P718" s="37"/>
      <c r="Q718" s="37"/>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row>
    <row r="719" ht="18.75" customHeight="1">
      <c r="A719" s="34"/>
      <c r="B719" s="82"/>
      <c r="C719" s="36"/>
      <c r="D719" s="36"/>
      <c r="E719" s="37"/>
      <c r="F719" s="37"/>
      <c r="G719" s="37"/>
      <c r="H719" s="37"/>
      <c r="I719" s="37"/>
      <c r="J719" s="37"/>
      <c r="K719" s="37"/>
      <c r="L719" s="37"/>
      <c r="M719" s="37"/>
      <c r="N719" s="37"/>
      <c r="O719" s="37"/>
      <c r="P719" s="37"/>
      <c r="Q719" s="37"/>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row>
    <row r="720" ht="18.75" customHeight="1">
      <c r="A720" s="34"/>
      <c r="B720" s="82"/>
      <c r="C720" s="36"/>
      <c r="D720" s="36"/>
      <c r="E720" s="37"/>
      <c r="F720" s="37"/>
      <c r="G720" s="37"/>
      <c r="H720" s="37"/>
      <c r="I720" s="37"/>
      <c r="J720" s="37"/>
      <c r="K720" s="37"/>
      <c r="L720" s="37"/>
      <c r="M720" s="37"/>
      <c r="N720" s="37"/>
      <c r="O720" s="37"/>
      <c r="P720" s="37"/>
      <c r="Q720" s="37"/>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row>
    <row r="721" ht="18.75" customHeight="1">
      <c r="A721" s="34"/>
      <c r="B721" s="82"/>
      <c r="C721" s="36"/>
      <c r="D721" s="36"/>
      <c r="E721" s="37"/>
      <c r="F721" s="37"/>
      <c r="G721" s="37"/>
      <c r="H721" s="37"/>
      <c r="I721" s="37"/>
      <c r="J721" s="37"/>
      <c r="K721" s="37"/>
      <c r="L721" s="37"/>
      <c r="M721" s="37"/>
      <c r="N721" s="37"/>
      <c r="O721" s="37"/>
      <c r="P721" s="37"/>
      <c r="Q721" s="37"/>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row>
    <row r="722" ht="18.75" customHeight="1">
      <c r="A722" s="34"/>
      <c r="B722" s="82"/>
      <c r="C722" s="36"/>
      <c r="D722" s="36"/>
      <c r="E722" s="37"/>
      <c r="F722" s="37"/>
      <c r="G722" s="37"/>
      <c r="H722" s="37"/>
      <c r="I722" s="37"/>
      <c r="J722" s="37"/>
      <c r="K722" s="37"/>
      <c r="L722" s="37"/>
      <c r="M722" s="37"/>
      <c r="N722" s="37"/>
      <c r="O722" s="37"/>
      <c r="P722" s="37"/>
      <c r="Q722" s="37"/>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row>
    <row r="723" ht="18.75" customHeight="1">
      <c r="A723" s="34"/>
      <c r="B723" s="82"/>
      <c r="C723" s="36"/>
      <c r="D723" s="36"/>
      <c r="E723" s="37"/>
      <c r="F723" s="37"/>
      <c r="G723" s="37"/>
      <c r="H723" s="37"/>
      <c r="I723" s="37"/>
      <c r="J723" s="37"/>
      <c r="K723" s="37"/>
      <c r="L723" s="37"/>
      <c r="M723" s="37"/>
      <c r="N723" s="37"/>
      <c r="O723" s="37"/>
      <c r="P723" s="37"/>
      <c r="Q723" s="37"/>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row>
    <row r="724" ht="18.75" customHeight="1">
      <c r="A724" s="34"/>
      <c r="B724" s="82"/>
      <c r="C724" s="36"/>
      <c r="D724" s="36"/>
      <c r="E724" s="37"/>
      <c r="F724" s="37"/>
      <c r="G724" s="37"/>
      <c r="H724" s="37"/>
      <c r="I724" s="37"/>
      <c r="J724" s="37"/>
      <c r="K724" s="37"/>
      <c r="L724" s="37"/>
      <c r="M724" s="37"/>
      <c r="N724" s="37"/>
      <c r="O724" s="37"/>
      <c r="P724" s="37"/>
      <c r="Q724" s="37"/>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row>
    <row r="725" ht="18.75" customHeight="1">
      <c r="A725" s="34"/>
      <c r="B725" s="82"/>
      <c r="C725" s="36"/>
      <c r="D725" s="36"/>
      <c r="E725" s="37"/>
      <c r="F725" s="37"/>
      <c r="G725" s="37"/>
      <c r="H725" s="37"/>
      <c r="I725" s="37"/>
      <c r="J725" s="37"/>
      <c r="K725" s="37"/>
      <c r="L725" s="37"/>
      <c r="M725" s="37"/>
      <c r="N725" s="37"/>
      <c r="O725" s="37"/>
      <c r="P725" s="37"/>
      <c r="Q725" s="37"/>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row>
    <row r="726" ht="18.75" customHeight="1">
      <c r="A726" s="34"/>
      <c r="B726" s="82"/>
      <c r="C726" s="36"/>
      <c r="D726" s="36"/>
      <c r="E726" s="37"/>
      <c r="F726" s="37"/>
      <c r="G726" s="37"/>
      <c r="H726" s="37"/>
      <c r="I726" s="37"/>
      <c r="J726" s="37"/>
      <c r="K726" s="37"/>
      <c r="L726" s="37"/>
      <c r="M726" s="37"/>
      <c r="N726" s="37"/>
      <c r="O726" s="37"/>
      <c r="P726" s="37"/>
      <c r="Q726" s="37"/>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row>
    <row r="727" ht="18.75" customHeight="1">
      <c r="A727" s="34"/>
      <c r="B727" s="82"/>
      <c r="C727" s="36"/>
      <c r="D727" s="36"/>
      <c r="E727" s="37"/>
      <c r="F727" s="37"/>
      <c r="G727" s="37"/>
      <c r="H727" s="37"/>
      <c r="I727" s="37"/>
      <c r="J727" s="37"/>
      <c r="K727" s="37"/>
      <c r="L727" s="37"/>
      <c r="M727" s="37"/>
      <c r="N727" s="37"/>
      <c r="O727" s="37"/>
      <c r="P727" s="37"/>
      <c r="Q727" s="37"/>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row>
    <row r="728" ht="18.75" customHeight="1">
      <c r="A728" s="34"/>
      <c r="B728" s="82"/>
      <c r="C728" s="36"/>
      <c r="D728" s="36"/>
      <c r="E728" s="37"/>
      <c r="F728" s="37"/>
      <c r="G728" s="37"/>
      <c r="H728" s="37"/>
      <c r="I728" s="37"/>
      <c r="J728" s="37"/>
      <c r="K728" s="37"/>
      <c r="L728" s="37"/>
      <c r="M728" s="37"/>
      <c r="N728" s="37"/>
      <c r="O728" s="37"/>
      <c r="P728" s="37"/>
      <c r="Q728" s="37"/>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row>
    <row r="729" ht="18.75" customHeight="1">
      <c r="A729" s="34"/>
      <c r="B729" s="82"/>
      <c r="C729" s="36"/>
      <c r="D729" s="36"/>
      <c r="E729" s="37"/>
      <c r="F729" s="37"/>
      <c r="G729" s="37"/>
      <c r="H729" s="37"/>
      <c r="I729" s="37"/>
      <c r="J729" s="37"/>
      <c r="K729" s="37"/>
      <c r="L729" s="37"/>
      <c r="M729" s="37"/>
      <c r="N729" s="37"/>
      <c r="O729" s="37"/>
      <c r="P729" s="37"/>
      <c r="Q729" s="37"/>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row>
    <row r="730" ht="18.75" customHeight="1">
      <c r="A730" s="34"/>
      <c r="B730" s="82"/>
      <c r="C730" s="36"/>
      <c r="D730" s="36"/>
      <c r="E730" s="37"/>
      <c r="F730" s="37"/>
      <c r="G730" s="37"/>
      <c r="H730" s="37"/>
      <c r="I730" s="37"/>
      <c r="J730" s="37"/>
      <c r="K730" s="37"/>
      <c r="L730" s="37"/>
      <c r="M730" s="37"/>
      <c r="N730" s="37"/>
      <c r="O730" s="37"/>
      <c r="P730" s="37"/>
      <c r="Q730" s="37"/>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row>
    <row r="731" ht="18.75" customHeight="1">
      <c r="A731" s="34"/>
      <c r="B731" s="82"/>
      <c r="C731" s="36"/>
      <c r="D731" s="36"/>
      <c r="E731" s="37"/>
      <c r="F731" s="37"/>
      <c r="G731" s="37"/>
      <c r="H731" s="37"/>
      <c r="I731" s="37"/>
      <c r="J731" s="37"/>
      <c r="K731" s="37"/>
      <c r="L731" s="37"/>
      <c r="M731" s="37"/>
      <c r="N731" s="37"/>
      <c r="O731" s="37"/>
      <c r="P731" s="37"/>
      <c r="Q731" s="37"/>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row>
    <row r="732" ht="18.75" customHeight="1">
      <c r="A732" s="34"/>
      <c r="B732" s="82"/>
      <c r="C732" s="36"/>
      <c r="D732" s="36"/>
      <c r="E732" s="37"/>
      <c r="F732" s="37"/>
      <c r="G732" s="37"/>
      <c r="H732" s="37"/>
      <c r="I732" s="37"/>
      <c r="J732" s="37"/>
      <c r="K732" s="37"/>
      <c r="L732" s="37"/>
      <c r="M732" s="37"/>
      <c r="N732" s="37"/>
      <c r="O732" s="37"/>
      <c r="P732" s="37"/>
      <c r="Q732" s="37"/>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row>
    <row r="733" ht="18.75" customHeight="1">
      <c r="A733" s="34"/>
      <c r="B733" s="82"/>
      <c r="C733" s="36"/>
      <c r="D733" s="36"/>
      <c r="E733" s="37"/>
      <c r="F733" s="37"/>
      <c r="G733" s="37"/>
      <c r="H733" s="37"/>
      <c r="I733" s="37"/>
      <c r="J733" s="37"/>
      <c r="K733" s="37"/>
      <c r="L733" s="37"/>
      <c r="M733" s="37"/>
      <c r="N733" s="37"/>
      <c r="O733" s="37"/>
      <c r="P733" s="37"/>
      <c r="Q733" s="37"/>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row>
    <row r="734" ht="18.75" customHeight="1">
      <c r="A734" s="34"/>
      <c r="B734" s="82"/>
      <c r="C734" s="36"/>
      <c r="D734" s="36"/>
      <c r="E734" s="37"/>
      <c r="F734" s="37"/>
      <c r="G734" s="37"/>
      <c r="H734" s="37"/>
      <c r="I734" s="37"/>
      <c r="J734" s="37"/>
      <c r="K734" s="37"/>
      <c r="L734" s="37"/>
      <c r="M734" s="37"/>
      <c r="N734" s="37"/>
      <c r="O734" s="37"/>
      <c r="P734" s="37"/>
      <c r="Q734" s="37"/>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row>
    <row r="735" ht="18.75" customHeight="1">
      <c r="A735" s="34"/>
      <c r="B735" s="82"/>
      <c r="C735" s="36"/>
      <c r="D735" s="36"/>
      <c r="E735" s="37"/>
      <c r="F735" s="37"/>
      <c r="G735" s="37"/>
      <c r="H735" s="37"/>
      <c r="I735" s="37"/>
      <c r="J735" s="37"/>
      <c r="K735" s="37"/>
      <c r="L735" s="37"/>
      <c r="M735" s="37"/>
      <c r="N735" s="37"/>
      <c r="O735" s="37"/>
      <c r="P735" s="37"/>
      <c r="Q735" s="37"/>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row>
    <row r="736" ht="18.75" customHeight="1">
      <c r="A736" s="34"/>
      <c r="B736" s="82"/>
      <c r="C736" s="36"/>
      <c r="D736" s="36"/>
      <c r="E736" s="37"/>
      <c r="F736" s="37"/>
      <c r="G736" s="37"/>
      <c r="H736" s="37"/>
      <c r="I736" s="37"/>
      <c r="J736" s="37"/>
      <c r="K736" s="37"/>
      <c r="L736" s="37"/>
      <c r="M736" s="37"/>
      <c r="N736" s="37"/>
      <c r="O736" s="37"/>
      <c r="P736" s="37"/>
      <c r="Q736" s="37"/>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row>
    <row r="737" ht="18.75" customHeight="1">
      <c r="A737" s="34"/>
      <c r="B737" s="82"/>
      <c r="C737" s="36"/>
      <c r="D737" s="36"/>
      <c r="E737" s="37"/>
      <c r="F737" s="37"/>
      <c r="G737" s="37"/>
      <c r="H737" s="37"/>
      <c r="I737" s="37"/>
      <c r="J737" s="37"/>
      <c r="K737" s="37"/>
      <c r="L737" s="37"/>
      <c r="M737" s="37"/>
      <c r="N737" s="37"/>
      <c r="O737" s="37"/>
      <c r="P737" s="37"/>
      <c r="Q737" s="37"/>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row>
    <row r="738" ht="18.75" customHeight="1">
      <c r="A738" s="34"/>
      <c r="B738" s="82"/>
      <c r="C738" s="36"/>
      <c r="D738" s="36"/>
      <c r="E738" s="37"/>
      <c r="F738" s="37"/>
      <c r="G738" s="37"/>
      <c r="H738" s="37"/>
      <c r="I738" s="37"/>
      <c r="J738" s="37"/>
      <c r="K738" s="37"/>
      <c r="L738" s="37"/>
      <c r="M738" s="37"/>
      <c r="N738" s="37"/>
      <c r="O738" s="37"/>
      <c r="P738" s="37"/>
      <c r="Q738" s="37"/>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row>
    <row r="739" ht="18.75" customHeight="1">
      <c r="A739" s="34"/>
      <c r="B739" s="82"/>
      <c r="C739" s="36"/>
      <c r="D739" s="36"/>
      <c r="E739" s="37"/>
      <c r="F739" s="37"/>
      <c r="G739" s="37"/>
      <c r="H739" s="37"/>
      <c r="I739" s="37"/>
      <c r="J739" s="37"/>
      <c r="K739" s="37"/>
      <c r="L739" s="37"/>
      <c r="M739" s="37"/>
      <c r="N739" s="37"/>
      <c r="O739" s="37"/>
      <c r="P739" s="37"/>
      <c r="Q739" s="37"/>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row>
    <row r="740" ht="18.75" customHeight="1">
      <c r="A740" s="34"/>
      <c r="B740" s="82"/>
      <c r="C740" s="36"/>
      <c r="D740" s="36"/>
      <c r="E740" s="37"/>
      <c r="F740" s="37"/>
      <c r="G740" s="37"/>
      <c r="H740" s="37"/>
      <c r="I740" s="37"/>
      <c r="J740" s="37"/>
      <c r="K740" s="37"/>
      <c r="L740" s="37"/>
      <c r="M740" s="37"/>
      <c r="N740" s="37"/>
      <c r="O740" s="37"/>
      <c r="P740" s="37"/>
      <c r="Q740" s="37"/>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row>
    <row r="741" ht="18.75" customHeight="1">
      <c r="A741" s="34"/>
      <c r="B741" s="82"/>
      <c r="C741" s="36"/>
      <c r="D741" s="36"/>
      <c r="E741" s="37"/>
      <c r="F741" s="37"/>
      <c r="G741" s="37"/>
      <c r="H741" s="37"/>
      <c r="I741" s="37"/>
      <c r="J741" s="37"/>
      <c r="K741" s="37"/>
      <c r="L741" s="37"/>
      <c r="M741" s="37"/>
      <c r="N741" s="37"/>
      <c r="O741" s="37"/>
      <c r="P741" s="37"/>
      <c r="Q741" s="37"/>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row>
    <row r="742" ht="18.75" customHeight="1">
      <c r="A742" s="34"/>
      <c r="B742" s="82"/>
      <c r="C742" s="36"/>
      <c r="D742" s="36"/>
      <c r="E742" s="37"/>
      <c r="F742" s="37"/>
      <c r="G742" s="37"/>
      <c r="H742" s="37"/>
      <c r="I742" s="37"/>
      <c r="J742" s="37"/>
      <c r="K742" s="37"/>
      <c r="L742" s="37"/>
      <c r="M742" s="37"/>
      <c r="N742" s="37"/>
      <c r="O742" s="37"/>
      <c r="P742" s="37"/>
      <c r="Q742" s="37"/>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row>
    <row r="743" ht="18.75" customHeight="1">
      <c r="A743" s="34"/>
      <c r="B743" s="82"/>
      <c r="C743" s="36"/>
      <c r="D743" s="36"/>
      <c r="E743" s="37"/>
      <c r="F743" s="37"/>
      <c r="G743" s="37"/>
      <c r="H743" s="37"/>
      <c r="I743" s="37"/>
      <c r="J743" s="37"/>
      <c r="K743" s="37"/>
      <c r="L743" s="37"/>
      <c r="M743" s="37"/>
      <c r="N743" s="37"/>
      <c r="O743" s="37"/>
      <c r="P743" s="37"/>
      <c r="Q743" s="37"/>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row>
    <row r="744" ht="18.75" customHeight="1">
      <c r="A744" s="34"/>
      <c r="B744" s="82"/>
      <c r="C744" s="36"/>
      <c r="D744" s="36"/>
      <c r="E744" s="37"/>
      <c r="F744" s="37"/>
      <c r="G744" s="37"/>
      <c r="H744" s="37"/>
      <c r="I744" s="37"/>
      <c r="J744" s="37"/>
      <c r="K744" s="37"/>
      <c r="L744" s="37"/>
      <c r="M744" s="37"/>
      <c r="N744" s="37"/>
      <c r="O744" s="37"/>
      <c r="P744" s="37"/>
      <c r="Q744" s="37"/>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row>
    <row r="745" ht="18.75" customHeight="1">
      <c r="A745" s="34"/>
      <c r="B745" s="82"/>
      <c r="C745" s="36"/>
      <c r="D745" s="36"/>
      <c r="E745" s="37"/>
      <c r="F745" s="37"/>
      <c r="G745" s="37"/>
      <c r="H745" s="37"/>
      <c r="I745" s="37"/>
      <c r="J745" s="37"/>
      <c r="K745" s="37"/>
      <c r="L745" s="37"/>
      <c r="M745" s="37"/>
      <c r="N745" s="37"/>
      <c r="O745" s="37"/>
      <c r="P745" s="37"/>
      <c r="Q745" s="37"/>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row>
    <row r="746" ht="18.75" customHeight="1">
      <c r="A746" s="34"/>
      <c r="B746" s="82"/>
      <c r="C746" s="36"/>
      <c r="D746" s="36"/>
      <c r="E746" s="37"/>
      <c r="F746" s="37"/>
      <c r="G746" s="37"/>
      <c r="H746" s="37"/>
      <c r="I746" s="37"/>
      <c r="J746" s="37"/>
      <c r="K746" s="37"/>
      <c r="L746" s="37"/>
      <c r="M746" s="37"/>
      <c r="N746" s="37"/>
      <c r="O746" s="37"/>
      <c r="P746" s="37"/>
      <c r="Q746" s="37"/>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row>
    <row r="747" ht="18.75" customHeight="1">
      <c r="A747" s="34"/>
      <c r="B747" s="82"/>
      <c r="C747" s="36"/>
      <c r="D747" s="36"/>
      <c r="E747" s="37"/>
      <c r="F747" s="37"/>
      <c r="G747" s="37"/>
      <c r="H747" s="37"/>
      <c r="I747" s="37"/>
      <c r="J747" s="37"/>
      <c r="K747" s="37"/>
      <c r="L747" s="37"/>
      <c r="M747" s="37"/>
      <c r="N747" s="37"/>
      <c r="O747" s="37"/>
      <c r="P747" s="37"/>
      <c r="Q747" s="37"/>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row>
    <row r="748" ht="18.75" customHeight="1">
      <c r="A748" s="34"/>
      <c r="B748" s="82"/>
      <c r="C748" s="36"/>
      <c r="D748" s="36"/>
      <c r="E748" s="37"/>
      <c r="F748" s="37"/>
      <c r="G748" s="37"/>
      <c r="H748" s="37"/>
      <c r="I748" s="37"/>
      <c r="J748" s="37"/>
      <c r="K748" s="37"/>
      <c r="L748" s="37"/>
      <c r="M748" s="37"/>
      <c r="N748" s="37"/>
      <c r="O748" s="37"/>
      <c r="P748" s="37"/>
      <c r="Q748" s="37"/>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row>
    <row r="749" ht="18.75" customHeight="1">
      <c r="A749" s="34"/>
      <c r="B749" s="82"/>
      <c r="C749" s="36"/>
      <c r="D749" s="36"/>
      <c r="E749" s="37"/>
      <c r="F749" s="37"/>
      <c r="G749" s="37"/>
      <c r="H749" s="37"/>
      <c r="I749" s="37"/>
      <c r="J749" s="37"/>
      <c r="K749" s="37"/>
      <c r="L749" s="37"/>
      <c r="M749" s="37"/>
      <c r="N749" s="37"/>
      <c r="O749" s="37"/>
      <c r="P749" s="37"/>
      <c r="Q749" s="37"/>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row>
    <row r="750" ht="18.75" customHeight="1">
      <c r="A750" s="34"/>
      <c r="B750" s="82"/>
      <c r="C750" s="36"/>
      <c r="D750" s="36"/>
      <c r="E750" s="37"/>
      <c r="F750" s="37"/>
      <c r="G750" s="37"/>
      <c r="H750" s="37"/>
      <c r="I750" s="37"/>
      <c r="J750" s="37"/>
      <c r="K750" s="37"/>
      <c r="L750" s="37"/>
      <c r="M750" s="37"/>
      <c r="N750" s="37"/>
      <c r="O750" s="37"/>
      <c r="P750" s="37"/>
      <c r="Q750" s="37"/>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row>
    <row r="751" ht="18.75" customHeight="1">
      <c r="A751" s="34"/>
      <c r="B751" s="82"/>
      <c r="C751" s="36"/>
      <c r="D751" s="36"/>
      <c r="E751" s="37"/>
      <c r="F751" s="37"/>
      <c r="G751" s="37"/>
      <c r="H751" s="37"/>
      <c r="I751" s="37"/>
      <c r="J751" s="37"/>
      <c r="K751" s="37"/>
      <c r="L751" s="37"/>
      <c r="M751" s="37"/>
      <c r="N751" s="37"/>
      <c r="O751" s="37"/>
      <c r="P751" s="37"/>
      <c r="Q751" s="37"/>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row>
    <row r="752" ht="18.75" customHeight="1">
      <c r="A752" s="34"/>
      <c r="B752" s="82"/>
      <c r="C752" s="36"/>
      <c r="D752" s="36"/>
      <c r="E752" s="37"/>
      <c r="F752" s="37"/>
      <c r="G752" s="37"/>
      <c r="H752" s="37"/>
      <c r="I752" s="37"/>
      <c r="J752" s="37"/>
      <c r="K752" s="37"/>
      <c r="L752" s="37"/>
      <c r="M752" s="37"/>
      <c r="N752" s="37"/>
      <c r="O752" s="37"/>
      <c r="P752" s="37"/>
      <c r="Q752" s="37"/>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row>
    <row r="753" ht="18.75" customHeight="1">
      <c r="A753" s="34"/>
      <c r="B753" s="82"/>
      <c r="C753" s="36"/>
      <c r="D753" s="36"/>
      <c r="E753" s="37"/>
      <c r="F753" s="37"/>
      <c r="G753" s="37"/>
      <c r="H753" s="37"/>
      <c r="I753" s="37"/>
      <c r="J753" s="37"/>
      <c r="K753" s="37"/>
      <c r="L753" s="37"/>
      <c r="M753" s="37"/>
      <c r="N753" s="37"/>
      <c r="O753" s="37"/>
      <c r="P753" s="37"/>
      <c r="Q753" s="37"/>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row>
    <row r="754" ht="18.75" customHeight="1">
      <c r="A754" s="34"/>
      <c r="B754" s="82"/>
      <c r="C754" s="36"/>
      <c r="D754" s="36"/>
      <c r="E754" s="37"/>
      <c r="F754" s="37"/>
      <c r="G754" s="37"/>
      <c r="H754" s="37"/>
      <c r="I754" s="37"/>
      <c r="J754" s="37"/>
      <c r="K754" s="37"/>
      <c r="L754" s="37"/>
      <c r="M754" s="37"/>
      <c r="N754" s="37"/>
      <c r="O754" s="37"/>
      <c r="P754" s="37"/>
      <c r="Q754" s="37"/>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row>
    <row r="755" ht="18.75" customHeight="1">
      <c r="A755" s="34"/>
      <c r="B755" s="82"/>
      <c r="C755" s="36"/>
      <c r="D755" s="36"/>
      <c r="E755" s="37"/>
      <c r="F755" s="37"/>
      <c r="G755" s="37"/>
      <c r="H755" s="37"/>
      <c r="I755" s="37"/>
      <c r="J755" s="37"/>
      <c r="K755" s="37"/>
      <c r="L755" s="37"/>
      <c r="M755" s="37"/>
      <c r="N755" s="37"/>
      <c r="O755" s="37"/>
      <c r="P755" s="37"/>
      <c r="Q755" s="37"/>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row>
    <row r="756" ht="18.75" customHeight="1">
      <c r="A756" s="34"/>
      <c r="B756" s="82"/>
      <c r="C756" s="36"/>
      <c r="D756" s="36"/>
      <c r="E756" s="37"/>
      <c r="F756" s="37"/>
      <c r="G756" s="37"/>
      <c r="H756" s="37"/>
      <c r="I756" s="37"/>
      <c r="J756" s="37"/>
      <c r="K756" s="37"/>
      <c r="L756" s="37"/>
      <c r="M756" s="37"/>
      <c r="N756" s="37"/>
      <c r="O756" s="37"/>
      <c r="P756" s="37"/>
      <c r="Q756" s="37"/>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row>
    <row r="757" ht="18.75" customHeight="1">
      <c r="A757" s="34"/>
      <c r="B757" s="82"/>
      <c r="C757" s="36"/>
      <c r="D757" s="36"/>
      <c r="E757" s="37"/>
      <c r="F757" s="37"/>
      <c r="G757" s="37"/>
      <c r="H757" s="37"/>
      <c r="I757" s="37"/>
      <c r="J757" s="37"/>
      <c r="K757" s="37"/>
      <c r="L757" s="37"/>
      <c r="M757" s="37"/>
      <c r="N757" s="37"/>
      <c r="O757" s="37"/>
      <c r="P757" s="37"/>
      <c r="Q757" s="37"/>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row>
    <row r="758" ht="18.75" customHeight="1">
      <c r="A758" s="34"/>
      <c r="B758" s="82"/>
      <c r="C758" s="36"/>
      <c r="D758" s="36"/>
      <c r="E758" s="37"/>
      <c r="F758" s="37"/>
      <c r="G758" s="37"/>
      <c r="H758" s="37"/>
      <c r="I758" s="37"/>
      <c r="J758" s="37"/>
      <c r="K758" s="37"/>
      <c r="L758" s="37"/>
      <c r="M758" s="37"/>
      <c r="N758" s="37"/>
      <c r="O758" s="37"/>
      <c r="P758" s="37"/>
      <c r="Q758" s="37"/>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row>
    <row r="759" ht="18.75" customHeight="1">
      <c r="A759" s="34"/>
      <c r="B759" s="82"/>
      <c r="C759" s="36"/>
      <c r="D759" s="36"/>
      <c r="E759" s="37"/>
      <c r="F759" s="37"/>
      <c r="G759" s="37"/>
      <c r="H759" s="37"/>
      <c r="I759" s="37"/>
      <c r="J759" s="37"/>
      <c r="K759" s="37"/>
      <c r="L759" s="37"/>
      <c r="M759" s="37"/>
      <c r="N759" s="37"/>
      <c r="O759" s="37"/>
      <c r="P759" s="37"/>
      <c r="Q759" s="37"/>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row>
    <row r="760" ht="18.75" customHeight="1">
      <c r="A760" s="34"/>
      <c r="B760" s="82"/>
      <c r="C760" s="36"/>
      <c r="D760" s="36"/>
      <c r="E760" s="37"/>
      <c r="F760" s="37"/>
      <c r="G760" s="37"/>
      <c r="H760" s="37"/>
      <c r="I760" s="37"/>
      <c r="J760" s="37"/>
      <c r="K760" s="37"/>
      <c r="L760" s="37"/>
      <c r="M760" s="37"/>
      <c r="N760" s="37"/>
      <c r="O760" s="37"/>
      <c r="P760" s="37"/>
      <c r="Q760" s="37"/>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row>
    <row r="761" ht="18.75" customHeight="1">
      <c r="A761" s="34"/>
      <c r="B761" s="82"/>
      <c r="C761" s="36"/>
      <c r="D761" s="36"/>
      <c r="E761" s="37"/>
      <c r="F761" s="37"/>
      <c r="G761" s="37"/>
      <c r="H761" s="37"/>
      <c r="I761" s="37"/>
      <c r="J761" s="37"/>
      <c r="K761" s="37"/>
      <c r="L761" s="37"/>
      <c r="M761" s="37"/>
      <c r="N761" s="37"/>
      <c r="O761" s="37"/>
      <c r="P761" s="37"/>
      <c r="Q761" s="37"/>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row>
    <row r="762" ht="18.75" customHeight="1">
      <c r="A762" s="34"/>
      <c r="B762" s="82"/>
      <c r="C762" s="36"/>
      <c r="D762" s="36"/>
      <c r="E762" s="37"/>
      <c r="F762" s="37"/>
      <c r="G762" s="37"/>
      <c r="H762" s="37"/>
      <c r="I762" s="37"/>
      <c r="J762" s="37"/>
      <c r="K762" s="37"/>
      <c r="L762" s="37"/>
      <c r="M762" s="37"/>
      <c r="N762" s="37"/>
      <c r="O762" s="37"/>
      <c r="P762" s="37"/>
      <c r="Q762" s="37"/>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row>
    <row r="763" ht="18.75" customHeight="1">
      <c r="A763" s="34"/>
      <c r="B763" s="82"/>
      <c r="C763" s="36"/>
      <c r="D763" s="36"/>
      <c r="E763" s="37"/>
      <c r="F763" s="37"/>
      <c r="G763" s="37"/>
      <c r="H763" s="37"/>
      <c r="I763" s="37"/>
      <c r="J763" s="37"/>
      <c r="K763" s="37"/>
      <c r="L763" s="37"/>
      <c r="M763" s="37"/>
      <c r="N763" s="37"/>
      <c r="O763" s="37"/>
      <c r="P763" s="37"/>
      <c r="Q763" s="37"/>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row>
    <row r="764" ht="18.75" customHeight="1">
      <c r="A764" s="34"/>
      <c r="B764" s="82"/>
      <c r="C764" s="36"/>
      <c r="D764" s="36"/>
      <c r="E764" s="37"/>
      <c r="F764" s="37"/>
      <c r="G764" s="37"/>
      <c r="H764" s="37"/>
      <c r="I764" s="37"/>
      <c r="J764" s="37"/>
      <c r="K764" s="37"/>
      <c r="L764" s="37"/>
      <c r="M764" s="37"/>
      <c r="N764" s="37"/>
      <c r="O764" s="37"/>
      <c r="P764" s="37"/>
      <c r="Q764" s="37"/>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row>
    <row r="765" ht="18.75" customHeight="1">
      <c r="A765" s="34"/>
      <c r="B765" s="82"/>
      <c r="C765" s="36"/>
      <c r="D765" s="36"/>
      <c r="E765" s="37"/>
      <c r="F765" s="37"/>
      <c r="G765" s="37"/>
      <c r="H765" s="37"/>
      <c r="I765" s="37"/>
      <c r="J765" s="37"/>
      <c r="K765" s="37"/>
      <c r="L765" s="37"/>
      <c r="M765" s="37"/>
      <c r="N765" s="37"/>
      <c r="O765" s="37"/>
      <c r="P765" s="37"/>
      <c r="Q765" s="37"/>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row>
    <row r="766" ht="18.75" customHeight="1">
      <c r="A766" s="34"/>
      <c r="B766" s="82"/>
      <c r="C766" s="36"/>
      <c r="D766" s="36"/>
      <c r="E766" s="37"/>
      <c r="F766" s="37"/>
      <c r="G766" s="37"/>
      <c r="H766" s="37"/>
      <c r="I766" s="37"/>
      <c r="J766" s="37"/>
      <c r="K766" s="37"/>
      <c r="L766" s="37"/>
      <c r="M766" s="37"/>
      <c r="N766" s="37"/>
      <c r="O766" s="37"/>
      <c r="P766" s="37"/>
      <c r="Q766" s="37"/>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row>
    <row r="767" ht="18.75" customHeight="1">
      <c r="A767" s="34"/>
      <c r="B767" s="82"/>
      <c r="C767" s="36"/>
      <c r="D767" s="36"/>
      <c r="E767" s="37"/>
      <c r="F767" s="37"/>
      <c r="G767" s="37"/>
      <c r="H767" s="37"/>
      <c r="I767" s="37"/>
      <c r="J767" s="37"/>
      <c r="K767" s="37"/>
      <c r="L767" s="37"/>
      <c r="M767" s="37"/>
      <c r="N767" s="37"/>
      <c r="O767" s="37"/>
      <c r="P767" s="37"/>
      <c r="Q767" s="37"/>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row>
    <row r="768" ht="18.75" customHeight="1">
      <c r="A768" s="34"/>
      <c r="B768" s="82"/>
      <c r="C768" s="36"/>
      <c r="D768" s="36"/>
      <c r="E768" s="37"/>
      <c r="F768" s="37"/>
      <c r="G768" s="37"/>
      <c r="H768" s="37"/>
      <c r="I768" s="37"/>
      <c r="J768" s="37"/>
      <c r="K768" s="37"/>
      <c r="L768" s="37"/>
      <c r="M768" s="37"/>
      <c r="N768" s="37"/>
      <c r="O768" s="37"/>
      <c r="P768" s="37"/>
      <c r="Q768" s="37"/>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row>
    <row r="769" ht="18.75" customHeight="1">
      <c r="A769" s="34"/>
      <c r="B769" s="82"/>
      <c r="C769" s="36"/>
      <c r="D769" s="36"/>
      <c r="E769" s="37"/>
      <c r="F769" s="37"/>
      <c r="G769" s="37"/>
      <c r="H769" s="37"/>
      <c r="I769" s="37"/>
      <c r="J769" s="37"/>
      <c r="K769" s="37"/>
      <c r="L769" s="37"/>
      <c r="M769" s="37"/>
      <c r="N769" s="37"/>
      <c r="O769" s="37"/>
      <c r="P769" s="37"/>
      <c r="Q769" s="37"/>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row>
    <row r="770" ht="18.75" customHeight="1">
      <c r="A770" s="34"/>
      <c r="B770" s="82"/>
      <c r="C770" s="36"/>
      <c r="D770" s="36"/>
      <c r="E770" s="37"/>
      <c r="F770" s="37"/>
      <c r="G770" s="37"/>
      <c r="H770" s="37"/>
      <c r="I770" s="37"/>
      <c r="J770" s="37"/>
      <c r="K770" s="37"/>
      <c r="L770" s="37"/>
      <c r="M770" s="37"/>
      <c r="N770" s="37"/>
      <c r="O770" s="37"/>
      <c r="P770" s="37"/>
      <c r="Q770" s="37"/>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row>
    <row r="771" ht="18.75" customHeight="1">
      <c r="A771" s="34"/>
      <c r="B771" s="82"/>
      <c r="C771" s="36"/>
      <c r="D771" s="36"/>
      <c r="E771" s="37"/>
      <c r="F771" s="37"/>
      <c r="G771" s="37"/>
      <c r="H771" s="37"/>
      <c r="I771" s="37"/>
      <c r="J771" s="37"/>
      <c r="K771" s="37"/>
      <c r="L771" s="37"/>
      <c r="M771" s="37"/>
      <c r="N771" s="37"/>
      <c r="O771" s="37"/>
      <c r="P771" s="37"/>
      <c r="Q771" s="37"/>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row>
    <row r="772" ht="18.75" customHeight="1">
      <c r="A772" s="34"/>
      <c r="B772" s="82"/>
      <c r="C772" s="36"/>
      <c r="D772" s="36"/>
      <c r="E772" s="37"/>
      <c r="F772" s="37"/>
      <c r="G772" s="37"/>
      <c r="H772" s="37"/>
      <c r="I772" s="37"/>
      <c r="J772" s="37"/>
      <c r="K772" s="37"/>
      <c r="L772" s="37"/>
      <c r="M772" s="37"/>
      <c r="N772" s="37"/>
      <c r="O772" s="37"/>
      <c r="P772" s="37"/>
      <c r="Q772" s="37"/>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row>
    <row r="773" ht="18.75" customHeight="1">
      <c r="A773" s="34"/>
      <c r="B773" s="82"/>
      <c r="C773" s="36"/>
      <c r="D773" s="36"/>
      <c r="E773" s="37"/>
      <c r="F773" s="37"/>
      <c r="G773" s="37"/>
      <c r="H773" s="37"/>
      <c r="I773" s="37"/>
      <c r="J773" s="37"/>
      <c r="K773" s="37"/>
      <c r="L773" s="37"/>
      <c r="M773" s="37"/>
      <c r="N773" s="37"/>
      <c r="O773" s="37"/>
      <c r="P773" s="37"/>
      <c r="Q773" s="37"/>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row>
    <row r="774" ht="18.75" customHeight="1">
      <c r="A774" s="34"/>
      <c r="B774" s="82"/>
      <c r="C774" s="36"/>
      <c r="D774" s="36"/>
      <c r="E774" s="37"/>
      <c r="F774" s="37"/>
      <c r="G774" s="37"/>
      <c r="H774" s="37"/>
      <c r="I774" s="37"/>
      <c r="J774" s="37"/>
      <c r="K774" s="37"/>
      <c r="L774" s="37"/>
      <c r="M774" s="37"/>
      <c r="N774" s="37"/>
      <c r="O774" s="37"/>
      <c r="P774" s="37"/>
      <c r="Q774" s="37"/>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row>
    <row r="775" ht="18.75" customHeight="1">
      <c r="A775" s="34"/>
      <c r="B775" s="82"/>
      <c r="C775" s="36"/>
      <c r="D775" s="36"/>
      <c r="E775" s="37"/>
      <c r="F775" s="37"/>
      <c r="G775" s="37"/>
      <c r="H775" s="37"/>
      <c r="I775" s="37"/>
      <c r="J775" s="37"/>
      <c r="K775" s="37"/>
      <c r="L775" s="37"/>
      <c r="M775" s="37"/>
      <c r="N775" s="37"/>
      <c r="O775" s="37"/>
      <c r="P775" s="37"/>
      <c r="Q775" s="37"/>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row>
    <row r="776" ht="18.75" customHeight="1">
      <c r="A776" s="34"/>
      <c r="B776" s="82"/>
      <c r="C776" s="36"/>
      <c r="D776" s="36"/>
      <c r="E776" s="37"/>
      <c r="F776" s="37"/>
      <c r="G776" s="37"/>
      <c r="H776" s="37"/>
      <c r="I776" s="37"/>
      <c r="J776" s="37"/>
      <c r="K776" s="37"/>
      <c r="L776" s="37"/>
      <c r="M776" s="37"/>
      <c r="N776" s="37"/>
      <c r="O776" s="37"/>
      <c r="P776" s="37"/>
      <c r="Q776" s="37"/>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row>
    <row r="777" ht="18.75" customHeight="1">
      <c r="A777" s="34"/>
      <c r="B777" s="82"/>
      <c r="C777" s="36"/>
      <c r="D777" s="36"/>
      <c r="E777" s="37"/>
      <c r="F777" s="37"/>
      <c r="G777" s="37"/>
      <c r="H777" s="37"/>
      <c r="I777" s="37"/>
      <c r="J777" s="37"/>
      <c r="K777" s="37"/>
      <c r="L777" s="37"/>
      <c r="M777" s="37"/>
      <c r="N777" s="37"/>
      <c r="O777" s="37"/>
      <c r="P777" s="37"/>
      <c r="Q777" s="37"/>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row>
    <row r="778" ht="18.75" customHeight="1">
      <c r="A778" s="34"/>
      <c r="B778" s="82"/>
      <c r="C778" s="36"/>
      <c r="D778" s="36"/>
      <c r="E778" s="37"/>
      <c r="F778" s="37"/>
      <c r="G778" s="37"/>
      <c r="H778" s="37"/>
      <c r="I778" s="37"/>
      <c r="J778" s="37"/>
      <c r="K778" s="37"/>
      <c r="L778" s="37"/>
      <c r="M778" s="37"/>
      <c r="N778" s="37"/>
      <c r="O778" s="37"/>
      <c r="P778" s="37"/>
      <c r="Q778" s="37"/>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row>
    <row r="779" ht="18.75" customHeight="1">
      <c r="A779" s="34"/>
      <c r="B779" s="82"/>
      <c r="C779" s="36"/>
      <c r="D779" s="36"/>
      <c r="E779" s="37"/>
      <c r="F779" s="37"/>
      <c r="G779" s="37"/>
      <c r="H779" s="37"/>
      <c r="I779" s="37"/>
      <c r="J779" s="37"/>
      <c r="K779" s="37"/>
      <c r="L779" s="37"/>
      <c r="M779" s="37"/>
      <c r="N779" s="37"/>
      <c r="O779" s="37"/>
      <c r="P779" s="37"/>
      <c r="Q779" s="37"/>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row>
    <row r="780" ht="18.75" customHeight="1">
      <c r="A780" s="34"/>
      <c r="B780" s="82"/>
      <c r="C780" s="36"/>
      <c r="D780" s="36"/>
      <c r="E780" s="37"/>
      <c r="F780" s="37"/>
      <c r="G780" s="37"/>
      <c r="H780" s="37"/>
      <c r="I780" s="37"/>
      <c r="J780" s="37"/>
      <c r="K780" s="37"/>
      <c r="L780" s="37"/>
      <c r="M780" s="37"/>
      <c r="N780" s="37"/>
      <c r="O780" s="37"/>
      <c r="P780" s="37"/>
      <c r="Q780" s="37"/>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row>
    <row r="781" ht="18.75" customHeight="1">
      <c r="A781" s="34"/>
      <c r="B781" s="82"/>
      <c r="C781" s="36"/>
      <c r="D781" s="36"/>
      <c r="E781" s="37"/>
      <c r="F781" s="37"/>
      <c r="G781" s="37"/>
      <c r="H781" s="37"/>
      <c r="I781" s="37"/>
      <c r="J781" s="37"/>
      <c r="K781" s="37"/>
      <c r="L781" s="37"/>
      <c r="M781" s="37"/>
      <c r="N781" s="37"/>
      <c r="O781" s="37"/>
      <c r="P781" s="37"/>
      <c r="Q781" s="37"/>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row>
    <row r="782" ht="18.75" customHeight="1">
      <c r="A782" s="34"/>
      <c r="B782" s="82"/>
      <c r="C782" s="36"/>
      <c r="D782" s="36"/>
      <c r="E782" s="37"/>
      <c r="F782" s="37"/>
      <c r="G782" s="37"/>
      <c r="H782" s="37"/>
      <c r="I782" s="37"/>
      <c r="J782" s="37"/>
      <c r="K782" s="37"/>
      <c r="L782" s="37"/>
      <c r="M782" s="37"/>
      <c r="N782" s="37"/>
      <c r="O782" s="37"/>
      <c r="P782" s="37"/>
      <c r="Q782" s="37"/>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row>
    <row r="783" ht="18.75" customHeight="1">
      <c r="A783" s="34"/>
      <c r="B783" s="82"/>
      <c r="C783" s="36"/>
      <c r="D783" s="36"/>
      <c r="E783" s="37"/>
      <c r="F783" s="37"/>
      <c r="G783" s="37"/>
      <c r="H783" s="37"/>
      <c r="I783" s="37"/>
      <c r="J783" s="37"/>
      <c r="K783" s="37"/>
      <c r="L783" s="37"/>
      <c r="M783" s="37"/>
      <c r="N783" s="37"/>
      <c r="O783" s="37"/>
      <c r="P783" s="37"/>
      <c r="Q783" s="37"/>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row>
    <row r="784" ht="18.75" customHeight="1">
      <c r="A784" s="34"/>
      <c r="B784" s="82"/>
      <c r="C784" s="36"/>
      <c r="D784" s="36"/>
      <c r="E784" s="37"/>
      <c r="F784" s="37"/>
      <c r="G784" s="37"/>
      <c r="H784" s="37"/>
      <c r="I784" s="37"/>
      <c r="J784" s="37"/>
      <c r="K784" s="37"/>
      <c r="L784" s="37"/>
      <c r="M784" s="37"/>
      <c r="N784" s="37"/>
      <c r="O784" s="37"/>
      <c r="P784" s="37"/>
      <c r="Q784" s="37"/>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row>
    <row r="785" ht="18.75" customHeight="1">
      <c r="A785" s="34"/>
      <c r="B785" s="82"/>
      <c r="C785" s="36"/>
      <c r="D785" s="36"/>
      <c r="E785" s="37"/>
      <c r="F785" s="37"/>
      <c r="G785" s="37"/>
      <c r="H785" s="37"/>
      <c r="I785" s="37"/>
      <c r="J785" s="37"/>
      <c r="K785" s="37"/>
      <c r="L785" s="37"/>
      <c r="M785" s="37"/>
      <c r="N785" s="37"/>
      <c r="O785" s="37"/>
      <c r="P785" s="37"/>
      <c r="Q785" s="37"/>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row>
    <row r="786" ht="18.75" customHeight="1">
      <c r="A786" s="34"/>
      <c r="B786" s="82"/>
      <c r="C786" s="36"/>
      <c r="D786" s="36"/>
      <c r="E786" s="37"/>
      <c r="F786" s="37"/>
      <c r="G786" s="37"/>
      <c r="H786" s="37"/>
      <c r="I786" s="37"/>
      <c r="J786" s="37"/>
      <c r="K786" s="37"/>
      <c r="L786" s="37"/>
      <c r="M786" s="37"/>
      <c r="N786" s="37"/>
      <c r="O786" s="37"/>
      <c r="P786" s="37"/>
      <c r="Q786" s="37"/>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row>
    <row r="787" ht="18.75" customHeight="1">
      <c r="A787" s="34"/>
      <c r="B787" s="82"/>
      <c r="C787" s="36"/>
      <c r="D787" s="36"/>
      <c r="E787" s="37"/>
      <c r="F787" s="37"/>
      <c r="G787" s="37"/>
      <c r="H787" s="37"/>
      <c r="I787" s="37"/>
      <c r="J787" s="37"/>
      <c r="K787" s="37"/>
      <c r="L787" s="37"/>
      <c r="M787" s="37"/>
      <c r="N787" s="37"/>
      <c r="O787" s="37"/>
      <c r="P787" s="37"/>
      <c r="Q787" s="37"/>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row>
    <row r="788" ht="18.75" customHeight="1">
      <c r="A788" s="34"/>
      <c r="B788" s="82"/>
      <c r="C788" s="36"/>
      <c r="D788" s="36"/>
      <c r="E788" s="37"/>
      <c r="F788" s="37"/>
      <c r="G788" s="37"/>
      <c r="H788" s="37"/>
      <c r="I788" s="37"/>
      <c r="J788" s="37"/>
      <c r="K788" s="37"/>
      <c r="L788" s="37"/>
      <c r="M788" s="37"/>
      <c r="N788" s="37"/>
      <c r="O788" s="37"/>
      <c r="P788" s="37"/>
      <c r="Q788" s="37"/>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row>
    <row r="789" ht="18.75" customHeight="1">
      <c r="A789" s="34"/>
      <c r="B789" s="82"/>
      <c r="C789" s="36"/>
      <c r="D789" s="36"/>
      <c r="E789" s="37"/>
      <c r="F789" s="37"/>
      <c r="G789" s="37"/>
      <c r="H789" s="37"/>
      <c r="I789" s="37"/>
      <c r="J789" s="37"/>
      <c r="K789" s="37"/>
      <c r="L789" s="37"/>
      <c r="M789" s="37"/>
      <c r="N789" s="37"/>
      <c r="O789" s="37"/>
      <c r="P789" s="37"/>
      <c r="Q789" s="37"/>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row>
    <row r="790" ht="18.75" customHeight="1">
      <c r="A790" s="34"/>
      <c r="B790" s="82"/>
      <c r="C790" s="36"/>
      <c r="D790" s="36"/>
      <c r="E790" s="37"/>
      <c r="F790" s="37"/>
      <c r="G790" s="37"/>
      <c r="H790" s="37"/>
      <c r="I790" s="37"/>
      <c r="J790" s="37"/>
      <c r="K790" s="37"/>
      <c r="L790" s="37"/>
      <c r="M790" s="37"/>
      <c r="N790" s="37"/>
      <c r="O790" s="37"/>
      <c r="P790" s="37"/>
      <c r="Q790" s="37"/>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row>
    <row r="791" ht="18.75" customHeight="1">
      <c r="A791" s="34"/>
      <c r="B791" s="82"/>
      <c r="C791" s="36"/>
      <c r="D791" s="36"/>
      <c r="E791" s="37"/>
      <c r="F791" s="37"/>
      <c r="G791" s="37"/>
      <c r="H791" s="37"/>
      <c r="I791" s="37"/>
      <c r="J791" s="37"/>
      <c r="K791" s="37"/>
      <c r="L791" s="37"/>
      <c r="M791" s="37"/>
      <c r="N791" s="37"/>
      <c r="O791" s="37"/>
      <c r="P791" s="37"/>
      <c r="Q791" s="37"/>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row>
    <row r="792" ht="18.75" customHeight="1">
      <c r="A792" s="34"/>
      <c r="B792" s="82"/>
      <c r="C792" s="36"/>
      <c r="D792" s="36"/>
      <c r="E792" s="37"/>
      <c r="F792" s="37"/>
      <c r="G792" s="37"/>
      <c r="H792" s="37"/>
      <c r="I792" s="37"/>
      <c r="J792" s="37"/>
      <c r="K792" s="37"/>
      <c r="L792" s="37"/>
      <c r="M792" s="37"/>
      <c r="N792" s="37"/>
      <c r="O792" s="37"/>
      <c r="P792" s="37"/>
      <c r="Q792" s="37"/>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row>
    <row r="793" ht="18.75" customHeight="1">
      <c r="A793" s="34"/>
      <c r="B793" s="82"/>
      <c r="C793" s="36"/>
      <c r="D793" s="36"/>
      <c r="E793" s="37"/>
      <c r="F793" s="37"/>
      <c r="G793" s="37"/>
      <c r="H793" s="37"/>
      <c r="I793" s="37"/>
      <c r="J793" s="37"/>
      <c r="K793" s="37"/>
      <c r="L793" s="37"/>
      <c r="M793" s="37"/>
      <c r="N793" s="37"/>
      <c r="O793" s="37"/>
      <c r="P793" s="37"/>
      <c r="Q793" s="37"/>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row>
    <row r="794" ht="18.75" customHeight="1">
      <c r="A794" s="34"/>
      <c r="B794" s="82"/>
      <c r="C794" s="36"/>
      <c r="D794" s="36"/>
      <c r="E794" s="37"/>
      <c r="F794" s="37"/>
      <c r="G794" s="37"/>
      <c r="H794" s="37"/>
      <c r="I794" s="37"/>
      <c r="J794" s="37"/>
      <c r="K794" s="37"/>
      <c r="L794" s="37"/>
      <c r="M794" s="37"/>
      <c r="N794" s="37"/>
      <c r="O794" s="37"/>
      <c r="P794" s="37"/>
      <c r="Q794" s="37"/>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row>
    <row r="795" ht="18.75" customHeight="1">
      <c r="A795" s="34"/>
      <c r="B795" s="82"/>
      <c r="C795" s="36"/>
      <c r="D795" s="36"/>
      <c r="E795" s="37"/>
      <c r="F795" s="37"/>
      <c r="G795" s="37"/>
      <c r="H795" s="37"/>
      <c r="I795" s="37"/>
      <c r="J795" s="37"/>
      <c r="K795" s="37"/>
      <c r="L795" s="37"/>
      <c r="M795" s="37"/>
      <c r="N795" s="37"/>
      <c r="O795" s="37"/>
      <c r="P795" s="37"/>
      <c r="Q795" s="37"/>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row>
    <row r="796" ht="18.75" customHeight="1">
      <c r="A796" s="34"/>
      <c r="B796" s="82"/>
      <c r="C796" s="36"/>
      <c r="D796" s="36"/>
      <c r="E796" s="37"/>
      <c r="F796" s="37"/>
      <c r="G796" s="37"/>
      <c r="H796" s="37"/>
      <c r="I796" s="37"/>
      <c r="J796" s="37"/>
      <c r="K796" s="37"/>
      <c r="L796" s="37"/>
      <c r="M796" s="37"/>
      <c r="N796" s="37"/>
      <c r="O796" s="37"/>
      <c r="P796" s="37"/>
      <c r="Q796" s="37"/>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row>
    <row r="797" ht="18.75" customHeight="1">
      <c r="A797" s="34"/>
      <c r="B797" s="82"/>
      <c r="C797" s="36"/>
      <c r="D797" s="36"/>
      <c r="E797" s="37"/>
      <c r="F797" s="37"/>
      <c r="G797" s="37"/>
      <c r="H797" s="37"/>
      <c r="I797" s="37"/>
      <c r="J797" s="37"/>
      <c r="K797" s="37"/>
      <c r="L797" s="37"/>
      <c r="M797" s="37"/>
      <c r="N797" s="37"/>
      <c r="O797" s="37"/>
      <c r="P797" s="37"/>
      <c r="Q797" s="37"/>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row>
    <row r="798" ht="18.75" customHeight="1">
      <c r="A798" s="34"/>
      <c r="B798" s="82"/>
      <c r="C798" s="36"/>
      <c r="D798" s="36"/>
      <c r="E798" s="37"/>
      <c r="F798" s="37"/>
      <c r="G798" s="37"/>
      <c r="H798" s="37"/>
      <c r="I798" s="37"/>
      <c r="J798" s="37"/>
      <c r="K798" s="37"/>
      <c r="L798" s="37"/>
      <c r="M798" s="37"/>
      <c r="N798" s="37"/>
      <c r="O798" s="37"/>
      <c r="P798" s="37"/>
      <c r="Q798" s="37"/>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row>
    <row r="799" ht="18.75" customHeight="1">
      <c r="A799" s="34"/>
      <c r="B799" s="82"/>
      <c r="C799" s="36"/>
      <c r="D799" s="36"/>
      <c r="E799" s="37"/>
      <c r="F799" s="37"/>
      <c r="G799" s="37"/>
      <c r="H799" s="37"/>
      <c r="I799" s="37"/>
      <c r="J799" s="37"/>
      <c r="K799" s="37"/>
      <c r="L799" s="37"/>
      <c r="M799" s="37"/>
      <c r="N799" s="37"/>
      <c r="O799" s="37"/>
      <c r="P799" s="37"/>
      <c r="Q799" s="37"/>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row>
    <row r="800" ht="18.75" customHeight="1">
      <c r="A800" s="34"/>
      <c r="B800" s="82"/>
      <c r="C800" s="36"/>
      <c r="D800" s="36"/>
      <c r="E800" s="37"/>
      <c r="F800" s="37"/>
      <c r="G800" s="37"/>
      <c r="H800" s="37"/>
      <c r="I800" s="37"/>
      <c r="J800" s="37"/>
      <c r="K800" s="37"/>
      <c r="L800" s="37"/>
      <c r="M800" s="37"/>
      <c r="N800" s="37"/>
      <c r="O800" s="37"/>
      <c r="P800" s="37"/>
      <c r="Q800" s="37"/>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row>
    <row r="801" ht="18.75" customHeight="1">
      <c r="A801" s="34"/>
      <c r="B801" s="82"/>
      <c r="C801" s="36"/>
      <c r="D801" s="36"/>
      <c r="E801" s="37"/>
      <c r="F801" s="37"/>
      <c r="G801" s="37"/>
      <c r="H801" s="37"/>
      <c r="I801" s="37"/>
      <c r="J801" s="37"/>
      <c r="K801" s="37"/>
      <c r="L801" s="37"/>
      <c r="M801" s="37"/>
      <c r="N801" s="37"/>
      <c r="O801" s="37"/>
      <c r="P801" s="37"/>
      <c r="Q801" s="37"/>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row>
    <row r="802" ht="18.75" customHeight="1">
      <c r="A802" s="34"/>
      <c r="B802" s="82"/>
      <c r="C802" s="36"/>
      <c r="D802" s="36"/>
      <c r="E802" s="37"/>
      <c r="F802" s="37"/>
      <c r="G802" s="37"/>
      <c r="H802" s="37"/>
      <c r="I802" s="37"/>
      <c r="J802" s="37"/>
      <c r="K802" s="37"/>
      <c r="L802" s="37"/>
      <c r="M802" s="37"/>
      <c r="N802" s="37"/>
      <c r="O802" s="37"/>
      <c r="P802" s="37"/>
      <c r="Q802" s="37"/>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row>
    <row r="803" ht="18.75" customHeight="1">
      <c r="A803" s="34"/>
      <c r="B803" s="82"/>
      <c r="C803" s="36"/>
      <c r="D803" s="36"/>
      <c r="E803" s="37"/>
      <c r="F803" s="37"/>
      <c r="G803" s="37"/>
      <c r="H803" s="37"/>
      <c r="I803" s="37"/>
      <c r="J803" s="37"/>
      <c r="K803" s="37"/>
      <c r="L803" s="37"/>
      <c r="M803" s="37"/>
      <c r="N803" s="37"/>
      <c r="O803" s="37"/>
      <c r="P803" s="37"/>
      <c r="Q803" s="37"/>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row>
    <row r="804" ht="18.75" customHeight="1">
      <c r="A804" s="34"/>
      <c r="B804" s="82"/>
      <c r="C804" s="36"/>
      <c r="D804" s="36"/>
      <c r="E804" s="37"/>
      <c r="F804" s="37"/>
      <c r="G804" s="37"/>
      <c r="H804" s="37"/>
      <c r="I804" s="37"/>
      <c r="J804" s="37"/>
      <c r="K804" s="37"/>
      <c r="L804" s="37"/>
      <c r="M804" s="37"/>
      <c r="N804" s="37"/>
      <c r="O804" s="37"/>
      <c r="P804" s="37"/>
      <c r="Q804" s="37"/>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row>
    <row r="805" ht="18.75" customHeight="1">
      <c r="A805" s="34"/>
      <c r="B805" s="82"/>
      <c r="C805" s="36"/>
      <c r="D805" s="36"/>
      <c r="E805" s="37"/>
      <c r="F805" s="37"/>
      <c r="G805" s="37"/>
      <c r="H805" s="37"/>
      <c r="I805" s="37"/>
      <c r="J805" s="37"/>
      <c r="K805" s="37"/>
      <c r="L805" s="37"/>
      <c r="M805" s="37"/>
      <c r="N805" s="37"/>
      <c r="O805" s="37"/>
      <c r="P805" s="37"/>
      <c r="Q805" s="37"/>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row>
    <row r="806" ht="18.75" customHeight="1">
      <c r="A806" s="34"/>
      <c r="B806" s="82"/>
      <c r="C806" s="36"/>
      <c r="D806" s="36"/>
      <c r="E806" s="37"/>
      <c r="F806" s="37"/>
      <c r="G806" s="37"/>
      <c r="H806" s="37"/>
      <c r="I806" s="37"/>
      <c r="J806" s="37"/>
      <c r="K806" s="37"/>
      <c r="L806" s="37"/>
      <c r="M806" s="37"/>
      <c r="N806" s="37"/>
      <c r="O806" s="37"/>
      <c r="P806" s="37"/>
      <c r="Q806" s="37"/>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row>
    <row r="807" ht="18.75" customHeight="1">
      <c r="A807" s="34"/>
      <c r="B807" s="82"/>
      <c r="C807" s="36"/>
      <c r="D807" s="36"/>
      <c r="E807" s="37"/>
      <c r="F807" s="37"/>
      <c r="G807" s="37"/>
      <c r="H807" s="37"/>
      <c r="I807" s="37"/>
      <c r="J807" s="37"/>
      <c r="K807" s="37"/>
      <c r="L807" s="37"/>
      <c r="M807" s="37"/>
      <c r="N807" s="37"/>
      <c r="O807" s="37"/>
      <c r="P807" s="37"/>
      <c r="Q807" s="37"/>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row>
    <row r="808" ht="18.75" customHeight="1">
      <c r="A808" s="34"/>
      <c r="B808" s="82"/>
      <c r="C808" s="36"/>
      <c r="D808" s="36"/>
      <c r="E808" s="37"/>
      <c r="F808" s="37"/>
      <c r="G808" s="37"/>
      <c r="H808" s="37"/>
      <c r="I808" s="37"/>
      <c r="J808" s="37"/>
      <c r="K808" s="37"/>
      <c r="L808" s="37"/>
      <c r="M808" s="37"/>
      <c r="N808" s="37"/>
      <c r="O808" s="37"/>
      <c r="P808" s="37"/>
      <c r="Q808" s="37"/>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row>
    <row r="809" ht="18.75" customHeight="1">
      <c r="A809" s="34"/>
      <c r="B809" s="82"/>
      <c r="C809" s="36"/>
      <c r="D809" s="36"/>
      <c r="E809" s="37"/>
      <c r="F809" s="37"/>
      <c r="G809" s="37"/>
      <c r="H809" s="37"/>
      <c r="I809" s="37"/>
      <c r="J809" s="37"/>
      <c r="K809" s="37"/>
      <c r="L809" s="37"/>
      <c r="M809" s="37"/>
      <c r="N809" s="37"/>
      <c r="O809" s="37"/>
      <c r="P809" s="37"/>
      <c r="Q809" s="37"/>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row>
    <row r="810" ht="18.75" customHeight="1">
      <c r="A810" s="34"/>
      <c r="B810" s="82"/>
      <c r="C810" s="36"/>
      <c r="D810" s="36"/>
      <c r="E810" s="37"/>
      <c r="F810" s="37"/>
      <c r="G810" s="37"/>
      <c r="H810" s="37"/>
      <c r="I810" s="37"/>
      <c r="J810" s="37"/>
      <c r="K810" s="37"/>
      <c r="L810" s="37"/>
      <c r="M810" s="37"/>
      <c r="N810" s="37"/>
      <c r="O810" s="37"/>
      <c r="P810" s="37"/>
      <c r="Q810" s="37"/>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row>
    <row r="811" ht="18.75" customHeight="1">
      <c r="A811" s="34"/>
      <c r="B811" s="82"/>
      <c r="C811" s="36"/>
      <c r="D811" s="36"/>
      <c r="E811" s="37"/>
      <c r="F811" s="37"/>
      <c r="G811" s="37"/>
      <c r="H811" s="37"/>
      <c r="I811" s="37"/>
      <c r="J811" s="37"/>
      <c r="K811" s="37"/>
      <c r="L811" s="37"/>
      <c r="M811" s="37"/>
      <c r="N811" s="37"/>
      <c r="O811" s="37"/>
      <c r="P811" s="37"/>
      <c r="Q811" s="37"/>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row>
    <row r="812" ht="18.75" customHeight="1">
      <c r="A812" s="34"/>
      <c r="B812" s="82"/>
      <c r="C812" s="36"/>
      <c r="D812" s="36"/>
      <c r="E812" s="37"/>
      <c r="F812" s="37"/>
      <c r="G812" s="37"/>
      <c r="H812" s="37"/>
      <c r="I812" s="37"/>
      <c r="J812" s="37"/>
      <c r="K812" s="37"/>
      <c r="L812" s="37"/>
      <c r="M812" s="37"/>
      <c r="N812" s="37"/>
      <c r="O812" s="37"/>
      <c r="P812" s="37"/>
      <c r="Q812" s="37"/>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row>
    <row r="813" ht="18.75" customHeight="1">
      <c r="A813" s="34"/>
      <c r="B813" s="82"/>
      <c r="C813" s="36"/>
      <c r="D813" s="36"/>
      <c r="E813" s="37"/>
      <c r="F813" s="37"/>
      <c r="G813" s="37"/>
      <c r="H813" s="37"/>
      <c r="I813" s="37"/>
      <c r="J813" s="37"/>
      <c r="K813" s="37"/>
      <c r="L813" s="37"/>
      <c r="M813" s="37"/>
      <c r="N813" s="37"/>
      <c r="O813" s="37"/>
      <c r="P813" s="37"/>
      <c r="Q813" s="37"/>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row>
    <row r="814" ht="18.75" customHeight="1">
      <c r="A814" s="34"/>
      <c r="B814" s="82"/>
      <c r="C814" s="36"/>
      <c r="D814" s="36"/>
      <c r="E814" s="37"/>
      <c r="F814" s="37"/>
      <c r="G814" s="37"/>
      <c r="H814" s="37"/>
      <c r="I814" s="37"/>
      <c r="J814" s="37"/>
      <c r="K814" s="37"/>
      <c r="L814" s="37"/>
      <c r="M814" s="37"/>
      <c r="N814" s="37"/>
      <c r="O814" s="37"/>
      <c r="P814" s="37"/>
      <c r="Q814" s="37"/>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row>
    <row r="815" ht="18.75" customHeight="1">
      <c r="A815" s="34"/>
      <c r="B815" s="82"/>
      <c r="C815" s="36"/>
      <c r="D815" s="36"/>
      <c r="E815" s="37"/>
      <c r="F815" s="37"/>
      <c r="G815" s="37"/>
      <c r="H815" s="37"/>
      <c r="I815" s="37"/>
      <c r="J815" s="37"/>
      <c r="K815" s="37"/>
      <c r="L815" s="37"/>
      <c r="M815" s="37"/>
      <c r="N815" s="37"/>
      <c r="O815" s="37"/>
      <c r="P815" s="37"/>
      <c r="Q815" s="37"/>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row>
    <row r="816" ht="18.75" customHeight="1">
      <c r="A816" s="34"/>
      <c r="B816" s="82"/>
      <c r="C816" s="36"/>
      <c r="D816" s="36"/>
      <c r="E816" s="37"/>
      <c r="F816" s="37"/>
      <c r="G816" s="37"/>
      <c r="H816" s="37"/>
      <c r="I816" s="37"/>
      <c r="J816" s="37"/>
      <c r="K816" s="37"/>
      <c r="L816" s="37"/>
      <c r="M816" s="37"/>
      <c r="N816" s="37"/>
      <c r="O816" s="37"/>
      <c r="P816" s="37"/>
      <c r="Q816" s="37"/>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row>
    <row r="817" ht="18.75" customHeight="1">
      <c r="A817" s="34"/>
      <c r="B817" s="82"/>
      <c r="C817" s="36"/>
      <c r="D817" s="36"/>
      <c r="E817" s="37"/>
      <c r="F817" s="37"/>
      <c r="G817" s="37"/>
      <c r="H817" s="37"/>
      <c r="I817" s="37"/>
      <c r="J817" s="37"/>
      <c r="K817" s="37"/>
      <c r="L817" s="37"/>
      <c r="M817" s="37"/>
      <c r="N817" s="37"/>
      <c r="O817" s="37"/>
      <c r="P817" s="37"/>
      <c r="Q817" s="37"/>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row>
    <row r="818" ht="18.75" customHeight="1">
      <c r="A818" s="34"/>
      <c r="B818" s="82"/>
      <c r="C818" s="36"/>
      <c r="D818" s="36"/>
      <c r="E818" s="37"/>
      <c r="F818" s="37"/>
      <c r="G818" s="37"/>
      <c r="H818" s="37"/>
      <c r="I818" s="37"/>
      <c r="J818" s="37"/>
      <c r="K818" s="37"/>
      <c r="L818" s="37"/>
      <c r="M818" s="37"/>
      <c r="N818" s="37"/>
      <c r="O818" s="37"/>
      <c r="P818" s="37"/>
      <c r="Q818" s="37"/>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row>
    <row r="819" ht="18.75" customHeight="1">
      <c r="A819" s="34"/>
      <c r="B819" s="82"/>
      <c r="C819" s="36"/>
      <c r="D819" s="36"/>
      <c r="E819" s="37"/>
      <c r="F819" s="37"/>
      <c r="G819" s="37"/>
      <c r="H819" s="37"/>
      <c r="I819" s="37"/>
      <c r="J819" s="37"/>
      <c r="K819" s="37"/>
      <c r="L819" s="37"/>
      <c r="M819" s="37"/>
      <c r="N819" s="37"/>
      <c r="O819" s="37"/>
      <c r="P819" s="37"/>
      <c r="Q819" s="37"/>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row>
    <row r="820" ht="18.75" customHeight="1">
      <c r="A820" s="34"/>
      <c r="B820" s="82"/>
      <c r="C820" s="36"/>
      <c r="D820" s="36"/>
      <c r="E820" s="37"/>
      <c r="F820" s="37"/>
      <c r="G820" s="37"/>
      <c r="H820" s="37"/>
      <c r="I820" s="37"/>
      <c r="J820" s="37"/>
      <c r="K820" s="37"/>
      <c r="L820" s="37"/>
      <c r="M820" s="37"/>
      <c r="N820" s="37"/>
      <c r="O820" s="37"/>
      <c r="P820" s="37"/>
      <c r="Q820" s="37"/>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row>
    <row r="821" ht="18.75" customHeight="1">
      <c r="A821" s="34"/>
      <c r="B821" s="82"/>
      <c r="C821" s="36"/>
      <c r="D821" s="36"/>
      <c r="E821" s="37"/>
      <c r="F821" s="37"/>
      <c r="G821" s="37"/>
      <c r="H821" s="37"/>
      <c r="I821" s="37"/>
      <c r="J821" s="37"/>
      <c r="K821" s="37"/>
      <c r="L821" s="37"/>
      <c r="M821" s="37"/>
      <c r="N821" s="37"/>
      <c r="O821" s="37"/>
      <c r="P821" s="37"/>
      <c r="Q821" s="37"/>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row>
    <row r="822" ht="18.75" customHeight="1">
      <c r="A822" s="34"/>
      <c r="B822" s="82"/>
      <c r="C822" s="36"/>
      <c r="D822" s="36"/>
      <c r="E822" s="37"/>
      <c r="F822" s="37"/>
      <c r="G822" s="37"/>
      <c r="H822" s="37"/>
      <c r="I822" s="37"/>
      <c r="J822" s="37"/>
      <c r="K822" s="37"/>
      <c r="L822" s="37"/>
      <c r="M822" s="37"/>
      <c r="N822" s="37"/>
      <c r="O822" s="37"/>
      <c r="P822" s="37"/>
      <c r="Q822" s="37"/>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row>
    <row r="823" ht="18.75" customHeight="1">
      <c r="A823" s="34"/>
      <c r="B823" s="82"/>
      <c r="C823" s="36"/>
      <c r="D823" s="36"/>
      <c r="E823" s="37"/>
      <c r="F823" s="37"/>
      <c r="G823" s="37"/>
      <c r="H823" s="37"/>
      <c r="I823" s="37"/>
      <c r="J823" s="37"/>
      <c r="K823" s="37"/>
      <c r="L823" s="37"/>
      <c r="M823" s="37"/>
      <c r="N823" s="37"/>
      <c r="O823" s="37"/>
      <c r="P823" s="37"/>
      <c r="Q823" s="37"/>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row>
    <row r="824" ht="18.75" customHeight="1">
      <c r="A824" s="34"/>
      <c r="B824" s="82"/>
      <c r="C824" s="36"/>
      <c r="D824" s="36"/>
      <c r="E824" s="37"/>
      <c r="F824" s="37"/>
      <c r="G824" s="37"/>
      <c r="H824" s="37"/>
      <c r="I824" s="37"/>
      <c r="J824" s="37"/>
      <c r="K824" s="37"/>
      <c r="L824" s="37"/>
      <c r="M824" s="37"/>
      <c r="N824" s="37"/>
      <c r="O824" s="37"/>
      <c r="P824" s="37"/>
      <c r="Q824" s="37"/>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row>
    <row r="825" ht="18.75" customHeight="1">
      <c r="A825" s="34"/>
      <c r="B825" s="82"/>
      <c r="C825" s="36"/>
      <c r="D825" s="36"/>
      <c r="E825" s="37"/>
      <c r="F825" s="37"/>
      <c r="G825" s="37"/>
      <c r="H825" s="37"/>
      <c r="I825" s="37"/>
      <c r="J825" s="37"/>
      <c r="K825" s="37"/>
      <c r="L825" s="37"/>
      <c r="M825" s="37"/>
      <c r="N825" s="37"/>
      <c r="O825" s="37"/>
      <c r="P825" s="37"/>
      <c r="Q825" s="37"/>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row>
    <row r="826" ht="18.75" customHeight="1">
      <c r="A826" s="34"/>
      <c r="B826" s="82"/>
      <c r="C826" s="36"/>
      <c r="D826" s="36"/>
      <c r="E826" s="37"/>
      <c r="F826" s="37"/>
      <c r="G826" s="37"/>
      <c r="H826" s="37"/>
      <c r="I826" s="37"/>
      <c r="J826" s="37"/>
      <c r="K826" s="37"/>
      <c r="L826" s="37"/>
      <c r="M826" s="37"/>
      <c r="N826" s="37"/>
      <c r="O826" s="37"/>
      <c r="P826" s="37"/>
      <c r="Q826" s="37"/>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row>
    <row r="827" ht="18.75" customHeight="1">
      <c r="A827" s="34"/>
      <c r="B827" s="82"/>
      <c r="C827" s="36"/>
      <c r="D827" s="36"/>
      <c r="E827" s="37"/>
      <c r="F827" s="37"/>
      <c r="G827" s="37"/>
      <c r="H827" s="37"/>
      <c r="I827" s="37"/>
      <c r="J827" s="37"/>
      <c r="K827" s="37"/>
      <c r="L827" s="37"/>
      <c r="M827" s="37"/>
      <c r="N827" s="37"/>
      <c r="O827" s="37"/>
      <c r="P827" s="37"/>
      <c r="Q827" s="37"/>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row>
    <row r="828" ht="18.75" customHeight="1">
      <c r="A828" s="34"/>
      <c r="B828" s="82"/>
      <c r="C828" s="36"/>
      <c r="D828" s="36"/>
      <c r="E828" s="37"/>
      <c r="F828" s="37"/>
      <c r="G828" s="37"/>
      <c r="H828" s="37"/>
      <c r="I828" s="37"/>
      <c r="J828" s="37"/>
      <c r="K828" s="37"/>
      <c r="L828" s="37"/>
      <c r="M828" s="37"/>
      <c r="N828" s="37"/>
      <c r="O828" s="37"/>
      <c r="P828" s="37"/>
      <c r="Q828" s="37"/>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row>
    <row r="829" ht="18.75" customHeight="1">
      <c r="A829" s="34"/>
      <c r="B829" s="82"/>
      <c r="C829" s="36"/>
      <c r="D829" s="36"/>
      <c r="E829" s="37"/>
      <c r="F829" s="37"/>
      <c r="G829" s="37"/>
      <c r="H829" s="37"/>
      <c r="I829" s="37"/>
      <c r="J829" s="37"/>
      <c r="K829" s="37"/>
      <c r="L829" s="37"/>
      <c r="M829" s="37"/>
      <c r="N829" s="37"/>
      <c r="O829" s="37"/>
      <c r="P829" s="37"/>
      <c r="Q829" s="37"/>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row>
    <row r="830" ht="18.75" customHeight="1">
      <c r="A830" s="34"/>
      <c r="B830" s="82"/>
      <c r="C830" s="36"/>
      <c r="D830" s="36"/>
      <c r="E830" s="37"/>
      <c r="F830" s="37"/>
      <c r="G830" s="37"/>
      <c r="H830" s="37"/>
      <c r="I830" s="37"/>
      <c r="J830" s="37"/>
      <c r="K830" s="37"/>
      <c r="L830" s="37"/>
      <c r="M830" s="37"/>
      <c r="N830" s="37"/>
      <c r="O830" s="37"/>
      <c r="P830" s="37"/>
      <c r="Q830" s="37"/>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row>
    <row r="831" ht="18.75" customHeight="1">
      <c r="A831" s="34"/>
      <c r="B831" s="82"/>
      <c r="C831" s="36"/>
      <c r="D831" s="36"/>
      <c r="E831" s="37"/>
      <c r="F831" s="37"/>
      <c r="G831" s="37"/>
      <c r="H831" s="37"/>
      <c r="I831" s="37"/>
      <c r="J831" s="37"/>
      <c r="K831" s="37"/>
      <c r="L831" s="37"/>
      <c r="M831" s="37"/>
      <c r="N831" s="37"/>
      <c r="O831" s="37"/>
      <c r="P831" s="37"/>
      <c r="Q831" s="37"/>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row>
    <row r="832" ht="18.75" customHeight="1">
      <c r="A832" s="34"/>
      <c r="B832" s="82"/>
      <c r="C832" s="36"/>
      <c r="D832" s="36"/>
      <c r="E832" s="37"/>
      <c r="F832" s="37"/>
      <c r="G832" s="37"/>
      <c r="H832" s="37"/>
      <c r="I832" s="37"/>
      <c r="J832" s="37"/>
      <c r="K832" s="37"/>
      <c r="L832" s="37"/>
      <c r="M832" s="37"/>
      <c r="N832" s="37"/>
      <c r="O832" s="37"/>
      <c r="P832" s="37"/>
      <c r="Q832" s="37"/>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row>
    <row r="833" ht="18.75" customHeight="1">
      <c r="A833" s="34"/>
      <c r="B833" s="82"/>
      <c r="C833" s="36"/>
      <c r="D833" s="36"/>
      <c r="E833" s="37"/>
      <c r="F833" s="37"/>
      <c r="G833" s="37"/>
      <c r="H833" s="37"/>
      <c r="I833" s="37"/>
      <c r="J833" s="37"/>
      <c r="K833" s="37"/>
      <c r="L833" s="37"/>
      <c r="M833" s="37"/>
      <c r="N833" s="37"/>
      <c r="O833" s="37"/>
      <c r="P833" s="37"/>
      <c r="Q833" s="37"/>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row>
    <row r="834" ht="18.75" customHeight="1">
      <c r="A834" s="34"/>
      <c r="B834" s="82"/>
      <c r="C834" s="36"/>
      <c r="D834" s="36"/>
      <c r="E834" s="37"/>
      <c r="F834" s="37"/>
      <c r="G834" s="37"/>
      <c r="H834" s="37"/>
      <c r="I834" s="37"/>
      <c r="J834" s="37"/>
      <c r="K834" s="37"/>
      <c r="L834" s="37"/>
      <c r="M834" s="37"/>
      <c r="N834" s="37"/>
      <c r="O834" s="37"/>
      <c r="P834" s="37"/>
      <c r="Q834" s="37"/>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row>
    <row r="835" ht="18.75" customHeight="1">
      <c r="A835" s="34"/>
      <c r="B835" s="82"/>
      <c r="C835" s="36"/>
      <c r="D835" s="36"/>
      <c r="E835" s="37"/>
      <c r="F835" s="37"/>
      <c r="G835" s="37"/>
      <c r="H835" s="37"/>
      <c r="I835" s="37"/>
      <c r="J835" s="37"/>
      <c r="K835" s="37"/>
      <c r="L835" s="37"/>
      <c r="M835" s="37"/>
      <c r="N835" s="37"/>
      <c r="O835" s="37"/>
      <c r="P835" s="37"/>
      <c r="Q835" s="37"/>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row>
    <row r="836" ht="18.75" customHeight="1">
      <c r="A836" s="34"/>
      <c r="B836" s="82"/>
      <c r="C836" s="36"/>
      <c r="D836" s="36"/>
      <c r="E836" s="37"/>
      <c r="F836" s="37"/>
      <c r="G836" s="37"/>
      <c r="H836" s="37"/>
      <c r="I836" s="37"/>
      <c r="J836" s="37"/>
      <c r="K836" s="37"/>
      <c r="L836" s="37"/>
      <c r="M836" s="37"/>
      <c r="N836" s="37"/>
      <c r="O836" s="37"/>
      <c r="P836" s="37"/>
      <c r="Q836" s="37"/>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row>
    <row r="837" ht="18.75" customHeight="1">
      <c r="A837" s="34"/>
      <c r="B837" s="82"/>
      <c r="C837" s="36"/>
      <c r="D837" s="36"/>
      <c r="E837" s="37"/>
      <c r="F837" s="37"/>
      <c r="G837" s="37"/>
      <c r="H837" s="37"/>
      <c r="I837" s="37"/>
      <c r="J837" s="37"/>
      <c r="K837" s="37"/>
      <c r="L837" s="37"/>
      <c r="M837" s="37"/>
      <c r="N837" s="37"/>
      <c r="O837" s="37"/>
      <c r="P837" s="37"/>
      <c r="Q837" s="37"/>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row>
    <row r="838" ht="18.75" customHeight="1">
      <c r="A838" s="34"/>
      <c r="B838" s="82"/>
      <c r="C838" s="36"/>
      <c r="D838" s="36"/>
      <c r="E838" s="37"/>
      <c r="F838" s="37"/>
      <c r="G838" s="37"/>
      <c r="H838" s="37"/>
      <c r="I838" s="37"/>
      <c r="J838" s="37"/>
      <c r="K838" s="37"/>
      <c r="L838" s="37"/>
      <c r="M838" s="37"/>
      <c r="N838" s="37"/>
      <c r="O838" s="37"/>
      <c r="P838" s="37"/>
      <c r="Q838" s="37"/>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row>
    <row r="839" ht="18.75" customHeight="1">
      <c r="A839" s="34"/>
      <c r="B839" s="82"/>
      <c r="C839" s="36"/>
      <c r="D839" s="36"/>
      <c r="E839" s="37"/>
      <c r="F839" s="37"/>
      <c r="G839" s="37"/>
      <c r="H839" s="37"/>
      <c r="I839" s="37"/>
      <c r="J839" s="37"/>
      <c r="K839" s="37"/>
      <c r="L839" s="37"/>
      <c r="M839" s="37"/>
      <c r="N839" s="37"/>
      <c r="O839" s="37"/>
      <c r="P839" s="37"/>
      <c r="Q839" s="37"/>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row>
    <row r="840" ht="18.75" customHeight="1">
      <c r="A840" s="34"/>
      <c r="B840" s="82"/>
      <c r="C840" s="36"/>
      <c r="D840" s="36"/>
      <c r="E840" s="37"/>
      <c r="F840" s="37"/>
      <c r="G840" s="37"/>
      <c r="H840" s="37"/>
      <c r="I840" s="37"/>
      <c r="J840" s="37"/>
      <c r="K840" s="37"/>
      <c r="L840" s="37"/>
      <c r="M840" s="37"/>
      <c r="N840" s="37"/>
      <c r="O840" s="37"/>
      <c r="P840" s="37"/>
      <c r="Q840" s="37"/>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row>
    <row r="841" ht="18.75" customHeight="1">
      <c r="A841" s="34"/>
      <c r="B841" s="82"/>
      <c r="C841" s="36"/>
      <c r="D841" s="36"/>
      <c r="E841" s="37"/>
      <c r="F841" s="37"/>
      <c r="G841" s="37"/>
      <c r="H841" s="37"/>
      <c r="I841" s="37"/>
      <c r="J841" s="37"/>
      <c r="K841" s="37"/>
      <c r="L841" s="37"/>
      <c r="M841" s="37"/>
      <c r="N841" s="37"/>
      <c r="O841" s="37"/>
      <c r="P841" s="37"/>
      <c r="Q841" s="37"/>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row>
    <row r="842" ht="18.75" customHeight="1">
      <c r="A842" s="34"/>
      <c r="B842" s="82"/>
      <c r="C842" s="36"/>
      <c r="D842" s="36"/>
      <c r="E842" s="37"/>
      <c r="F842" s="37"/>
      <c r="G842" s="37"/>
      <c r="H842" s="37"/>
      <c r="I842" s="37"/>
      <c r="J842" s="37"/>
      <c r="K842" s="37"/>
      <c r="L842" s="37"/>
      <c r="M842" s="37"/>
      <c r="N842" s="37"/>
      <c r="O842" s="37"/>
      <c r="P842" s="37"/>
      <c r="Q842" s="37"/>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row>
    <row r="843" ht="18.75" customHeight="1">
      <c r="A843" s="34"/>
      <c r="B843" s="82"/>
      <c r="C843" s="36"/>
      <c r="D843" s="36"/>
      <c r="E843" s="37"/>
      <c r="F843" s="37"/>
      <c r="G843" s="37"/>
      <c r="H843" s="37"/>
      <c r="I843" s="37"/>
      <c r="J843" s="37"/>
      <c r="K843" s="37"/>
      <c r="L843" s="37"/>
      <c r="M843" s="37"/>
      <c r="N843" s="37"/>
      <c r="O843" s="37"/>
      <c r="P843" s="37"/>
      <c r="Q843" s="37"/>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row>
    <row r="844" ht="18.75" customHeight="1">
      <c r="A844" s="34"/>
      <c r="B844" s="82"/>
      <c r="C844" s="36"/>
      <c r="D844" s="36"/>
      <c r="E844" s="37"/>
      <c r="F844" s="37"/>
      <c r="G844" s="37"/>
      <c r="H844" s="37"/>
      <c r="I844" s="37"/>
      <c r="J844" s="37"/>
      <c r="K844" s="37"/>
      <c r="L844" s="37"/>
      <c r="M844" s="37"/>
      <c r="N844" s="37"/>
      <c r="O844" s="37"/>
      <c r="P844" s="37"/>
      <c r="Q844" s="37"/>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row>
    <row r="845" ht="18.75" customHeight="1">
      <c r="A845" s="34"/>
      <c r="B845" s="82"/>
      <c r="C845" s="36"/>
      <c r="D845" s="36"/>
      <c r="E845" s="37"/>
      <c r="F845" s="37"/>
      <c r="G845" s="37"/>
      <c r="H845" s="37"/>
      <c r="I845" s="37"/>
      <c r="J845" s="37"/>
      <c r="K845" s="37"/>
      <c r="L845" s="37"/>
      <c r="M845" s="37"/>
      <c r="N845" s="37"/>
      <c r="O845" s="37"/>
      <c r="P845" s="37"/>
      <c r="Q845" s="37"/>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row>
    <row r="846" ht="18.75" customHeight="1">
      <c r="A846" s="34"/>
      <c r="B846" s="82"/>
      <c r="C846" s="36"/>
      <c r="D846" s="36"/>
      <c r="E846" s="37"/>
      <c r="F846" s="37"/>
      <c r="G846" s="37"/>
      <c r="H846" s="37"/>
      <c r="I846" s="37"/>
      <c r="J846" s="37"/>
      <c r="K846" s="37"/>
      <c r="L846" s="37"/>
      <c r="M846" s="37"/>
      <c r="N846" s="37"/>
      <c r="O846" s="37"/>
      <c r="P846" s="37"/>
      <c r="Q846" s="37"/>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row>
    <row r="847" ht="18.75" customHeight="1">
      <c r="A847" s="34"/>
      <c r="B847" s="82"/>
      <c r="C847" s="36"/>
      <c r="D847" s="36"/>
      <c r="E847" s="37"/>
      <c r="F847" s="37"/>
      <c r="G847" s="37"/>
      <c r="H847" s="37"/>
      <c r="I847" s="37"/>
      <c r="J847" s="37"/>
      <c r="K847" s="37"/>
      <c r="L847" s="37"/>
      <c r="M847" s="37"/>
      <c r="N847" s="37"/>
      <c r="O847" s="37"/>
      <c r="P847" s="37"/>
      <c r="Q847" s="37"/>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row>
    <row r="848" ht="18.75" customHeight="1">
      <c r="A848" s="34"/>
      <c r="B848" s="82"/>
      <c r="C848" s="36"/>
      <c r="D848" s="36"/>
      <c r="E848" s="37"/>
      <c r="F848" s="37"/>
      <c r="G848" s="37"/>
      <c r="H848" s="37"/>
      <c r="I848" s="37"/>
      <c r="J848" s="37"/>
      <c r="K848" s="37"/>
      <c r="L848" s="37"/>
      <c r="M848" s="37"/>
      <c r="N848" s="37"/>
      <c r="O848" s="37"/>
      <c r="P848" s="37"/>
      <c r="Q848" s="37"/>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row>
    <row r="849" ht="18.75" customHeight="1">
      <c r="A849" s="34"/>
      <c r="B849" s="82"/>
      <c r="C849" s="36"/>
      <c r="D849" s="36"/>
      <c r="E849" s="37"/>
      <c r="F849" s="37"/>
      <c r="G849" s="37"/>
      <c r="H849" s="37"/>
      <c r="I849" s="37"/>
      <c r="J849" s="37"/>
      <c r="K849" s="37"/>
      <c r="L849" s="37"/>
      <c r="M849" s="37"/>
      <c r="N849" s="37"/>
      <c r="O849" s="37"/>
      <c r="P849" s="37"/>
      <c r="Q849" s="37"/>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row>
    <row r="850" ht="18.75" customHeight="1">
      <c r="A850" s="34"/>
      <c r="B850" s="82"/>
      <c r="C850" s="36"/>
      <c r="D850" s="36"/>
      <c r="E850" s="37"/>
      <c r="F850" s="37"/>
      <c r="G850" s="37"/>
      <c r="H850" s="37"/>
      <c r="I850" s="37"/>
      <c r="J850" s="37"/>
      <c r="K850" s="37"/>
      <c r="L850" s="37"/>
      <c r="M850" s="37"/>
      <c r="N850" s="37"/>
      <c r="O850" s="37"/>
      <c r="P850" s="37"/>
      <c r="Q850" s="37"/>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row>
    <row r="851" ht="18.75" customHeight="1">
      <c r="A851" s="34"/>
      <c r="B851" s="82"/>
      <c r="C851" s="36"/>
      <c r="D851" s="36"/>
      <c r="E851" s="37"/>
      <c r="F851" s="37"/>
      <c r="G851" s="37"/>
      <c r="H851" s="37"/>
      <c r="I851" s="37"/>
      <c r="J851" s="37"/>
      <c r="K851" s="37"/>
      <c r="L851" s="37"/>
      <c r="M851" s="37"/>
      <c r="N851" s="37"/>
      <c r="O851" s="37"/>
      <c r="P851" s="37"/>
      <c r="Q851" s="37"/>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row>
    <row r="852" ht="18.75" customHeight="1">
      <c r="A852" s="34"/>
      <c r="B852" s="82"/>
      <c r="C852" s="36"/>
      <c r="D852" s="36"/>
      <c r="E852" s="37"/>
      <c r="F852" s="37"/>
      <c r="G852" s="37"/>
      <c r="H852" s="37"/>
      <c r="I852" s="37"/>
      <c r="J852" s="37"/>
      <c r="K852" s="37"/>
      <c r="L852" s="37"/>
      <c r="M852" s="37"/>
      <c r="N852" s="37"/>
      <c r="O852" s="37"/>
      <c r="P852" s="37"/>
      <c r="Q852" s="37"/>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row>
    <row r="853" ht="18.75" customHeight="1">
      <c r="A853" s="34"/>
      <c r="B853" s="82"/>
      <c r="C853" s="36"/>
      <c r="D853" s="36"/>
      <c r="E853" s="37"/>
      <c r="F853" s="37"/>
      <c r="G853" s="37"/>
      <c r="H853" s="37"/>
      <c r="I853" s="37"/>
      <c r="J853" s="37"/>
      <c r="K853" s="37"/>
      <c r="L853" s="37"/>
      <c r="M853" s="37"/>
      <c r="N853" s="37"/>
      <c r="O853" s="37"/>
      <c r="P853" s="37"/>
      <c r="Q853" s="37"/>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row>
    <row r="854" ht="18.75" customHeight="1">
      <c r="A854" s="34"/>
      <c r="B854" s="82"/>
      <c r="C854" s="36"/>
      <c r="D854" s="36"/>
      <c r="E854" s="37"/>
      <c r="F854" s="37"/>
      <c r="G854" s="37"/>
      <c r="H854" s="37"/>
      <c r="I854" s="37"/>
      <c r="J854" s="37"/>
      <c r="K854" s="37"/>
      <c r="L854" s="37"/>
      <c r="M854" s="37"/>
      <c r="N854" s="37"/>
      <c r="O854" s="37"/>
      <c r="P854" s="37"/>
      <c r="Q854" s="37"/>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row>
    <row r="855" ht="18.75" customHeight="1">
      <c r="A855" s="34"/>
      <c r="B855" s="82"/>
      <c r="C855" s="36"/>
      <c r="D855" s="36"/>
      <c r="E855" s="37"/>
      <c r="F855" s="37"/>
      <c r="G855" s="37"/>
      <c r="H855" s="37"/>
      <c r="I855" s="37"/>
      <c r="J855" s="37"/>
      <c r="K855" s="37"/>
      <c r="L855" s="37"/>
      <c r="M855" s="37"/>
      <c r="N855" s="37"/>
      <c r="O855" s="37"/>
      <c r="P855" s="37"/>
      <c r="Q855" s="37"/>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row>
    <row r="856" ht="18.75" customHeight="1">
      <c r="A856" s="34"/>
      <c r="B856" s="82"/>
      <c r="C856" s="36"/>
      <c r="D856" s="36"/>
      <c r="E856" s="37"/>
      <c r="F856" s="37"/>
      <c r="G856" s="37"/>
      <c r="H856" s="37"/>
      <c r="I856" s="37"/>
      <c r="J856" s="37"/>
      <c r="K856" s="37"/>
      <c r="L856" s="37"/>
      <c r="M856" s="37"/>
      <c r="N856" s="37"/>
      <c r="O856" s="37"/>
      <c r="P856" s="37"/>
      <c r="Q856" s="37"/>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row>
    <row r="857" ht="18.75" customHeight="1">
      <c r="A857" s="34"/>
      <c r="B857" s="82"/>
      <c r="C857" s="36"/>
      <c r="D857" s="36"/>
      <c r="E857" s="37"/>
      <c r="F857" s="37"/>
      <c r="G857" s="37"/>
      <c r="H857" s="37"/>
      <c r="I857" s="37"/>
      <c r="J857" s="37"/>
      <c r="K857" s="37"/>
      <c r="L857" s="37"/>
      <c r="M857" s="37"/>
      <c r="N857" s="37"/>
      <c r="O857" s="37"/>
      <c r="P857" s="37"/>
      <c r="Q857" s="37"/>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row>
    <row r="858" ht="18.75" customHeight="1">
      <c r="A858" s="34"/>
      <c r="B858" s="82"/>
      <c r="C858" s="36"/>
      <c r="D858" s="36"/>
      <c r="E858" s="37"/>
      <c r="F858" s="37"/>
      <c r="G858" s="37"/>
      <c r="H858" s="37"/>
      <c r="I858" s="37"/>
      <c r="J858" s="37"/>
      <c r="K858" s="37"/>
      <c r="L858" s="37"/>
      <c r="M858" s="37"/>
      <c r="N858" s="37"/>
      <c r="O858" s="37"/>
      <c r="P858" s="37"/>
      <c r="Q858" s="37"/>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row>
    <row r="859" ht="18.75" customHeight="1">
      <c r="A859" s="34"/>
      <c r="B859" s="82"/>
      <c r="C859" s="36"/>
      <c r="D859" s="36"/>
      <c r="E859" s="37"/>
      <c r="F859" s="37"/>
      <c r="G859" s="37"/>
      <c r="H859" s="37"/>
      <c r="I859" s="37"/>
      <c r="J859" s="37"/>
      <c r="K859" s="37"/>
      <c r="L859" s="37"/>
      <c r="M859" s="37"/>
      <c r="N859" s="37"/>
      <c r="O859" s="37"/>
      <c r="P859" s="37"/>
      <c r="Q859" s="37"/>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row>
    <row r="860" ht="18.75" customHeight="1">
      <c r="A860" s="34"/>
      <c r="B860" s="82"/>
      <c r="C860" s="36"/>
      <c r="D860" s="36"/>
      <c r="E860" s="37"/>
      <c r="F860" s="37"/>
      <c r="G860" s="37"/>
      <c r="H860" s="37"/>
      <c r="I860" s="37"/>
      <c r="J860" s="37"/>
      <c r="K860" s="37"/>
      <c r="L860" s="37"/>
      <c r="M860" s="37"/>
      <c r="N860" s="37"/>
      <c r="O860" s="37"/>
      <c r="P860" s="37"/>
      <c r="Q860" s="37"/>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row>
    <row r="861" ht="18.75" customHeight="1">
      <c r="A861" s="34"/>
      <c r="B861" s="82"/>
      <c r="C861" s="36"/>
      <c r="D861" s="36"/>
      <c r="E861" s="37"/>
      <c r="F861" s="37"/>
      <c r="G861" s="37"/>
      <c r="H861" s="37"/>
      <c r="I861" s="37"/>
      <c r="J861" s="37"/>
      <c r="K861" s="37"/>
      <c r="L861" s="37"/>
      <c r="M861" s="37"/>
      <c r="N861" s="37"/>
      <c r="O861" s="37"/>
      <c r="P861" s="37"/>
      <c r="Q861" s="37"/>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row>
    <row r="862" ht="18.75" customHeight="1">
      <c r="A862" s="34"/>
      <c r="B862" s="82"/>
      <c r="C862" s="36"/>
      <c r="D862" s="36"/>
      <c r="E862" s="37"/>
      <c r="F862" s="37"/>
      <c r="G862" s="37"/>
      <c r="H862" s="37"/>
      <c r="I862" s="37"/>
      <c r="J862" s="37"/>
      <c r="K862" s="37"/>
      <c r="L862" s="37"/>
      <c r="M862" s="37"/>
      <c r="N862" s="37"/>
      <c r="O862" s="37"/>
      <c r="P862" s="37"/>
      <c r="Q862" s="37"/>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row>
    <row r="863" ht="18.75" customHeight="1">
      <c r="A863" s="34"/>
      <c r="B863" s="82"/>
      <c r="C863" s="36"/>
      <c r="D863" s="36"/>
      <c r="E863" s="37"/>
      <c r="F863" s="37"/>
      <c r="G863" s="37"/>
      <c r="H863" s="37"/>
      <c r="I863" s="37"/>
      <c r="J863" s="37"/>
      <c r="K863" s="37"/>
      <c r="L863" s="37"/>
      <c r="M863" s="37"/>
      <c r="N863" s="37"/>
      <c r="O863" s="37"/>
      <c r="P863" s="37"/>
      <c r="Q863" s="37"/>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row>
    <row r="864" ht="18.75" customHeight="1">
      <c r="A864" s="34"/>
      <c r="B864" s="82"/>
      <c r="C864" s="36"/>
      <c r="D864" s="36"/>
      <c r="E864" s="37"/>
      <c r="F864" s="37"/>
      <c r="G864" s="37"/>
      <c r="H864" s="37"/>
      <c r="I864" s="37"/>
      <c r="J864" s="37"/>
      <c r="K864" s="37"/>
      <c r="L864" s="37"/>
      <c r="M864" s="37"/>
      <c r="N864" s="37"/>
      <c r="O864" s="37"/>
      <c r="P864" s="37"/>
      <c r="Q864" s="37"/>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row>
    <row r="865" ht="18.75" customHeight="1">
      <c r="A865" s="34"/>
      <c r="B865" s="82"/>
      <c r="C865" s="36"/>
      <c r="D865" s="36"/>
      <c r="E865" s="37"/>
      <c r="F865" s="37"/>
      <c r="G865" s="37"/>
      <c r="H865" s="37"/>
      <c r="I865" s="37"/>
      <c r="J865" s="37"/>
      <c r="K865" s="37"/>
      <c r="L865" s="37"/>
      <c r="M865" s="37"/>
      <c r="N865" s="37"/>
      <c r="O865" s="37"/>
      <c r="P865" s="37"/>
      <c r="Q865" s="37"/>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row>
    <row r="866" ht="18.75" customHeight="1">
      <c r="A866" s="34"/>
      <c r="B866" s="82"/>
      <c r="C866" s="36"/>
      <c r="D866" s="36"/>
      <c r="E866" s="37"/>
      <c r="F866" s="37"/>
      <c r="G866" s="37"/>
      <c r="H866" s="37"/>
      <c r="I866" s="37"/>
      <c r="J866" s="37"/>
      <c r="K866" s="37"/>
      <c r="L866" s="37"/>
      <c r="M866" s="37"/>
      <c r="N866" s="37"/>
      <c r="O866" s="37"/>
      <c r="P866" s="37"/>
      <c r="Q866" s="37"/>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row>
    <row r="867" ht="18.75" customHeight="1">
      <c r="A867" s="34"/>
      <c r="B867" s="82"/>
      <c r="C867" s="36"/>
      <c r="D867" s="36"/>
      <c r="E867" s="37"/>
      <c r="F867" s="37"/>
      <c r="G867" s="37"/>
      <c r="H867" s="37"/>
      <c r="I867" s="37"/>
      <c r="J867" s="37"/>
      <c r="K867" s="37"/>
      <c r="L867" s="37"/>
      <c r="M867" s="37"/>
      <c r="N867" s="37"/>
      <c r="O867" s="37"/>
      <c r="P867" s="37"/>
      <c r="Q867" s="37"/>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row>
    <row r="868" ht="18.75" customHeight="1">
      <c r="A868" s="34"/>
      <c r="B868" s="82"/>
      <c r="C868" s="36"/>
      <c r="D868" s="36"/>
      <c r="E868" s="37"/>
      <c r="F868" s="37"/>
      <c r="G868" s="37"/>
      <c r="H868" s="37"/>
      <c r="I868" s="37"/>
      <c r="J868" s="37"/>
      <c r="K868" s="37"/>
      <c r="L868" s="37"/>
      <c r="M868" s="37"/>
      <c r="N868" s="37"/>
      <c r="O868" s="37"/>
      <c r="P868" s="37"/>
      <c r="Q868" s="37"/>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row>
    <row r="869" ht="18.75" customHeight="1">
      <c r="A869" s="34"/>
      <c r="B869" s="82"/>
      <c r="C869" s="36"/>
      <c r="D869" s="36"/>
      <c r="E869" s="37"/>
      <c r="F869" s="37"/>
      <c r="G869" s="37"/>
      <c r="H869" s="37"/>
      <c r="I869" s="37"/>
      <c r="J869" s="37"/>
      <c r="K869" s="37"/>
      <c r="L869" s="37"/>
      <c r="M869" s="37"/>
      <c r="N869" s="37"/>
      <c r="O869" s="37"/>
      <c r="P869" s="37"/>
      <c r="Q869" s="37"/>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row>
    <row r="870" ht="18.75" customHeight="1">
      <c r="A870" s="34"/>
      <c r="B870" s="82"/>
      <c r="C870" s="36"/>
      <c r="D870" s="36"/>
      <c r="E870" s="37"/>
      <c r="F870" s="37"/>
      <c r="G870" s="37"/>
      <c r="H870" s="37"/>
      <c r="I870" s="37"/>
      <c r="J870" s="37"/>
      <c r="K870" s="37"/>
      <c r="L870" s="37"/>
      <c r="M870" s="37"/>
      <c r="N870" s="37"/>
      <c r="O870" s="37"/>
      <c r="P870" s="37"/>
      <c r="Q870" s="37"/>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row>
    <row r="871" ht="18.75" customHeight="1">
      <c r="A871" s="34"/>
      <c r="B871" s="82"/>
      <c r="C871" s="36"/>
      <c r="D871" s="36"/>
      <c r="E871" s="37"/>
      <c r="F871" s="37"/>
      <c r="G871" s="37"/>
      <c r="H871" s="37"/>
      <c r="I871" s="37"/>
      <c r="J871" s="37"/>
      <c r="K871" s="37"/>
      <c r="L871" s="37"/>
      <c r="M871" s="37"/>
      <c r="N871" s="37"/>
      <c r="O871" s="37"/>
      <c r="P871" s="37"/>
      <c r="Q871" s="37"/>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row>
    <row r="872" ht="18.75" customHeight="1">
      <c r="A872" s="34"/>
      <c r="B872" s="82"/>
      <c r="C872" s="36"/>
      <c r="D872" s="36"/>
      <c r="E872" s="37"/>
      <c r="F872" s="37"/>
      <c r="G872" s="37"/>
      <c r="H872" s="37"/>
      <c r="I872" s="37"/>
      <c r="J872" s="37"/>
      <c r="K872" s="37"/>
      <c r="L872" s="37"/>
      <c r="M872" s="37"/>
      <c r="N872" s="37"/>
      <c r="O872" s="37"/>
      <c r="P872" s="37"/>
      <c r="Q872" s="37"/>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row>
    <row r="873" ht="18.75" customHeight="1">
      <c r="A873" s="34"/>
      <c r="B873" s="82"/>
      <c r="C873" s="36"/>
      <c r="D873" s="36"/>
      <c r="E873" s="37"/>
      <c r="F873" s="37"/>
      <c r="G873" s="37"/>
      <c r="H873" s="37"/>
      <c r="I873" s="37"/>
      <c r="J873" s="37"/>
      <c r="K873" s="37"/>
      <c r="L873" s="37"/>
      <c r="M873" s="37"/>
      <c r="N873" s="37"/>
      <c r="O873" s="37"/>
      <c r="P873" s="37"/>
      <c r="Q873" s="37"/>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row>
    <row r="874" ht="18.75" customHeight="1">
      <c r="A874" s="34"/>
      <c r="B874" s="82"/>
      <c r="C874" s="36"/>
      <c r="D874" s="36"/>
      <c r="E874" s="37"/>
      <c r="F874" s="37"/>
      <c r="G874" s="37"/>
      <c r="H874" s="37"/>
      <c r="I874" s="37"/>
      <c r="J874" s="37"/>
      <c r="K874" s="37"/>
      <c r="L874" s="37"/>
      <c r="M874" s="37"/>
      <c r="N874" s="37"/>
      <c r="O874" s="37"/>
      <c r="P874" s="37"/>
      <c r="Q874" s="37"/>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row>
    <row r="875" ht="18.75" customHeight="1">
      <c r="A875" s="34"/>
      <c r="B875" s="82"/>
      <c r="C875" s="36"/>
      <c r="D875" s="36"/>
      <c r="E875" s="37"/>
      <c r="F875" s="37"/>
      <c r="G875" s="37"/>
      <c r="H875" s="37"/>
      <c r="I875" s="37"/>
      <c r="J875" s="37"/>
      <c r="K875" s="37"/>
      <c r="L875" s="37"/>
      <c r="M875" s="37"/>
      <c r="N875" s="37"/>
      <c r="O875" s="37"/>
      <c r="P875" s="37"/>
      <c r="Q875" s="37"/>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row>
    <row r="876" ht="18.75" customHeight="1">
      <c r="A876" s="34"/>
      <c r="B876" s="82"/>
      <c r="C876" s="36"/>
      <c r="D876" s="36"/>
      <c r="E876" s="37"/>
      <c r="F876" s="37"/>
      <c r="G876" s="37"/>
      <c r="H876" s="37"/>
      <c r="I876" s="37"/>
      <c r="J876" s="37"/>
      <c r="K876" s="37"/>
      <c r="L876" s="37"/>
      <c r="M876" s="37"/>
      <c r="N876" s="37"/>
      <c r="O876" s="37"/>
      <c r="P876" s="37"/>
      <c r="Q876" s="37"/>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row>
    <row r="877" ht="18.75" customHeight="1">
      <c r="A877" s="34"/>
      <c r="B877" s="82"/>
      <c r="C877" s="36"/>
      <c r="D877" s="36"/>
      <c r="E877" s="37"/>
      <c r="F877" s="37"/>
      <c r="G877" s="37"/>
      <c r="H877" s="37"/>
      <c r="I877" s="37"/>
      <c r="J877" s="37"/>
      <c r="K877" s="37"/>
      <c r="L877" s="37"/>
      <c r="M877" s="37"/>
      <c r="N877" s="37"/>
      <c r="O877" s="37"/>
      <c r="P877" s="37"/>
      <c r="Q877" s="37"/>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row>
    <row r="878" ht="18.75" customHeight="1">
      <c r="A878" s="34"/>
      <c r="B878" s="82"/>
      <c r="C878" s="36"/>
      <c r="D878" s="36"/>
      <c r="E878" s="37"/>
      <c r="F878" s="37"/>
      <c r="G878" s="37"/>
      <c r="H878" s="37"/>
      <c r="I878" s="37"/>
      <c r="J878" s="37"/>
      <c r="K878" s="37"/>
      <c r="L878" s="37"/>
      <c r="M878" s="37"/>
      <c r="N878" s="37"/>
      <c r="O878" s="37"/>
      <c r="P878" s="37"/>
      <c r="Q878" s="37"/>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row>
    <row r="879" ht="18.75" customHeight="1">
      <c r="A879" s="34"/>
      <c r="B879" s="82"/>
      <c r="C879" s="36"/>
      <c r="D879" s="36"/>
      <c r="E879" s="37"/>
      <c r="F879" s="37"/>
      <c r="G879" s="37"/>
      <c r="H879" s="37"/>
      <c r="I879" s="37"/>
      <c r="J879" s="37"/>
      <c r="K879" s="37"/>
      <c r="L879" s="37"/>
      <c r="M879" s="37"/>
      <c r="N879" s="37"/>
      <c r="O879" s="37"/>
      <c r="P879" s="37"/>
      <c r="Q879" s="37"/>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row>
    <row r="880" ht="18.75" customHeight="1">
      <c r="A880" s="34"/>
      <c r="B880" s="82"/>
      <c r="C880" s="36"/>
      <c r="D880" s="36"/>
      <c r="E880" s="37"/>
      <c r="F880" s="37"/>
      <c r="G880" s="37"/>
      <c r="H880" s="37"/>
      <c r="I880" s="37"/>
      <c r="J880" s="37"/>
      <c r="K880" s="37"/>
      <c r="L880" s="37"/>
      <c r="M880" s="37"/>
      <c r="N880" s="37"/>
      <c r="O880" s="37"/>
      <c r="P880" s="37"/>
      <c r="Q880" s="37"/>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row>
    <row r="881" ht="18.75" customHeight="1">
      <c r="A881" s="34"/>
      <c r="B881" s="82"/>
      <c r="C881" s="36"/>
      <c r="D881" s="36"/>
      <c r="E881" s="37"/>
      <c r="F881" s="37"/>
      <c r="G881" s="37"/>
      <c r="H881" s="37"/>
      <c r="I881" s="37"/>
      <c r="J881" s="37"/>
      <c r="K881" s="37"/>
      <c r="L881" s="37"/>
      <c r="M881" s="37"/>
      <c r="N881" s="37"/>
      <c r="O881" s="37"/>
      <c r="P881" s="37"/>
      <c r="Q881" s="37"/>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row>
    <row r="882" ht="18.75" customHeight="1">
      <c r="A882" s="34"/>
      <c r="B882" s="82"/>
      <c r="C882" s="36"/>
      <c r="D882" s="36"/>
      <c r="E882" s="37"/>
      <c r="F882" s="37"/>
      <c r="G882" s="37"/>
      <c r="H882" s="37"/>
      <c r="I882" s="37"/>
      <c r="J882" s="37"/>
      <c r="K882" s="37"/>
      <c r="L882" s="37"/>
      <c r="M882" s="37"/>
      <c r="N882" s="37"/>
      <c r="O882" s="37"/>
      <c r="P882" s="37"/>
      <c r="Q882" s="37"/>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row>
    <row r="883" ht="18.75" customHeight="1">
      <c r="A883" s="34"/>
      <c r="B883" s="82"/>
      <c r="C883" s="36"/>
      <c r="D883" s="36"/>
      <c r="E883" s="37"/>
      <c r="F883" s="37"/>
      <c r="G883" s="37"/>
      <c r="H883" s="37"/>
      <c r="I883" s="37"/>
      <c r="J883" s="37"/>
      <c r="K883" s="37"/>
      <c r="L883" s="37"/>
      <c r="M883" s="37"/>
      <c r="N883" s="37"/>
      <c r="O883" s="37"/>
      <c r="P883" s="37"/>
      <c r="Q883" s="37"/>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row>
    <row r="884" ht="18.75" customHeight="1">
      <c r="A884" s="34"/>
      <c r="B884" s="82"/>
      <c r="C884" s="36"/>
      <c r="D884" s="36"/>
      <c r="E884" s="37"/>
      <c r="F884" s="37"/>
      <c r="G884" s="37"/>
      <c r="H884" s="37"/>
      <c r="I884" s="37"/>
      <c r="J884" s="37"/>
      <c r="K884" s="37"/>
      <c r="L884" s="37"/>
      <c r="M884" s="37"/>
      <c r="N884" s="37"/>
      <c r="O884" s="37"/>
      <c r="P884" s="37"/>
      <c r="Q884" s="37"/>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row>
    <row r="885" ht="18.75" customHeight="1">
      <c r="A885" s="34"/>
      <c r="B885" s="82"/>
      <c r="C885" s="36"/>
      <c r="D885" s="36"/>
      <c r="E885" s="37"/>
      <c r="F885" s="37"/>
      <c r="G885" s="37"/>
      <c r="H885" s="37"/>
      <c r="I885" s="37"/>
      <c r="J885" s="37"/>
      <c r="K885" s="37"/>
      <c r="L885" s="37"/>
      <c r="M885" s="37"/>
      <c r="N885" s="37"/>
      <c r="O885" s="37"/>
      <c r="P885" s="37"/>
      <c r="Q885" s="37"/>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row>
    <row r="886" ht="18.75" customHeight="1">
      <c r="A886" s="34"/>
      <c r="B886" s="82"/>
      <c r="C886" s="36"/>
      <c r="D886" s="36"/>
      <c r="E886" s="37"/>
      <c r="F886" s="37"/>
      <c r="G886" s="37"/>
      <c r="H886" s="37"/>
      <c r="I886" s="37"/>
      <c r="J886" s="37"/>
      <c r="K886" s="37"/>
      <c r="L886" s="37"/>
      <c r="M886" s="37"/>
      <c r="N886" s="37"/>
      <c r="O886" s="37"/>
      <c r="P886" s="37"/>
      <c r="Q886" s="37"/>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row>
    <row r="887" ht="18.75" customHeight="1">
      <c r="A887" s="34"/>
      <c r="B887" s="82"/>
      <c r="C887" s="36"/>
      <c r="D887" s="36"/>
      <c r="E887" s="37"/>
      <c r="F887" s="37"/>
      <c r="G887" s="37"/>
      <c r="H887" s="37"/>
      <c r="I887" s="37"/>
      <c r="J887" s="37"/>
      <c r="K887" s="37"/>
      <c r="L887" s="37"/>
      <c r="M887" s="37"/>
      <c r="N887" s="37"/>
      <c r="O887" s="37"/>
      <c r="P887" s="37"/>
      <c r="Q887" s="37"/>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row>
    <row r="888" ht="18.75" customHeight="1">
      <c r="A888" s="34"/>
      <c r="B888" s="82"/>
      <c r="C888" s="36"/>
      <c r="D888" s="36"/>
      <c r="E888" s="37"/>
      <c r="F888" s="37"/>
      <c r="G888" s="37"/>
      <c r="H888" s="37"/>
      <c r="I888" s="37"/>
      <c r="J888" s="37"/>
      <c r="K888" s="37"/>
      <c r="L888" s="37"/>
      <c r="M888" s="37"/>
      <c r="N888" s="37"/>
      <c r="O888" s="37"/>
      <c r="P888" s="37"/>
      <c r="Q888" s="37"/>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row>
    <row r="889" ht="18.75" customHeight="1">
      <c r="A889" s="34"/>
      <c r="B889" s="82"/>
      <c r="C889" s="36"/>
      <c r="D889" s="36"/>
      <c r="E889" s="37"/>
      <c r="F889" s="37"/>
      <c r="G889" s="37"/>
      <c r="H889" s="37"/>
      <c r="I889" s="37"/>
      <c r="J889" s="37"/>
      <c r="K889" s="37"/>
      <c r="L889" s="37"/>
      <c r="M889" s="37"/>
      <c r="N889" s="37"/>
      <c r="O889" s="37"/>
      <c r="P889" s="37"/>
      <c r="Q889" s="37"/>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row>
    <row r="890" ht="18.75" customHeight="1">
      <c r="A890" s="34"/>
      <c r="B890" s="82"/>
      <c r="C890" s="36"/>
      <c r="D890" s="36"/>
      <c r="E890" s="37"/>
      <c r="F890" s="37"/>
      <c r="G890" s="37"/>
      <c r="H890" s="37"/>
      <c r="I890" s="37"/>
      <c r="J890" s="37"/>
      <c r="K890" s="37"/>
      <c r="L890" s="37"/>
      <c r="M890" s="37"/>
      <c r="N890" s="37"/>
      <c r="O890" s="37"/>
      <c r="P890" s="37"/>
      <c r="Q890" s="37"/>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row>
    <row r="891" ht="18.75" customHeight="1">
      <c r="A891" s="34"/>
      <c r="B891" s="82"/>
      <c r="C891" s="36"/>
      <c r="D891" s="36"/>
      <c r="E891" s="37"/>
      <c r="F891" s="37"/>
      <c r="G891" s="37"/>
      <c r="H891" s="37"/>
      <c r="I891" s="37"/>
      <c r="J891" s="37"/>
      <c r="K891" s="37"/>
      <c r="L891" s="37"/>
      <c r="M891" s="37"/>
      <c r="N891" s="37"/>
      <c r="O891" s="37"/>
      <c r="P891" s="37"/>
      <c r="Q891" s="37"/>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row>
    <row r="892" ht="18.75" customHeight="1">
      <c r="A892" s="34"/>
      <c r="B892" s="82"/>
      <c r="C892" s="36"/>
      <c r="D892" s="36"/>
      <c r="E892" s="37"/>
      <c r="F892" s="37"/>
      <c r="G892" s="37"/>
      <c r="H892" s="37"/>
      <c r="I892" s="37"/>
      <c r="J892" s="37"/>
      <c r="K892" s="37"/>
      <c r="L892" s="37"/>
      <c r="M892" s="37"/>
      <c r="N892" s="37"/>
      <c r="O892" s="37"/>
      <c r="P892" s="37"/>
      <c r="Q892" s="37"/>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row>
    <row r="893" ht="18.75" customHeight="1">
      <c r="A893" s="34"/>
      <c r="B893" s="82"/>
      <c r="C893" s="36"/>
      <c r="D893" s="36"/>
      <c r="E893" s="37"/>
      <c r="F893" s="37"/>
      <c r="G893" s="37"/>
      <c r="H893" s="37"/>
      <c r="I893" s="37"/>
      <c r="J893" s="37"/>
      <c r="K893" s="37"/>
      <c r="L893" s="37"/>
      <c r="M893" s="37"/>
      <c r="N893" s="37"/>
      <c r="O893" s="37"/>
      <c r="P893" s="37"/>
      <c r="Q893" s="37"/>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row>
    <row r="894" ht="18.75" customHeight="1">
      <c r="A894" s="34"/>
      <c r="B894" s="82"/>
      <c r="C894" s="36"/>
      <c r="D894" s="36"/>
      <c r="E894" s="37"/>
      <c r="F894" s="37"/>
      <c r="G894" s="37"/>
      <c r="H894" s="37"/>
      <c r="I894" s="37"/>
      <c r="J894" s="37"/>
      <c r="K894" s="37"/>
      <c r="L894" s="37"/>
      <c r="M894" s="37"/>
      <c r="N894" s="37"/>
      <c r="O894" s="37"/>
      <c r="P894" s="37"/>
      <c r="Q894" s="37"/>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row>
    <row r="895" ht="18.75" customHeight="1">
      <c r="A895" s="34"/>
      <c r="B895" s="82"/>
      <c r="C895" s="36"/>
      <c r="D895" s="36"/>
      <c r="E895" s="37"/>
      <c r="F895" s="37"/>
      <c r="G895" s="37"/>
      <c r="H895" s="37"/>
      <c r="I895" s="37"/>
      <c r="J895" s="37"/>
      <c r="K895" s="37"/>
      <c r="L895" s="37"/>
      <c r="M895" s="37"/>
      <c r="N895" s="37"/>
      <c r="O895" s="37"/>
      <c r="P895" s="37"/>
      <c r="Q895" s="37"/>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row>
    <row r="896" ht="18.75" customHeight="1">
      <c r="A896" s="34"/>
      <c r="B896" s="82"/>
      <c r="C896" s="36"/>
      <c r="D896" s="36"/>
      <c r="E896" s="37"/>
      <c r="F896" s="37"/>
      <c r="G896" s="37"/>
      <c r="H896" s="37"/>
      <c r="I896" s="37"/>
      <c r="J896" s="37"/>
      <c r="K896" s="37"/>
      <c r="L896" s="37"/>
      <c r="M896" s="37"/>
      <c r="N896" s="37"/>
      <c r="O896" s="37"/>
      <c r="P896" s="37"/>
      <c r="Q896" s="37"/>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row>
    <row r="897" ht="18.75" customHeight="1">
      <c r="A897" s="34"/>
      <c r="B897" s="82"/>
      <c r="C897" s="36"/>
      <c r="D897" s="36"/>
      <c r="E897" s="37"/>
      <c r="F897" s="37"/>
      <c r="G897" s="37"/>
      <c r="H897" s="37"/>
      <c r="I897" s="37"/>
      <c r="J897" s="37"/>
      <c r="K897" s="37"/>
      <c r="L897" s="37"/>
      <c r="M897" s="37"/>
      <c r="N897" s="37"/>
      <c r="O897" s="37"/>
      <c r="P897" s="37"/>
      <c r="Q897" s="37"/>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row>
    <row r="898" ht="18.75" customHeight="1">
      <c r="A898" s="34"/>
      <c r="B898" s="82"/>
      <c r="C898" s="36"/>
      <c r="D898" s="36"/>
      <c r="E898" s="37"/>
      <c r="F898" s="37"/>
      <c r="G898" s="37"/>
      <c r="H898" s="37"/>
      <c r="I898" s="37"/>
      <c r="J898" s="37"/>
      <c r="K898" s="37"/>
      <c r="L898" s="37"/>
      <c r="M898" s="37"/>
      <c r="N898" s="37"/>
      <c r="O898" s="37"/>
      <c r="P898" s="37"/>
      <c r="Q898" s="37"/>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row>
    <row r="899" ht="18.75" customHeight="1">
      <c r="A899" s="34"/>
      <c r="B899" s="82"/>
      <c r="C899" s="36"/>
      <c r="D899" s="36"/>
      <c r="E899" s="37"/>
      <c r="F899" s="37"/>
      <c r="G899" s="37"/>
      <c r="H899" s="37"/>
      <c r="I899" s="37"/>
      <c r="J899" s="37"/>
      <c r="K899" s="37"/>
      <c r="L899" s="37"/>
      <c r="M899" s="37"/>
      <c r="N899" s="37"/>
      <c r="O899" s="37"/>
      <c r="P899" s="37"/>
      <c r="Q899" s="37"/>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row>
    <row r="900" ht="18.75" customHeight="1">
      <c r="A900" s="34"/>
      <c r="B900" s="82"/>
      <c r="C900" s="36"/>
      <c r="D900" s="36"/>
      <c r="E900" s="37"/>
      <c r="F900" s="37"/>
      <c r="G900" s="37"/>
      <c r="H900" s="37"/>
      <c r="I900" s="37"/>
      <c r="J900" s="37"/>
      <c r="K900" s="37"/>
      <c r="L900" s="37"/>
      <c r="M900" s="37"/>
      <c r="N900" s="37"/>
      <c r="O900" s="37"/>
      <c r="P900" s="37"/>
      <c r="Q900" s="37"/>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row>
    <row r="901" ht="18.75" customHeight="1">
      <c r="A901" s="34"/>
      <c r="B901" s="82"/>
      <c r="C901" s="36"/>
      <c r="D901" s="36"/>
      <c r="E901" s="37"/>
      <c r="F901" s="37"/>
      <c r="G901" s="37"/>
      <c r="H901" s="37"/>
      <c r="I901" s="37"/>
      <c r="J901" s="37"/>
      <c r="K901" s="37"/>
      <c r="L901" s="37"/>
      <c r="M901" s="37"/>
      <c r="N901" s="37"/>
      <c r="O901" s="37"/>
      <c r="P901" s="37"/>
      <c r="Q901" s="37"/>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row>
    <row r="902" ht="18.75" customHeight="1">
      <c r="A902" s="34"/>
      <c r="B902" s="82"/>
      <c r="C902" s="36"/>
      <c r="D902" s="36"/>
      <c r="E902" s="37"/>
      <c r="F902" s="37"/>
      <c r="G902" s="37"/>
      <c r="H902" s="37"/>
      <c r="I902" s="37"/>
      <c r="J902" s="37"/>
      <c r="K902" s="37"/>
      <c r="L902" s="37"/>
      <c r="M902" s="37"/>
      <c r="N902" s="37"/>
      <c r="O902" s="37"/>
      <c r="P902" s="37"/>
      <c r="Q902" s="37"/>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row>
    <row r="903" ht="18.75" customHeight="1">
      <c r="A903" s="34"/>
      <c r="B903" s="82"/>
      <c r="C903" s="36"/>
      <c r="D903" s="36"/>
      <c r="E903" s="37"/>
      <c r="F903" s="37"/>
      <c r="G903" s="37"/>
      <c r="H903" s="37"/>
      <c r="I903" s="37"/>
      <c r="J903" s="37"/>
      <c r="K903" s="37"/>
      <c r="L903" s="37"/>
      <c r="M903" s="37"/>
      <c r="N903" s="37"/>
      <c r="O903" s="37"/>
      <c r="P903" s="37"/>
      <c r="Q903" s="37"/>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row>
    <row r="904" ht="18.75" customHeight="1">
      <c r="A904" s="34"/>
      <c r="B904" s="82"/>
      <c r="C904" s="36"/>
      <c r="D904" s="36"/>
      <c r="E904" s="37"/>
      <c r="F904" s="37"/>
      <c r="G904" s="37"/>
      <c r="H904" s="37"/>
      <c r="I904" s="37"/>
      <c r="J904" s="37"/>
      <c r="K904" s="37"/>
      <c r="L904" s="37"/>
      <c r="M904" s="37"/>
      <c r="N904" s="37"/>
      <c r="O904" s="37"/>
      <c r="P904" s="37"/>
      <c r="Q904" s="37"/>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row>
    <row r="905" ht="18.75" customHeight="1">
      <c r="A905" s="34"/>
      <c r="B905" s="82"/>
      <c r="C905" s="36"/>
      <c r="D905" s="36"/>
      <c r="E905" s="37"/>
      <c r="F905" s="37"/>
      <c r="G905" s="37"/>
      <c r="H905" s="37"/>
      <c r="I905" s="37"/>
      <c r="J905" s="37"/>
      <c r="K905" s="37"/>
      <c r="L905" s="37"/>
      <c r="M905" s="37"/>
      <c r="N905" s="37"/>
      <c r="O905" s="37"/>
      <c r="P905" s="37"/>
      <c r="Q905" s="37"/>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row>
    <row r="906" ht="18.75" customHeight="1">
      <c r="A906" s="34"/>
      <c r="B906" s="82"/>
      <c r="C906" s="36"/>
      <c r="D906" s="36"/>
      <c r="E906" s="37"/>
      <c r="F906" s="37"/>
      <c r="G906" s="37"/>
      <c r="H906" s="37"/>
      <c r="I906" s="37"/>
      <c r="J906" s="37"/>
      <c r="K906" s="37"/>
      <c r="L906" s="37"/>
      <c r="M906" s="37"/>
      <c r="N906" s="37"/>
      <c r="O906" s="37"/>
      <c r="P906" s="37"/>
      <c r="Q906" s="37"/>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row>
    <row r="907" ht="18.75" customHeight="1">
      <c r="A907" s="34"/>
      <c r="B907" s="82"/>
      <c r="C907" s="36"/>
      <c r="D907" s="36"/>
      <c r="E907" s="37"/>
      <c r="F907" s="37"/>
      <c r="G907" s="37"/>
      <c r="H907" s="37"/>
      <c r="I907" s="37"/>
      <c r="J907" s="37"/>
      <c r="K907" s="37"/>
      <c r="L907" s="37"/>
      <c r="M907" s="37"/>
      <c r="N907" s="37"/>
      <c r="O907" s="37"/>
      <c r="P907" s="37"/>
      <c r="Q907" s="37"/>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row>
    <row r="908" ht="18.75" customHeight="1">
      <c r="A908" s="34"/>
      <c r="B908" s="82"/>
      <c r="C908" s="36"/>
      <c r="D908" s="36"/>
      <c r="E908" s="37"/>
      <c r="F908" s="37"/>
      <c r="G908" s="37"/>
      <c r="H908" s="37"/>
      <c r="I908" s="37"/>
      <c r="J908" s="37"/>
      <c r="K908" s="37"/>
      <c r="L908" s="37"/>
      <c r="M908" s="37"/>
      <c r="N908" s="37"/>
      <c r="O908" s="37"/>
      <c r="P908" s="37"/>
      <c r="Q908" s="37"/>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row>
    <row r="909" ht="18.75" customHeight="1">
      <c r="A909" s="34"/>
      <c r="B909" s="82"/>
      <c r="C909" s="36"/>
      <c r="D909" s="36"/>
      <c r="E909" s="37"/>
      <c r="F909" s="37"/>
      <c r="G909" s="37"/>
      <c r="H909" s="37"/>
      <c r="I909" s="37"/>
      <c r="J909" s="37"/>
      <c r="K909" s="37"/>
      <c r="L909" s="37"/>
      <c r="M909" s="37"/>
      <c r="N909" s="37"/>
      <c r="O909" s="37"/>
      <c r="P909" s="37"/>
      <c r="Q909" s="37"/>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row>
    <row r="910" ht="18.75" customHeight="1">
      <c r="A910" s="34"/>
      <c r="B910" s="82"/>
      <c r="C910" s="36"/>
      <c r="D910" s="36"/>
      <c r="E910" s="37"/>
      <c r="F910" s="37"/>
      <c r="G910" s="37"/>
      <c r="H910" s="37"/>
      <c r="I910" s="37"/>
      <c r="J910" s="37"/>
      <c r="K910" s="37"/>
      <c r="L910" s="37"/>
      <c r="M910" s="37"/>
      <c r="N910" s="37"/>
      <c r="O910" s="37"/>
      <c r="P910" s="37"/>
      <c r="Q910" s="37"/>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row>
    <row r="911" ht="18.75" customHeight="1">
      <c r="A911" s="34"/>
      <c r="B911" s="82"/>
      <c r="C911" s="36"/>
      <c r="D911" s="36"/>
      <c r="E911" s="37"/>
      <c r="F911" s="37"/>
      <c r="G911" s="37"/>
      <c r="H911" s="37"/>
      <c r="I911" s="37"/>
      <c r="J911" s="37"/>
      <c r="K911" s="37"/>
      <c r="L911" s="37"/>
      <c r="M911" s="37"/>
      <c r="N911" s="37"/>
      <c r="O911" s="37"/>
      <c r="P911" s="37"/>
      <c r="Q911" s="37"/>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row>
    <row r="912" ht="18.75" customHeight="1">
      <c r="A912" s="34"/>
      <c r="B912" s="82"/>
      <c r="C912" s="36"/>
      <c r="D912" s="36"/>
      <c r="E912" s="37"/>
      <c r="F912" s="37"/>
      <c r="G912" s="37"/>
      <c r="H912" s="37"/>
      <c r="I912" s="37"/>
      <c r="J912" s="37"/>
      <c r="K912" s="37"/>
      <c r="L912" s="37"/>
      <c r="M912" s="37"/>
      <c r="N912" s="37"/>
      <c r="O912" s="37"/>
      <c r="P912" s="37"/>
      <c r="Q912" s="37"/>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row>
    <row r="913" ht="18.75" customHeight="1">
      <c r="A913" s="34"/>
      <c r="B913" s="82"/>
      <c r="C913" s="36"/>
      <c r="D913" s="36"/>
      <c r="E913" s="37"/>
      <c r="F913" s="37"/>
      <c r="G913" s="37"/>
      <c r="H913" s="37"/>
      <c r="I913" s="37"/>
      <c r="J913" s="37"/>
      <c r="K913" s="37"/>
      <c r="L913" s="37"/>
      <c r="M913" s="37"/>
      <c r="N913" s="37"/>
      <c r="O913" s="37"/>
      <c r="P913" s="37"/>
      <c r="Q913" s="37"/>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row>
    <row r="914" ht="18.75" customHeight="1">
      <c r="A914" s="34"/>
      <c r="B914" s="82"/>
      <c r="C914" s="36"/>
      <c r="D914" s="36"/>
      <c r="E914" s="37"/>
      <c r="F914" s="37"/>
      <c r="G914" s="37"/>
      <c r="H914" s="37"/>
      <c r="I914" s="37"/>
      <c r="J914" s="37"/>
      <c r="K914" s="37"/>
      <c r="L914" s="37"/>
      <c r="M914" s="37"/>
      <c r="N914" s="37"/>
      <c r="O914" s="37"/>
      <c r="P914" s="37"/>
      <c r="Q914" s="37"/>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row>
    <row r="915" ht="18.75" customHeight="1">
      <c r="A915" s="34"/>
      <c r="B915" s="82"/>
      <c r="C915" s="36"/>
      <c r="D915" s="36"/>
      <c r="E915" s="37"/>
      <c r="F915" s="37"/>
      <c r="G915" s="37"/>
      <c r="H915" s="37"/>
      <c r="I915" s="37"/>
      <c r="J915" s="37"/>
      <c r="K915" s="37"/>
      <c r="L915" s="37"/>
      <c r="M915" s="37"/>
      <c r="N915" s="37"/>
      <c r="O915" s="37"/>
      <c r="P915" s="37"/>
      <c r="Q915" s="37"/>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row>
    <row r="916" ht="18.75" customHeight="1">
      <c r="A916" s="34"/>
      <c r="B916" s="82"/>
      <c r="C916" s="36"/>
      <c r="D916" s="36"/>
      <c r="E916" s="37"/>
      <c r="F916" s="37"/>
      <c r="G916" s="37"/>
      <c r="H916" s="37"/>
      <c r="I916" s="37"/>
      <c r="J916" s="37"/>
      <c r="K916" s="37"/>
      <c r="L916" s="37"/>
      <c r="M916" s="37"/>
      <c r="N916" s="37"/>
      <c r="O916" s="37"/>
      <c r="P916" s="37"/>
      <c r="Q916" s="37"/>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row>
    <row r="917" ht="18.75" customHeight="1">
      <c r="A917" s="34"/>
      <c r="B917" s="82"/>
      <c r="C917" s="36"/>
      <c r="D917" s="36"/>
      <c r="E917" s="37"/>
      <c r="F917" s="37"/>
      <c r="G917" s="37"/>
      <c r="H917" s="37"/>
      <c r="I917" s="37"/>
      <c r="J917" s="37"/>
      <c r="K917" s="37"/>
      <c r="L917" s="37"/>
      <c r="M917" s="37"/>
      <c r="N917" s="37"/>
      <c r="O917" s="37"/>
      <c r="P917" s="37"/>
      <c r="Q917" s="37"/>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row>
    <row r="918" ht="18.75" customHeight="1">
      <c r="A918" s="34"/>
      <c r="B918" s="82"/>
      <c r="C918" s="36"/>
      <c r="D918" s="36"/>
      <c r="E918" s="37"/>
      <c r="F918" s="37"/>
      <c r="G918" s="37"/>
      <c r="H918" s="37"/>
      <c r="I918" s="37"/>
      <c r="J918" s="37"/>
      <c r="K918" s="37"/>
      <c r="L918" s="37"/>
      <c r="M918" s="37"/>
      <c r="N918" s="37"/>
      <c r="O918" s="37"/>
      <c r="P918" s="37"/>
      <c r="Q918" s="37"/>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row>
    <row r="919" ht="18.75" customHeight="1">
      <c r="A919" s="34"/>
      <c r="B919" s="82"/>
      <c r="C919" s="36"/>
      <c r="D919" s="36"/>
      <c r="E919" s="37"/>
      <c r="F919" s="37"/>
      <c r="G919" s="37"/>
      <c r="H919" s="37"/>
      <c r="I919" s="37"/>
      <c r="J919" s="37"/>
      <c r="K919" s="37"/>
      <c r="L919" s="37"/>
      <c r="M919" s="37"/>
      <c r="N919" s="37"/>
      <c r="O919" s="37"/>
      <c r="P919" s="37"/>
      <c r="Q919" s="37"/>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row>
    <row r="920" ht="18.75" customHeight="1">
      <c r="A920" s="34"/>
      <c r="B920" s="82"/>
      <c r="C920" s="36"/>
      <c r="D920" s="36"/>
      <c r="E920" s="37"/>
      <c r="F920" s="37"/>
      <c r="G920" s="37"/>
      <c r="H920" s="37"/>
      <c r="I920" s="37"/>
      <c r="J920" s="37"/>
      <c r="K920" s="37"/>
      <c r="L920" s="37"/>
      <c r="M920" s="37"/>
      <c r="N920" s="37"/>
      <c r="O920" s="37"/>
      <c r="P920" s="37"/>
      <c r="Q920" s="37"/>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row>
    <row r="921" ht="18.75" customHeight="1">
      <c r="A921" s="34"/>
      <c r="B921" s="82"/>
      <c r="C921" s="36"/>
      <c r="D921" s="36"/>
      <c r="E921" s="37"/>
      <c r="F921" s="37"/>
      <c r="G921" s="37"/>
      <c r="H921" s="37"/>
      <c r="I921" s="37"/>
      <c r="J921" s="37"/>
      <c r="K921" s="37"/>
      <c r="L921" s="37"/>
      <c r="M921" s="37"/>
      <c r="N921" s="37"/>
      <c r="O921" s="37"/>
      <c r="P921" s="37"/>
      <c r="Q921" s="37"/>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row>
    <row r="922" ht="18.75" customHeight="1">
      <c r="A922" s="34"/>
      <c r="B922" s="82"/>
      <c r="C922" s="36"/>
      <c r="D922" s="36"/>
      <c r="E922" s="37"/>
      <c r="F922" s="37"/>
      <c r="G922" s="37"/>
      <c r="H922" s="37"/>
      <c r="I922" s="37"/>
      <c r="J922" s="37"/>
      <c r="K922" s="37"/>
      <c r="L922" s="37"/>
      <c r="M922" s="37"/>
      <c r="N922" s="37"/>
      <c r="O922" s="37"/>
      <c r="P922" s="37"/>
      <c r="Q922" s="37"/>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row>
    <row r="923" ht="18.75" customHeight="1">
      <c r="A923" s="34"/>
      <c r="B923" s="82"/>
      <c r="C923" s="36"/>
      <c r="D923" s="36"/>
      <c r="E923" s="37"/>
      <c r="F923" s="37"/>
      <c r="G923" s="37"/>
      <c r="H923" s="37"/>
      <c r="I923" s="37"/>
      <c r="J923" s="37"/>
      <c r="K923" s="37"/>
      <c r="L923" s="37"/>
      <c r="M923" s="37"/>
      <c r="N923" s="37"/>
      <c r="O923" s="37"/>
      <c r="P923" s="37"/>
      <c r="Q923" s="37"/>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row>
    <row r="924" ht="18.75" customHeight="1">
      <c r="A924" s="34"/>
      <c r="B924" s="82"/>
      <c r="C924" s="36"/>
      <c r="D924" s="36"/>
      <c r="E924" s="37"/>
      <c r="F924" s="37"/>
      <c r="G924" s="37"/>
      <c r="H924" s="37"/>
      <c r="I924" s="37"/>
      <c r="J924" s="37"/>
      <c r="K924" s="37"/>
      <c r="L924" s="37"/>
      <c r="M924" s="37"/>
      <c r="N924" s="37"/>
      <c r="O924" s="37"/>
      <c r="P924" s="37"/>
      <c r="Q924" s="37"/>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row>
    <row r="925" ht="18.75" customHeight="1">
      <c r="A925" s="34"/>
      <c r="B925" s="82"/>
      <c r="C925" s="36"/>
      <c r="D925" s="36"/>
      <c r="E925" s="37"/>
      <c r="F925" s="37"/>
      <c r="G925" s="37"/>
      <c r="H925" s="37"/>
      <c r="I925" s="37"/>
      <c r="J925" s="37"/>
      <c r="K925" s="37"/>
      <c r="L925" s="37"/>
      <c r="M925" s="37"/>
      <c r="N925" s="37"/>
      <c r="O925" s="37"/>
      <c r="P925" s="37"/>
      <c r="Q925" s="37"/>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row>
    <row r="926" ht="18.75" customHeight="1">
      <c r="A926" s="34"/>
      <c r="B926" s="82"/>
      <c r="C926" s="36"/>
      <c r="D926" s="36"/>
      <c r="E926" s="37"/>
      <c r="F926" s="37"/>
      <c r="G926" s="37"/>
      <c r="H926" s="37"/>
      <c r="I926" s="37"/>
      <c r="J926" s="37"/>
      <c r="K926" s="37"/>
      <c r="L926" s="37"/>
      <c r="M926" s="37"/>
      <c r="N926" s="37"/>
      <c r="O926" s="37"/>
      <c r="P926" s="37"/>
      <c r="Q926" s="37"/>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row>
    <row r="927" ht="18.75" customHeight="1">
      <c r="A927" s="34"/>
      <c r="B927" s="82"/>
      <c r="C927" s="36"/>
      <c r="D927" s="36"/>
      <c r="E927" s="37"/>
      <c r="F927" s="37"/>
      <c r="G927" s="37"/>
      <c r="H927" s="37"/>
      <c r="I927" s="37"/>
      <c r="J927" s="37"/>
      <c r="K927" s="37"/>
      <c r="L927" s="37"/>
      <c r="M927" s="37"/>
      <c r="N927" s="37"/>
      <c r="O927" s="37"/>
      <c r="P927" s="37"/>
      <c r="Q927" s="37"/>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row>
    <row r="928" ht="18.75" customHeight="1">
      <c r="A928" s="34"/>
      <c r="B928" s="82"/>
      <c r="C928" s="36"/>
      <c r="D928" s="36"/>
      <c r="E928" s="37"/>
      <c r="F928" s="37"/>
      <c r="G928" s="37"/>
      <c r="H928" s="37"/>
      <c r="I928" s="37"/>
      <c r="J928" s="37"/>
      <c r="K928" s="37"/>
      <c r="L928" s="37"/>
      <c r="M928" s="37"/>
      <c r="N928" s="37"/>
      <c r="O928" s="37"/>
      <c r="P928" s="37"/>
      <c r="Q928" s="37"/>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row>
    <row r="929" ht="18.75" customHeight="1">
      <c r="A929" s="34"/>
      <c r="B929" s="82"/>
      <c r="C929" s="36"/>
      <c r="D929" s="36"/>
      <c r="E929" s="37"/>
      <c r="F929" s="37"/>
      <c r="G929" s="37"/>
      <c r="H929" s="37"/>
      <c r="I929" s="37"/>
      <c r="J929" s="37"/>
      <c r="K929" s="37"/>
      <c r="L929" s="37"/>
      <c r="M929" s="37"/>
      <c r="N929" s="37"/>
      <c r="O929" s="37"/>
      <c r="P929" s="37"/>
      <c r="Q929" s="37"/>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row>
    <row r="930" ht="18.75" customHeight="1">
      <c r="A930" s="34"/>
      <c r="B930" s="82"/>
      <c r="C930" s="36"/>
      <c r="D930" s="36"/>
      <c r="E930" s="37"/>
      <c r="F930" s="37"/>
      <c r="G930" s="37"/>
      <c r="H930" s="37"/>
      <c r="I930" s="37"/>
      <c r="J930" s="37"/>
      <c r="K930" s="37"/>
      <c r="L930" s="37"/>
      <c r="M930" s="37"/>
      <c r="N930" s="37"/>
      <c r="O930" s="37"/>
      <c r="P930" s="37"/>
      <c r="Q930" s="37"/>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row>
    <row r="931" ht="18.75" customHeight="1">
      <c r="A931" s="34"/>
      <c r="B931" s="82"/>
      <c r="C931" s="36"/>
      <c r="D931" s="36"/>
      <c r="E931" s="37"/>
      <c r="F931" s="37"/>
      <c r="G931" s="37"/>
      <c r="H931" s="37"/>
      <c r="I931" s="37"/>
      <c r="J931" s="37"/>
      <c r="K931" s="37"/>
      <c r="L931" s="37"/>
      <c r="M931" s="37"/>
      <c r="N931" s="37"/>
      <c r="O931" s="37"/>
      <c r="P931" s="37"/>
      <c r="Q931" s="37"/>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row>
    <row r="932" ht="18.75" customHeight="1">
      <c r="A932" s="34"/>
      <c r="B932" s="82"/>
      <c r="C932" s="36"/>
      <c r="D932" s="36"/>
      <c r="E932" s="37"/>
      <c r="F932" s="37"/>
      <c r="G932" s="37"/>
      <c r="H932" s="37"/>
      <c r="I932" s="37"/>
      <c r="J932" s="37"/>
      <c r="K932" s="37"/>
      <c r="L932" s="37"/>
      <c r="M932" s="37"/>
      <c r="N932" s="37"/>
      <c r="O932" s="37"/>
      <c r="P932" s="37"/>
      <c r="Q932" s="37"/>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row>
    <row r="933" ht="18.75" customHeight="1">
      <c r="A933" s="34"/>
      <c r="B933" s="82"/>
      <c r="C933" s="36"/>
      <c r="D933" s="36"/>
      <c r="E933" s="37"/>
      <c r="F933" s="37"/>
      <c r="G933" s="37"/>
      <c r="H933" s="37"/>
      <c r="I933" s="37"/>
      <c r="J933" s="37"/>
      <c r="K933" s="37"/>
      <c r="L933" s="37"/>
      <c r="M933" s="37"/>
      <c r="N933" s="37"/>
      <c r="O933" s="37"/>
      <c r="P933" s="37"/>
      <c r="Q933" s="37"/>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row>
    <row r="934" ht="18.75" customHeight="1">
      <c r="A934" s="34"/>
      <c r="B934" s="82"/>
      <c r="C934" s="36"/>
      <c r="D934" s="36"/>
      <c r="E934" s="37"/>
      <c r="F934" s="37"/>
      <c r="G934" s="37"/>
      <c r="H934" s="37"/>
      <c r="I934" s="37"/>
      <c r="J934" s="37"/>
      <c r="K934" s="37"/>
      <c r="L934" s="37"/>
      <c r="M934" s="37"/>
      <c r="N934" s="37"/>
      <c r="O934" s="37"/>
      <c r="P934" s="37"/>
      <c r="Q934" s="37"/>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row>
    <row r="935" ht="18.75" customHeight="1">
      <c r="A935" s="34"/>
      <c r="B935" s="82"/>
      <c r="C935" s="36"/>
      <c r="D935" s="36"/>
      <c r="E935" s="37"/>
      <c r="F935" s="37"/>
      <c r="G935" s="37"/>
      <c r="H935" s="37"/>
      <c r="I935" s="37"/>
      <c r="J935" s="37"/>
      <c r="K935" s="37"/>
      <c r="L935" s="37"/>
      <c r="M935" s="37"/>
      <c r="N935" s="37"/>
      <c r="O935" s="37"/>
      <c r="P935" s="37"/>
      <c r="Q935" s="37"/>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row>
    <row r="936" ht="18.75" customHeight="1">
      <c r="A936" s="34"/>
      <c r="B936" s="82"/>
      <c r="C936" s="36"/>
      <c r="D936" s="36"/>
      <c r="E936" s="37"/>
      <c r="F936" s="37"/>
      <c r="G936" s="37"/>
      <c r="H936" s="37"/>
      <c r="I936" s="37"/>
      <c r="J936" s="37"/>
      <c r="K936" s="37"/>
      <c r="L936" s="37"/>
      <c r="M936" s="37"/>
      <c r="N936" s="37"/>
      <c r="O936" s="37"/>
      <c r="P936" s="37"/>
      <c r="Q936" s="37"/>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row>
    <row r="937" ht="18.75" customHeight="1">
      <c r="A937" s="34"/>
      <c r="B937" s="82"/>
      <c r="C937" s="36"/>
      <c r="D937" s="36"/>
      <c r="E937" s="37"/>
      <c r="F937" s="37"/>
      <c r="G937" s="37"/>
      <c r="H937" s="37"/>
      <c r="I937" s="37"/>
      <c r="J937" s="37"/>
      <c r="K937" s="37"/>
      <c r="L937" s="37"/>
      <c r="M937" s="37"/>
      <c r="N937" s="37"/>
      <c r="O937" s="37"/>
      <c r="P937" s="37"/>
      <c r="Q937" s="37"/>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row>
    <row r="938" ht="18.75" customHeight="1">
      <c r="A938" s="34"/>
      <c r="B938" s="82"/>
      <c r="C938" s="36"/>
      <c r="D938" s="36"/>
      <c r="E938" s="37"/>
      <c r="F938" s="37"/>
      <c r="G938" s="37"/>
      <c r="H938" s="37"/>
      <c r="I938" s="37"/>
      <c r="J938" s="37"/>
      <c r="K938" s="37"/>
      <c r="L938" s="37"/>
      <c r="M938" s="37"/>
      <c r="N938" s="37"/>
      <c r="O938" s="37"/>
      <c r="P938" s="37"/>
      <c r="Q938" s="37"/>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row>
    <row r="939" ht="18.75" customHeight="1">
      <c r="A939" s="34"/>
      <c r="B939" s="82"/>
      <c r="C939" s="36"/>
      <c r="D939" s="36"/>
      <c r="E939" s="37"/>
      <c r="F939" s="37"/>
      <c r="G939" s="37"/>
      <c r="H939" s="37"/>
      <c r="I939" s="37"/>
      <c r="J939" s="37"/>
      <c r="K939" s="37"/>
      <c r="L939" s="37"/>
      <c r="M939" s="37"/>
      <c r="N939" s="37"/>
      <c r="O939" s="37"/>
      <c r="P939" s="37"/>
      <c r="Q939" s="37"/>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row>
    <row r="940" ht="18.75" customHeight="1">
      <c r="A940" s="34"/>
      <c r="B940" s="82"/>
      <c r="C940" s="36"/>
      <c r="D940" s="36"/>
      <c r="E940" s="37"/>
      <c r="F940" s="37"/>
      <c r="G940" s="37"/>
      <c r="H940" s="37"/>
      <c r="I940" s="37"/>
      <c r="J940" s="37"/>
      <c r="K940" s="37"/>
      <c r="L940" s="37"/>
      <c r="M940" s="37"/>
      <c r="N940" s="37"/>
      <c r="O940" s="37"/>
      <c r="P940" s="37"/>
      <c r="Q940" s="37"/>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row>
    <row r="941" ht="18.75" customHeight="1">
      <c r="A941" s="34"/>
      <c r="B941" s="82"/>
      <c r="C941" s="36"/>
      <c r="D941" s="36"/>
      <c r="E941" s="37"/>
      <c r="F941" s="37"/>
      <c r="G941" s="37"/>
      <c r="H941" s="37"/>
      <c r="I941" s="37"/>
      <c r="J941" s="37"/>
      <c r="K941" s="37"/>
      <c r="L941" s="37"/>
      <c r="M941" s="37"/>
      <c r="N941" s="37"/>
      <c r="O941" s="37"/>
      <c r="P941" s="37"/>
      <c r="Q941" s="37"/>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row>
    <row r="942" ht="18.75" customHeight="1">
      <c r="A942" s="34"/>
      <c r="B942" s="82"/>
      <c r="C942" s="36"/>
      <c r="D942" s="36"/>
      <c r="E942" s="37"/>
      <c r="F942" s="37"/>
      <c r="G942" s="37"/>
      <c r="H942" s="37"/>
      <c r="I942" s="37"/>
      <c r="J942" s="37"/>
      <c r="K942" s="37"/>
      <c r="L942" s="37"/>
      <c r="M942" s="37"/>
      <c r="N942" s="37"/>
      <c r="O942" s="37"/>
      <c r="P942" s="37"/>
      <c r="Q942" s="37"/>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row>
    <row r="943" ht="18.75" customHeight="1">
      <c r="A943" s="34"/>
      <c r="B943" s="82"/>
      <c r="C943" s="36"/>
      <c r="D943" s="36"/>
      <c r="E943" s="37"/>
      <c r="F943" s="37"/>
      <c r="G943" s="37"/>
      <c r="H943" s="37"/>
      <c r="I943" s="37"/>
      <c r="J943" s="37"/>
      <c r="K943" s="37"/>
      <c r="L943" s="37"/>
      <c r="M943" s="37"/>
      <c r="N943" s="37"/>
      <c r="O943" s="37"/>
      <c r="P943" s="37"/>
      <c r="Q943" s="37"/>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row>
    <row r="944" ht="18.75" customHeight="1">
      <c r="A944" s="34"/>
      <c r="B944" s="82"/>
      <c r="C944" s="36"/>
      <c r="D944" s="36"/>
      <c r="E944" s="37"/>
      <c r="F944" s="37"/>
      <c r="G944" s="37"/>
      <c r="H944" s="37"/>
      <c r="I944" s="37"/>
      <c r="J944" s="37"/>
      <c r="K944" s="37"/>
      <c r="L944" s="37"/>
      <c r="M944" s="37"/>
      <c r="N944" s="37"/>
      <c r="O944" s="37"/>
      <c r="P944" s="37"/>
      <c r="Q944" s="37"/>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row>
    <row r="945" ht="18.75" customHeight="1">
      <c r="A945" s="34"/>
      <c r="B945" s="82"/>
      <c r="C945" s="36"/>
      <c r="D945" s="36"/>
      <c r="E945" s="37"/>
      <c r="F945" s="37"/>
      <c r="G945" s="37"/>
      <c r="H945" s="37"/>
      <c r="I945" s="37"/>
      <c r="J945" s="37"/>
      <c r="K945" s="37"/>
      <c r="L945" s="37"/>
      <c r="M945" s="37"/>
      <c r="N945" s="37"/>
      <c r="O945" s="37"/>
      <c r="P945" s="37"/>
      <c r="Q945" s="37"/>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row>
    <row r="946" ht="18.75" customHeight="1">
      <c r="A946" s="34"/>
      <c r="B946" s="82"/>
      <c r="C946" s="36"/>
      <c r="D946" s="36"/>
      <c r="E946" s="37"/>
      <c r="F946" s="37"/>
      <c r="G946" s="37"/>
      <c r="H946" s="37"/>
      <c r="I946" s="37"/>
      <c r="J946" s="37"/>
      <c r="K946" s="37"/>
      <c r="L946" s="37"/>
      <c r="M946" s="37"/>
      <c r="N946" s="37"/>
      <c r="O946" s="37"/>
      <c r="P946" s="37"/>
      <c r="Q946" s="37"/>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row>
    <row r="947" ht="18.75" customHeight="1">
      <c r="A947" s="34"/>
      <c r="B947" s="82"/>
      <c r="C947" s="36"/>
      <c r="D947" s="36"/>
      <c r="E947" s="37"/>
      <c r="F947" s="37"/>
      <c r="G947" s="37"/>
      <c r="H947" s="37"/>
      <c r="I947" s="37"/>
      <c r="J947" s="37"/>
      <c r="K947" s="37"/>
      <c r="L947" s="37"/>
      <c r="M947" s="37"/>
      <c r="N947" s="37"/>
      <c r="O947" s="37"/>
      <c r="P947" s="37"/>
      <c r="Q947" s="37"/>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row>
    <row r="948" ht="18.75" customHeight="1">
      <c r="A948" s="34"/>
      <c r="B948" s="82"/>
      <c r="C948" s="36"/>
      <c r="D948" s="36"/>
      <c r="E948" s="37"/>
      <c r="F948" s="37"/>
      <c r="G948" s="37"/>
      <c r="H948" s="37"/>
      <c r="I948" s="37"/>
      <c r="J948" s="37"/>
      <c r="K948" s="37"/>
      <c r="L948" s="37"/>
      <c r="M948" s="37"/>
      <c r="N948" s="37"/>
      <c r="O948" s="37"/>
      <c r="P948" s="37"/>
      <c r="Q948" s="37"/>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row>
    <row r="949" ht="18.75" customHeight="1">
      <c r="A949" s="34"/>
      <c r="B949" s="82"/>
      <c r="C949" s="36"/>
      <c r="D949" s="36"/>
      <c r="E949" s="37"/>
      <c r="F949" s="37"/>
      <c r="G949" s="37"/>
      <c r="H949" s="37"/>
      <c r="I949" s="37"/>
      <c r="J949" s="37"/>
      <c r="K949" s="37"/>
      <c r="L949" s="37"/>
      <c r="M949" s="37"/>
      <c r="N949" s="37"/>
      <c r="O949" s="37"/>
      <c r="P949" s="37"/>
      <c r="Q949" s="37"/>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row>
    <row r="950" ht="18.75" customHeight="1">
      <c r="A950" s="34"/>
      <c r="B950" s="82"/>
      <c r="C950" s="36"/>
      <c r="D950" s="36"/>
      <c r="E950" s="37"/>
      <c r="F950" s="37"/>
      <c r="G950" s="37"/>
      <c r="H950" s="37"/>
      <c r="I950" s="37"/>
      <c r="J950" s="37"/>
      <c r="K950" s="37"/>
      <c r="L950" s="37"/>
      <c r="M950" s="37"/>
      <c r="N950" s="37"/>
      <c r="O950" s="37"/>
      <c r="P950" s="37"/>
      <c r="Q950" s="37"/>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row>
    <row r="951" ht="18.75" customHeight="1">
      <c r="A951" s="34"/>
      <c r="B951" s="82"/>
      <c r="C951" s="36"/>
      <c r="D951" s="36"/>
      <c r="E951" s="37"/>
      <c r="F951" s="37"/>
      <c r="G951" s="37"/>
      <c r="H951" s="37"/>
      <c r="I951" s="37"/>
      <c r="J951" s="37"/>
      <c r="K951" s="37"/>
      <c r="L951" s="37"/>
      <c r="M951" s="37"/>
      <c r="N951" s="37"/>
      <c r="O951" s="37"/>
      <c r="P951" s="37"/>
      <c r="Q951" s="37"/>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row>
    <row r="952" ht="18.75" customHeight="1">
      <c r="A952" s="34"/>
      <c r="B952" s="82"/>
      <c r="C952" s="36"/>
      <c r="D952" s="36"/>
      <c r="E952" s="37"/>
      <c r="F952" s="37"/>
      <c r="G952" s="37"/>
      <c r="H952" s="37"/>
      <c r="I952" s="37"/>
      <c r="J952" s="37"/>
      <c r="K952" s="37"/>
      <c r="L952" s="37"/>
      <c r="M952" s="37"/>
      <c r="N952" s="37"/>
      <c r="O952" s="37"/>
      <c r="P952" s="37"/>
      <c r="Q952" s="37"/>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row>
    <row r="953" ht="18.75" customHeight="1">
      <c r="A953" s="34"/>
      <c r="B953" s="82"/>
      <c r="C953" s="36"/>
      <c r="D953" s="36"/>
      <c r="E953" s="37"/>
      <c r="F953" s="37"/>
      <c r="G953" s="37"/>
      <c r="H953" s="37"/>
      <c r="I953" s="37"/>
      <c r="J953" s="37"/>
      <c r="K953" s="37"/>
      <c r="L953" s="37"/>
      <c r="M953" s="37"/>
      <c r="N953" s="37"/>
      <c r="O953" s="37"/>
      <c r="P953" s="37"/>
      <c r="Q953" s="37"/>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row>
    <row r="954" ht="18.75" customHeight="1">
      <c r="A954" s="34"/>
      <c r="B954" s="82"/>
      <c r="C954" s="36"/>
      <c r="D954" s="36"/>
      <c r="E954" s="37"/>
      <c r="F954" s="37"/>
      <c r="G954" s="37"/>
      <c r="H954" s="37"/>
      <c r="I954" s="37"/>
      <c r="J954" s="37"/>
      <c r="K954" s="37"/>
      <c r="L954" s="37"/>
      <c r="M954" s="37"/>
      <c r="N954" s="37"/>
      <c r="O954" s="37"/>
      <c r="P954" s="37"/>
      <c r="Q954" s="37"/>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row>
    <row r="955" ht="18.75" customHeight="1">
      <c r="A955" s="34"/>
      <c r="B955" s="82"/>
      <c r="C955" s="36"/>
      <c r="D955" s="36"/>
      <c r="E955" s="37"/>
      <c r="F955" s="37"/>
      <c r="G955" s="37"/>
      <c r="H955" s="37"/>
      <c r="I955" s="37"/>
      <c r="J955" s="37"/>
      <c r="K955" s="37"/>
      <c r="L955" s="37"/>
      <c r="M955" s="37"/>
      <c r="N955" s="37"/>
      <c r="O955" s="37"/>
      <c r="P955" s="37"/>
      <c r="Q955" s="37"/>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row>
    <row r="956" ht="18.75" customHeight="1">
      <c r="A956" s="34"/>
      <c r="B956" s="82"/>
      <c r="C956" s="36"/>
      <c r="D956" s="36"/>
      <c r="E956" s="37"/>
      <c r="F956" s="37"/>
      <c r="G956" s="37"/>
      <c r="H956" s="37"/>
      <c r="I956" s="37"/>
      <c r="J956" s="37"/>
      <c r="K956" s="37"/>
      <c r="L956" s="37"/>
      <c r="M956" s="37"/>
      <c r="N956" s="37"/>
      <c r="O956" s="37"/>
      <c r="P956" s="37"/>
      <c r="Q956" s="37"/>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row>
    <row r="957" ht="18.75" customHeight="1">
      <c r="A957" s="34"/>
      <c r="B957" s="82"/>
      <c r="C957" s="36"/>
      <c r="D957" s="36"/>
      <c r="E957" s="37"/>
      <c r="F957" s="37"/>
      <c r="G957" s="37"/>
      <c r="H957" s="37"/>
      <c r="I957" s="37"/>
      <c r="J957" s="37"/>
      <c r="K957" s="37"/>
      <c r="L957" s="37"/>
      <c r="M957" s="37"/>
      <c r="N957" s="37"/>
      <c r="O957" s="37"/>
      <c r="P957" s="37"/>
      <c r="Q957" s="37"/>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row>
    <row r="958" ht="18.75" customHeight="1">
      <c r="A958" s="34"/>
      <c r="B958" s="82"/>
      <c r="C958" s="36"/>
      <c r="D958" s="36"/>
      <c r="E958" s="37"/>
      <c r="F958" s="37"/>
      <c r="G958" s="37"/>
      <c r="H958" s="37"/>
      <c r="I958" s="37"/>
      <c r="J958" s="37"/>
      <c r="K958" s="37"/>
      <c r="L958" s="37"/>
      <c r="M958" s="37"/>
      <c r="N958" s="37"/>
      <c r="O958" s="37"/>
      <c r="P958" s="37"/>
      <c r="Q958" s="37"/>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row>
    <row r="959" ht="18.75" customHeight="1">
      <c r="A959" s="34"/>
      <c r="B959" s="82"/>
      <c r="C959" s="36"/>
      <c r="D959" s="36"/>
      <c r="E959" s="37"/>
      <c r="F959" s="37"/>
      <c r="G959" s="37"/>
      <c r="H959" s="37"/>
      <c r="I959" s="37"/>
      <c r="J959" s="37"/>
      <c r="K959" s="37"/>
      <c r="L959" s="37"/>
      <c r="M959" s="37"/>
      <c r="N959" s="37"/>
      <c r="O959" s="37"/>
      <c r="P959" s="37"/>
      <c r="Q959" s="37"/>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row>
    <row r="960" ht="18.75" customHeight="1">
      <c r="A960" s="34"/>
      <c r="B960" s="82"/>
      <c r="C960" s="36"/>
      <c r="D960" s="36"/>
      <c r="E960" s="37"/>
      <c r="F960" s="37"/>
      <c r="G960" s="37"/>
      <c r="H960" s="37"/>
      <c r="I960" s="37"/>
      <c r="J960" s="37"/>
      <c r="K960" s="37"/>
      <c r="L960" s="37"/>
      <c r="M960" s="37"/>
      <c r="N960" s="37"/>
      <c r="O960" s="37"/>
      <c r="P960" s="37"/>
      <c r="Q960" s="37"/>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row>
    <row r="961" ht="18.75" customHeight="1">
      <c r="A961" s="34"/>
      <c r="B961" s="82"/>
      <c r="C961" s="36"/>
      <c r="D961" s="36"/>
      <c r="E961" s="37"/>
      <c r="F961" s="37"/>
      <c r="G961" s="37"/>
      <c r="H961" s="37"/>
      <c r="I961" s="37"/>
      <c r="J961" s="37"/>
      <c r="K961" s="37"/>
      <c r="L961" s="37"/>
      <c r="M961" s="37"/>
      <c r="N961" s="37"/>
      <c r="O961" s="37"/>
      <c r="P961" s="37"/>
      <c r="Q961" s="37"/>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row>
    <row r="962" ht="18.75" customHeight="1">
      <c r="A962" s="34"/>
      <c r="B962" s="82"/>
      <c r="C962" s="36"/>
      <c r="D962" s="36"/>
      <c r="E962" s="37"/>
      <c r="F962" s="37"/>
      <c r="G962" s="37"/>
      <c r="H962" s="37"/>
      <c r="I962" s="37"/>
      <c r="J962" s="37"/>
      <c r="K962" s="37"/>
      <c r="L962" s="37"/>
      <c r="M962" s="37"/>
      <c r="N962" s="37"/>
      <c r="O962" s="37"/>
      <c r="P962" s="37"/>
      <c r="Q962" s="37"/>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row>
    <row r="963" ht="18.75" customHeight="1">
      <c r="A963" s="34"/>
      <c r="B963" s="82"/>
      <c r="C963" s="36"/>
      <c r="D963" s="36"/>
      <c r="E963" s="37"/>
      <c r="F963" s="37"/>
      <c r="G963" s="37"/>
      <c r="H963" s="37"/>
      <c r="I963" s="37"/>
      <c r="J963" s="37"/>
      <c r="K963" s="37"/>
      <c r="L963" s="37"/>
      <c r="M963" s="37"/>
      <c r="N963" s="37"/>
      <c r="O963" s="37"/>
      <c r="P963" s="37"/>
      <c r="Q963" s="37"/>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row>
    <row r="964" ht="18.75" customHeight="1">
      <c r="A964" s="34"/>
      <c r="B964" s="82"/>
      <c r="C964" s="36"/>
      <c r="D964" s="36"/>
      <c r="E964" s="37"/>
      <c r="F964" s="37"/>
      <c r="G964" s="37"/>
      <c r="H964" s="37"/>
      <c r="I964" s="37"/>
      <c r="J964" s="37"/>
      <c r="K964" s="37"/>
      <c r="L964" s="37"/>
      <c r="M964" s="37"/>
      <c r="N964" s="37"/>
      <c r="O964" s="37"/>
      <c r="P964" s="37"/>
      <c r="Q964" s="37"/>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row>
    <row r="965" ht="18.75" customHeight="1">
      <c r="A965" s="34"/>
      <c r="B965" s="82"/>
      <c r="C965" s="36"/>
      <c r="D965" s="36"/>
      <c r="E965" s="37"/>
      <c r="F965" s="37"/>
      <c r="G965" s="37"/>
      <c r="H965" s="37"/>
      <c r="I965" s="37"/>
      <c r="J965" s="37"/>
      <c r="K965" s="37"/>
      <c r="L965" s="37"/>
      <c r="M965" s="37"/>
      <c r="N965" s="37"/>
      <c r="O965" s="37"/>
      <c r="P965" s="37"/>
      <c r="Q965" s="37"/>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row>
    <row r="966" ht="18.75" customHeight="1">
      <c r="A966" s="34"/>
      <c r="B966" s="82"/>
      <c r="C966" s="36"/>
      <c r="D966" s="36"/>
      <c r="E966" s="37"/>
      <c r="F966" s="37"/>
      <c r="G966" s="37"/>
      <c r="H966" s="37"/>
      <c r="I966" s="37"/>
      <c r="J966" s="37"/>
      <c r="K966" s="37"/>
      <c r="L966" s="37"/>
      <c r="M966" s="37"/>
      <c r="N966" s="37"/>
      <c r="O966" s="37"/>
      <c r="P966" s="37"/>
      <c r="Q966" s="37"/>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row>
    <row r="967" ht="18.75" customHeight="1">
      <c r="A967" s="34"/>
      <c r="B967" s="82"/>
      <c r="C967" s="36"/>
      <c r="D967" s="36"/>
      <c r="E967" s="37"/>
      <c r="F967" s="37"/>
      <c r="G967" s="37"/>
      <c r="H967" s="37"/>
      <c r="I967" s="37"/>
      <c r="J967" s="37"/>
      <c r="K967" s="37"/>
      <c r="L967" s="37"/>
      <c r="M967" s="37"/>
      <c r="N967" s="37"/>
      <c r="O967" s="37"/>
      <c r="P967" s="37"/>
      <c r="Q967" s="37"/>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row>
    <row r="968" ht="18.75" customHeight="1">
      <c r="A968" s="34"/>
      <c r="B968" s="82"/>
      <c r="C968" s="36"/>
      <c r="D968" s="36"/>
      <c r="E968" s="37"/>
      <c r="F968" s="37"/>
      <c r="G968" s="37"/>
      <c r="H968" s="37"/>
      <c r="I968" s="37"/>
      <c r="J968" s="37"/>
      <c r="K968" s="37"/>
      <c r="L968" s="37"/>
      <c r="M968" s="37"/>
      <c r="N968" s="37"/>
      <c r="O968" s="37"/>
      <c r="P968" s="37"/>
      <c r="Q968" s="37"/>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row>
    <row r="969" ht="18.75" customHeight="1">
      <c r="A969" s="34"/>
      <c r="B969" s="82"/>
      <c r="C969" s="36"/>
      <c r="D969" s="36"/>
      <c r="E969" s="37"/>
      <c r="F969" s="37"/>
      <c r="G969" s="37"/>
      <c r="H969" s="37"/>
      <c r="I969" s="37"/>
      <c r="J969" s="37"/>
      <c r="K969" s="37"/>
      <c r="L969" s="37"/>
      <c r="M969" s="37"/>
      <c r="N969" s="37"/>
      <c r="O969" s="37"/>
      <c r="P969" s="37"/>
      <c r="Q969" s="37"/>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row>
    <row r="970" ht="18.75" customHeight="1">
      <c r="A970" s="34"/>
      <c r="B970" s="82"/>
      <c r="C970" s="36"/>
      <c r="D970" s="36"/>
      <c r="E970" s="37"/>
      <c r="F970" s="37"/>
      <c r="G970" s="37"/>
      <c r="H970" s="37"/>
      <c r="I970" s="37"/>
      <c r="J970" s="37"/>
      <c r="K970" s="37"/>
      <c r="L970" s="37"/>
      <c r="M970" s="37"/>
      <c r="N970" s="37"/>
      <c r="O970" s="37"/>
      <c r="P970" s="37"/>
      <c r="Q970" s="37"/>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row>
    <row r="971" ht="18.75" customHeight="1">
      <c r="A971" s="34"/>
      <c r="B971" s="82"/>
      <c r="C971" s="36"/>
      <c r="D971" s="36"/>
      <c r="E971" s="37"/>
      <c r="F971" s="37"/>
      <c r="G971" s="37"/>
      <c r="H971" s="37"/>
      <c r="I971" s="37"/>
      <c r="J971" s="37"/>
      <c r="K971" s="37"/>
      <c r="L971" s="37"/>
      <c r="M971" s="37"/>
      <c r="N971" s="37"/>
      <c r="O971" s="37"/>
      <c r="P971" s="37"/>
      <c r="Q971" s="37"/>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row>
    <row r="972" ht="18.75" customHeight="1">
      <c r="A972" s="34"/>
      <c r="B972" s="82"/>
      <c r="C972" s="36"/>
      <c r="D972" s="36"/>
      <c r="E972" s="37"/>
      <c r="F972" s="37"/>
      <c r="G972" s="37"/>
      <c r="H972" s="37"/>
      <c r="I972" s="37"/>
      <c r="J972" s="37"/>
      <c r="K972" s="37"/>
      <c r="L972" s="37"/>
      <c r="M972" s="37"/>
      <c r="N972" s="37"/>
      <c r="O972" s="37"/>
      <c r="P972" s="37"/>
      <c r="Q972" s="37"/>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row>
    <row r="973" ht="18.75" customHeight="1">
      <c r="A973" s="34"/>
      <c r="B973" s="82"/>
      <c r="C973" s="36"/>
      <c r="D973" s="36"/>
      <c r="E973" s="37"/>
      <c r="F973" s="37"/>
      <c r="G973" s="37"/>
      <c r="H973" s="37"/>
      <c r="I973" s="37"/>
      <c r="J973" s="37"/>
      <c r="K973" s="37"/>
      <c r="L973" s="37"/>
      <c r="M973" s="37"/>
      <c r="N973" s="37"/>
      <c r="O973" s="37"/>
      <c r="P973" s="37"/>
      <c r="Q973" s="37"/>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row>
    <row r="974" ht="18.75" customHeight="1">
      <c r="A974" s="34"/>
      <c r="B974" s="82"/>
      <c r="C974" s="36"/>
      <c r="D974" s="36"/>
      <c r="E974" s="37"/>
      <c r="F974" s="37"/>
      <c r="G974" s="37"/>
      <c r="H974" s="37"/>
      <c r="I974" s="37"/>
      <c r="J974" s="37"/>
      <c r="K974" s="37"/>
      <c r="L974" s="37"/>
      <c r="M974" s="37"/>
      <c r="N974" s="37"/>
      <c r="O974" s="37"/>
      <c r="P974" s="37"/>
      <c r="Q974" s="37"/>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row>
    <row r="975" ht="18.75" customHeight="1">
      <c r="A975" s="34"/>
      <c r="B975" s="82"/>
      <c r="C975" s="36"/>
      <c r="D975" s="36"/>
      <c r="E975" s="37"/>
      <c r="F975" s="37"/>
      <c r="G975" s="37"/>
      <c r="H975" s="37"/>
      <c r="I975" s="37"/>
      <c r="J975" s="37"/>
      <c r="K975" s="37"/>
      <c r="L975" s="37"/>
      <c r="M975" s="37"/>
      <c r="N975" s="37"/>
      <c r="O975" s="37"/>
      <c r="P975" s="37"/>
      <c r="Q975" s="37"/>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row>
    <row r="976" ht="18.75" customHeight="1">
      <c r="A976" s="34"/>
      <c r="B976" s="82"/>
      <c r="C976" s="36"/>
      <c r="D976" s="36"/>
      <c r="E976" s="37"/>
      <c r="F976" s="37"/>
      <c r="G976" s="37"/>
      <c r="H976" s="37"/>
      <c r="I976" s="37"/>
      <c r="J976" s="37"/>
      <c r="K976" s="37"/>
      <c r="L976" s="37"/>
      <c r="M976" s="37"/>
      <c r="N976" s="37"/>
      <c r="O976" s="37"/>
      <c r="P976" s="37"/>
      <c r="Q976" s="37"/>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row>
    <row r="977" ht="18.75" customHeight="1">
      <c r="A977" s="34"/>
      <c r="B977" s="82"/>
      <c r="C977" s="36"/>
      <c r="D977" s="36"/>
      <c r="E977" s="37"/>
      <c r="F977" s="37"/>
      <c r="G977" s="37"/>
      <c r="H977" s="37"/>
      <c r="I977" s="37"/>
      <c r="J977" s="37"/>
      <c r="K977" s="37"/>
      <c r="L977" s="37"/>
      <c r="M977" s="37"/>
      <c r="N977" s="37"/>
      <c r="O977" s="37"/>
      <c r="P977" s="37"/>
      <c r="Q977" s="37"/>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row>
    <row r="978" ht="18.75" customHeight="1">
      <c r="A978" s="34"/>
      <c r="B978" s="82"/>
      <c r="C978" s="36"/>
      <c r="D978" s="36"/>
      <c r="E978" s="37"/>
      <c r="F978" s="37"/>
      <c r="G978" s="37"/>
      <c r="H978" s="37"/>
      <c r="I978" s="37"/>
      <c r="J978" s="37"/>
      <c r="K978" s="37"/>
      <c r="L978" s="37"/>
      <c r="M978" s="37"/>
      <c r="N978" s="37"/>
      <c r="O978" s="37"/>
      <c r="P978" s="37"/>
      <c r="Q978" s="37"/>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row>
    <row r="979" ht="18.75" customHeight="1">
      <c r="A979" s="34"/>
      <c r="B979" s="82"/>
      <c r="C979" s="36"/>
      <c r="D979" s="36"/>
      <c r="E979" s="37"/>
      <c r="F979" s="37"/>
      <c r="G979" s="37"/>
      <c r="H979" s="37"/>
      <c r="I979" s="37"/>
      <c r="J979" s="37"/>
      <c r="K979" s="37"/>
      <c r="L979" s="37"/>
      <c r="M979" s="37"/>
      <c r="N979" s="37"/>
      <c r="O979" s="37"/>
      <c r="P979" s="37"/>
      <c r="Q979" s="37"/>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row>
    <row r="980" ht="18.75" customHeight="1">
      <c r="A980" s="34"/>
      <c r="B980" s="82"/>
      <c r="C980" s="36"/>
      <c r="D980" s="36"/>
      <c r="E980" s="37"/>
      <c r="F980" s="37"/>
      <c r="G980" s="37"/>
      <c r="H980" s="37"/>
      <c r="I980" s="37"/>
      <c r="J980" s="37"/>
      <c r="K980" s="37"/>
      <c r="L980" s="37"/>
      <c r="M980" s="37"/>
      <c r="N980" s="37"/>
      <c r="O980" s="37"/>
      <c r="P980" s="37"/>
      <c r="Q980" s="37"/>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row>
    <row r="981" ht="18.75" customHeight="1">
      <c r="A981" s="34"/>
      <c r="B981" s="82"/>
      <c r="C981" s="36"/>
      <c r="D981" s="36"/>
      <c r="E981" s="37"/>
      <c r="F981" s="37"/>
      <c r="G981" s="37"/>
      <c r="H981" s="37"/>
      <c r="I981" s="37"/>
      <c r="J981" s="37"/>
      <c r="K981" s="37"/>
      <c r="L981" s="37"/>
      <c r="M981" s="37"/>
      <c r="N981" s="37"/>
      <c r="O981" s="37"/>
      <c r="P981" s="37"/>
      <c r="Q981" s="37"/>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row>
    <row r="982" ht="18.75" customHeight="1">
      <c r="A982" s="34"/>
      <c r="B982" s="82"/>
      <c r="C982" s="36"/>
      <c r="D982" s="36"/>
      <c r="E982" s="37"/>
      <c r="F982" s="37"/>
      <c r="G982" s="37"/>
      <c r="H982" s="37"/>
      <c r="I982" s="37"/>
      <c r="J982" s="37"/>
      <c r="K982" s="37"/>
      <c r="L982" s="37"/>
      <c r="M982" s="37"/>
      <c r="N982" s="37"/>
      <c r="O982" s="37"/>
      <c r="P982" s="37"/>
      <c r="Q982" s="37"/>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row>
    <row r="983" ht="18.75" customHeight="1">
      <c r="A983" s="34"/>
      <c r="B983" s="82"/>
      <c r="C983" s="36"/>
      <c r="D983" s="36"/>
      <c r="E983" s="37"/>
      <c r="F983" s="37"/>
      <c r="G983" s="37"/>
      <c r="H983" s="37"/>
      <c r="I983" s="37"/>
      <c r="J983" s="37"/>
      <c r="K983" s="37"/>
      <c r="L983" s="37"/>
      <c r="M983" s="37"/>
      <c r="N983" s="37"/>
      <c r="O983" s="37"/>
      <c r="P983" s="37"/>
      <c r="Q983" s="37"/>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row>
    <row r="984" ht="18.75" customHeight="1">
      <c r="A984" s="34"/>
      <c r="B984" s="82"/>
      <c r="C984" s="36"/>
      <c r="D984" s="36"/>
      <c r="E984" s="37"/>
      <c r="F984" s="37"/>
      <c r="G984" s="37"/>
      <c r="H984" s="37"/>
      <c r="I984" s="37"/>
      <c r="J984" s="37"/>
      <c r="K984" s="37"/>
      <c r="L984" s="37"/>
      <c r="M984" s="37"/>
      <c r="N984" s="37"/>
      <c r="O984" s="37"/>
      <c r="P984" s="37"/>
      <c r="Q984" s="37"/>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row>
    <row r="985" ht="18.75" customHeight="1">
      <c r="A985" s="34"/>
      <c r="B985" s="82"/>
      <c r="C985" s="36"/>
      <c r="D985" s="36"/>
      <c r="E985" s="37"/>
      <c r="F985" s="37"/>
      <c r="G985" s="37"/>
      <c r="H985" s="37"/>
      <c r="I985" s="37"/>
      <c r="J985" s="37"/>
      <c r="K985" s="37"/>
      <c r="L985" s="37"/>
      <c r="M985" s="37"/>
      <c r="N985" s="37"/>
      <c r="O985" s="37"/>
      <c r="P985" s="37"/>
      <c r="Q985" s="37"/>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row>
    <row r="986" ht="18.75" customHeight="1">
      <c r="A986" s="34"/>
      <c r="B986" s="82"/>
      <c r="C986" s="36"/>
      <c r="D986" s="36"/>
      <c r="E986" s="37"/>
      <c r="F986" s="37"/>
      <c r="G986" s="37"/>
      <c r="H986" s="37"/>
      <c r="I986" s="37"/>
      <c r="J986" s="37"/>
      <c r="K986" s="37"/>
      <c r="L986" s="37"/>
      <c r="M986" s="37"/>
      <c r="N986" s="37"/>
      <c r="O986" s="37"/>
      <c r="P986" s="37"/>
      <c r="Q986" s="37"/>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row>
    <row r="987" ht="18.75" customHeight="1">
      <c r="A987" s="34"/>
      <c r="B987" s="82"/>
      <c r="C987" s="36"/>
      <c r="D987" s="36"/>
      <c r="E987" s="37"/>
      <c r="F987" s="37"/>
      <c r="G987" s="37"/>
      <c r="H987" s="37"/>
      <c r="I987" s="37"/>
      <c r="J987" s="37"/>
      <c r="K987" s="37"/>
      <c r="L987" s="37"/>
      <c r="M987" s="37"/>
      <c r="N987" s="37"/>
      <c r="O987" s="37"/>
      <c r="P987" s="37"/>
      <c r="Q987" s="37"/>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row>
    <row r="988" ht="18.75" customHeight="1">
      <c r="A988" s="34"/>
      <c r="B988" s="82"/>
      <c r="C988" s="36"/>
      <c r="D988" s="36"/>
      <c r="E988" s="37"/>
      <c r="F988" s="37"/>
      <c r="G988" s="37"/>
      <c r="H988" s="37"/>
      <c r="I988" s="37"/>
      <c r="J988" s="37"/>
      <c r="K988" s="37"/>
      <c r="L988" s="37"/>
      <c r="M988" s="37"/>
      <c r="N988" s="37"/>
      <c r="O988" s="37"/>
      <c r="P988" s="37"/>
      <c r="Q988" s="37"/>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row>
    <row r="989" ht="18.75" customHeight="1">
      <c r="A989" s="34"/>
      <c r="B989" s="82"/>
      <c r="C989" s="36"/>
      <c r="D989" s="36"/>
      <c r="E989" s="37"/>
      <c r="F989" s="37"/>
      <c r="G989" s="37"/>
      <c r="H989" s="37"/>
      <c r="I989" s="37"/>
      <c r="J989" s="37"/>
      <c r="K989" s="37"/>
      <c r="L989" s="37"/>
      <c r="M989" s="37"/>
      <c r="N989" s="37"/>
      <c r="O989" s="37"/>
      <c r="P989" s="37"/>
      <c r="Q989" s="37"/>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row>
    <row r="990" ht="18.75" customHeight="1">
      <c r="A990" s="34"/>
      <c r="B990" s="82"/>
      <c r="C990" s="36"/>
      <c r="D990" s="36"/>
      <c r="E990" s="37"/>
      <c r="F990" s="37"/>
      <c r="G990" s="37"/>
      <c r="H990" s="37"/>
      <c r="I990" s="37"/>
      <c r="J990" s="37"/>
      <c r="K990" s="37"/>
      <c r="L990" s="37"/>
      <c r="M990" s="37"/>
      <c r="N990" s="37"/>
      <c r="O990" s="37"/>
      <c r="P990" s="37"/>
      <c r="Q990" s="37"/>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row>
    <row r="991" ht="18.75" customHeight="1">
      <c r="A991" s="34"/>
      <c r="B991" s="82"/>
      <c r="C991" s="36"/>
      <c r="D991" s="36"/>
      <c r="E991" s="37"/>
      <c r="F991" s="37"/>
      <c r="G991" s="37"/>
      <c r="H991" s="37"/>
      <c r="I991" s="37"/>
      <c r="J991" s="37"/>
      <c r="K991" s="37"/>
      <c r="L991" s="37"/>
      <c r="M991" s="37"/>
      <c r="N991" s="37"/>
      <c r="O991" s="37"/>
      <c r="P991" s="37"/>
      <c r="Q991" s="37"/>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row>
    <row r="992" ht="18.75" customHeight="1">
      <c r="A992" s="34"/>
      <c r="B992" s="82"/>
      <c r="C992" s="36"/>
      <c r="D992" s="36"/>
      <c r="E992" s="37"/>
      <c r="F992" s="37"/>
      <c r="G992" s="37"/>
      <c r="H992" s="37"/>
      <c r="I992" s="37"/>
      <c r="J992" s="37"/>
      <c r="K992" s="37"/>
      <c r="L992" s="37"/>
      <c r="M992" s="37"/>
      <c r="N992" s="37"/>
      <c r="O992" s="37"/>
      <c r="P992" s="37"/>
      <c r="Q992" s="37"/>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row>
    <row r="993" ht="18.75" customHeight="1">
      <c r="A993" s="34"/>
      <c r="B993" s="82"/>
      <c r="C993" s="36"/>
      <c r="D993" s="36"/>
      <c r="E993" s="37"/>
      <c r="F993" s="37"/>
      <c r="G993" s="37"/>
      <c r="H993" s="37"/>
      <c r="I993" s="37"/>
      <c r="J993" s="37"/>
      <c r="K993" s="37"/>
      <c r="L993" s="37"/>
      <c r="M993" s="37"/>
      <c r="N993" s="37"/>
      <c r="O993" s="37"/>
      <c r="P993" s="37"/>
      <c r="Q993" s="37"/>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row>
    <row r="994" ht="18.75" customHeight="1">
      <c r="A994" s="34"/>
      <c r="B994" s="82"/>
      <c r="C994" s="36"/>
      <c r="D994" s="36"/>
      <c r="E994" s="37"/>
      <c r="F994" s="37"/>
      <c r="G994" s="37"/>
      <c r="H994" s="37"/>
      <c r="I994" s="37"/>
      <c r="J994" s="37"/>
      <c r="K994" s="37"/>
      <c r="L994" s="37"/>
      <c r="M994" s="37"/>
      <c r="N994" s="37"/>
      <c r="O994" s="37"/>
      <c r="P994" s="37"/>
      <c r="Q994" s="37"/>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row>
    <row r="995" ht="18.75" customHeight="1">
      <c r="A995" s="34"/>
      <c r="B995" s="82"/>
      <c r="C995" s="36"/>
      <c r="D995" s="36"/>
      <c r="E995" s="37"/>
      <c r="F995" s="37"/>
      <c r="G995" s="37"/>
      <c r="H995" s="37"/>
      <c r="I995" s="37"/>
      <c r="J995" s="37"/>
      <c r="K995" s="37"/>
      <c r="L995" s="37"/>
      <c r="M995" s="37"/>
      <c r="N995" s="37"/>
      <c r="O995" s="37"/>
      <c r="P995" s="37"/>
      <c r="Q995" s="37"/>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row>
    <row r="996" ht="18.75" customHeight="1">
      <c r="A996" s="34"/>
      <c r="B996" s="82"/>
      <c r="C996" s="36"/>
      <c r="D996" s="36"/>
      <c r="E996" s="37"/>
      <c r="F996" s="37"/>
      <c r="G996" s="37"/>
      <c r="H996" s="37"/>
      <c r="I996" s="37"/>
      <c r="J996" s="37"/>
      <c r="K996" s="37"/>
      <c r="L996" s="37"/>
      <c r="M996" s="37"/>
      <c r="N996" s="37"/>
      <c r="O996" s="37"/>
      <c r="P996" s="37"/>
      <c r="Q996" s="37"/>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row>
    <row r="997" ht="18.75" customHeight="1">
      <c r="A997" s="34"/>
      <c r="B997" s="82"/>
      <c r="C997" s="36"/>
      <c r="D997" s="36"/>
      <c r="E997" s="37"/>
      <c r="F997" s="37"/>
      <c r="G997" s="37"/>
      <c r="H997" s="37"/>
      <c r="I997" s="37"/>
      <c r="J997" s="37"/>
      <c r="K997" s="37"/>
      <c r="L997" s="37"/>
      <c r="M997" s="37"/>
      <c r="N997" s="37"/>
      <c r="O997" s="37"/>
      <c r="P997" s="37"/>
      <c r="Q997" s="37"/>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row>
    <row r="998" ht="18.75" customHeight="1">
      <c r="A998" s="34"/>
      <c r="B998" s="82"/>
      <c r="C998" s="36"/>
      <c r="D998" s="36"/>
      <c r="E998" s="37"/>
      <c r="F998" s="37"/>
      <c r="G998" s="37"/>
      <c r="H998" s="37"/>
      <c r="I998" s="37"/>
      <c r="J998" s="37"/>
      <c r="K998" s="37"/>
      <c r="L998" s="37"/>
      <c r="M998" s="37"/>
      <c r="N998" s="37"/>
      <c r="O998" s="37"/>
      <c r="P998" s="37"/>
      <c r="Q998" s="37"/>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row>
    <row r="999" ht="18.75" customHeight="1">
      <c r="A999" s="34"/>
      <c r="B999" s="82"/>
      <c r="C999" s="36"/>
      <c r="D999" s="36"/>
      <c r="E999" s="37"/>
      <c r="F999" s="37"/>
      <c r="G999" s="37"/>
      <c r="H999" s="37"/>
      <c r="I999" s="37"/>
      <c r="J999" s="37"/>
      <c r="K999" s="37"/>
      <c r="L999" s="37"/>
      <c r="M999" s="37"/>
      <c r="N999" s="37"/>
      <c r="O999" s="37"/>
      <c r="P999" s="37"/>
      <c r="Q999" s="37"/>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row>
    <row r="1000" ht="18.75" customHeight="1">
      <c r="A1000" s="34"/>
      <c r="B1000" s="82"/>
      <c r="C1000" s="36"/>
      <c r="D1000" s="36"/>
      <c r="E1000" s="37"/>
      <c r="F1000" s="37"/>
      <c r="G1000" s="37"/>
      <c r="H1000" s="37"/>
      <c r="I1000" s="37"/>
      <c r="J1000" s="37"/>
      <c r="K1000" s="37"/>
      <c r="L1000" s="37"/>
      <c r="M1000" s="37"/>
      <c r="N1000" s="37"/>
      <c r="O1000" s="37"/>
      <c r="P1000" s="37"/>
      <c r="Q1000" s="37"/>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row>
    <row r="1001" ht="18.75" customHeight="1">
      <c r="A1001" s="34"/>
      <c r="B1001" s="82"/>
      <c r="C1001" s="36"/>
      <c r="D1001" s="36"/>
      <c r="E1001" s="37"/>
      <c r="F1001" s="37"/>
      <c r="G1001" s="37"/>
      <c r="H1001" s="37"/>
      <c r="I1001" s="37"/>
      <c r="J1001" s="37"/>
      <c r="K1001" s="37"/>
      <c r="L1001" s="37"/>
      <c r="M1001" s="37"/>
      <c r="N1001" s="37"/>
      <c r="O1001" s="37"/>
      <c r="P1001" s="37"/>
      <c r="Q1001" s="37"/>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row>
    <row r="1002" ht="18.75" customHeight="1">
      <c r="A1002" s="34"/>
      <c r="B1002" s="82"/>
      <c r="C1002" s="36"/>
      <c r="D1002" s="36"/>
      <c r="E1002" s="37"/>
      <c r="F1002" s="37"/>
      <c r="G1002" s="37"/>
      <c r="H1002" s="37"/>
      <c r="I1002" s="37"/>
      <c r="J1002" s="37"/>
      <c r="K1002" s="37"/>
      <c r="L1002" s="37"/>
      <c r="M1002" s="37"/>
      <c r="N1002" s="37"/>
      <c r="O1002" s="37"/>
      <c r="P1002" s="37"/>
      <c r="Q1002" s="37"/>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row>
    <row r="1003" ht="18.75" customHeight="1">
      <c r="A1003" s="34"/>
      <c r="B1003" s="82"/>
      <c r="C1003" s="36"/>
      <c r="D1003" s="36"/>
      <c r="E1003" s="37"/>
      <c r="F1003" s="37"/>
      <c r="G1003" s="37"/>
      <c r="H1003" s="37"/>
      <c r="I1003" s="37"/>
      <c r="J1003" s="37"/>
      <c r="K1003" s="37"/>
      <c r="L1003" s="37"/>
      <c r="M1003" s="37"/>
      <c r="N1003" s="37"/>
      <c r="O1003" s="37"/>
      <c r="P1003" s="37"/>
      <c r="Q1003" s="37"/>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row>
    <row r="1004" ht="18.75" customHeight="1">
      <c r="A1004" s="34"/>
      <c r="B1004" s="82"/>
      <c r="C1004" s="36"/>
      <c r="D1004" s="36"/>
      <c r="E1004" s="37"/>
      <c r="F1004" s="37"/>
      <c r="G1004" s="37"/>
      <c r="H1004" s="37"/>
      <c r="I1004" s="37"/>
      <c r="J1004" s="37"/>
      <c r="K1004" s="37"/>
      <c r="L1004" s="37"/>
      <c r="M1004" s="37"/>
      <c r="N1004" s="37"/>
      <c r="O1004" s="37"/>
      <c r="P1004" s="37"/>
      <c r="Q1004" s="37"/>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row>
  </sheetData>
  <mergeCells count="1">
    <mergeCell ref="D2:E2"/>
  </mergeCells>
  <dataValidations>
    <dataValidation type="list" allowBlank="1" showErrorMessage="1" sqref="D2">
      <formula1>ANCHORARRAY($AY$4)</formula1>
    </dataValidation>
  </dataValidation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2025-09-15T14:52:22Z</dcterms:created>
  <dc:creator>Cory Ott</dc:creator>
</cp:coreProperties>
</file>